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comments5.xml" ContentType="application/vnd.openxmlformats-officedocument.spreadsheetml.comment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drawings/drawing23.xml" ContentType="application/vnd.openxmlformats-officedocument.drawing+xml"/>
  <Override PartName="/xl/ctrlProps/ctrlProp1.xml" ContentType="application/vnd.ms-excel.controlproperties+xml"/>
  <Override PartName="/xl/charts/chart14.xml" ContentType="application/vnd.openxmlformats-officedocument.drawingml.chart+xml"/>
  <Override PartName="/xl/drawings/drawing24.xml" ContentType="application/vnd.openxmlformats-officedocument.drawing+xml"/>
  <Override PartName="/xl/charts/chart15.xml" ContentType="application/vnd.openxmlformats-officedocument.drawingml.chart+xml"/>
  <Override PartName="/xl/drawings/drawing25.xml" ContentType="application/vnd.openxmlformats-officedocument.drawing+xml"/>
  <Override PartName="/xl/ctrlProps/ctrlProp2.xml" ContentType="application/vnd.ms-excel.controlproperties+xml"/>
  <Override PartName="/xl/charts/chart16.xml" ContentType="application/vnd.openxmlformats-officedocument.drawingml.chart+xml"/>
  <Override PartName="/xl/comments7.xml" ContentType="application/vnd.openxmlformats-officedocument.spreadsheetml.comments+xml"/>
  <Override PartName="/xl/drawings/drawing26.xml" ContentType="application/vnd.openxmlformats-officedocument.drawing+xml"/>
  <Override PartName="/xl/charts/chart17.xml" ContentType="application/vnd.openxmlformats-officedocument.drawingml.chart+xml"/>
  <Override PartName="/xl/comments8.xml" ContentType="application/vnd.openxmlformats-officedocument.spreadsheetml.comment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drawings/drawing28.xml" ContentType="application/vnd.openxmlformats-officedocument.drawing+xml"/>
  <Override PartName="/xl/ctrlProps/ctrlProp3.xml" ContentType="application/vnd.ms-excel.controlproperties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\Documents\Dropbox\Disciplinas\Métodos Numéricos\Planilhas\"/>
    </mc:Choice>
  </mc:AlternateContent>
  <bookViews>
    <workbookView xWindow="0" yWindow="75" windowWidth="19155" windowHeight="9780" firstSheet="6" activeTab="8"/>
  </bookViews>
  <sheets>
    <sheet name="pontos" sheetId="1" r:id="rId1"/>
    <sheet name="triângulo" sheetId="2" r:id="rId2"/>
    <sheet name="circunferência - dados" sheetId="3" r:id="rId3"/>
    <sheet name="circunferência - graf" sheetId="4" r:id="rId4"/>
    <sheet name="triângulo - dados" sheetId="5" r:id="rId5"/>
    <sheet name="triângulo - graf" sheetId="6" r:id="rId6"/>
    <sheet name="medianas - dados 1" sheetId="7" r:id="rId7"/>
    <sheet name="medianas - graf 1.1" sheetId="8" r:id="rId8"/>
    <sheet name="medianas - graf 1.2" sheetId="9" r:id="rId9"/>
    <sheet name="medianas - dados 2" sheetId="10" r:id="rId10"/>
    <sheet name="medianas - graf 2" sheetId="11" r:id="rId11"/>
    <sheet name="medianas - dados 3" sheetId="12" r:id="rId12"/>
    <sheet name="medianas - graf 3" sheetId="13" r:id="rId13"/>
    <sheet name="circunf.inscrita - dados" sheetId="14" r:id="rId14"/>
    <sheet name="circunf.inscrita - graf1" sheetId="16" r:id="rId15"/>
    <sheet name="circunf.inscrita - graf2" sheetId="15" r:id="rId16"/>
    <sheet name="baricentro - dados" sheetId="17" r:id="rId17"/>
    <sheet name="baricentro - graf" sheetId="18" r:id="rId18"/>
    <sheet name="espiral - dados" sheetId="19" r:id="rId19"/>
    <sheet name="espiral - graf" sheetId="20" r:id="rId20"/>
    <sheet name="4 pétalas - dados" sheetId="21" r:id="rId21"/>
    <sheet name="4 pétalas - graf" sheetId="22" r:id="rId22"/>
    <sheet name="4 pétalas - anim." sheetId="26" r:id="rId23"/>
    <sheet name="lissajous - dados" sheetId="23" r:id="rId24"/>
    <sheet name="lissajous - graf" sheetId="24" r:id="rId25"/>
    <sheet name="lissajous - anim." sheetId="27" r:id="rId26"/>
    <sheet name="sombrero - dados" sheetId="28" r:id="rId27"/>
    <sheet name="sombrero - graf" sheetId="29" r:id="rId28"/>
    <sheet name="mecânica celeste - I" sheetId="30" r:id="rId29"/>
    <sheet name="mecânica celeste - graf01" sheetId="31" r:id="rId30"/>
    <sheet name="mecânica celeste - II" sheetId="32" r:id="rId31"/>
  </sheets>
  <externalReferences>
    <externalReference r:id="rId32"/>
    <externalReference r:id="rId33"/>
    <externalReference r:id="rId34"/>
    <externalReference r:id="rId35"/>
  </externalReferences>
  <definedNames>
    <definedName name="a_">'[1]corr rand var - via atingir met'!$D$1</definedName>
    <definedName name="A1_">'[1]edo - i - SEDOLS - xnum'!$G$23</definedName>
    <definedName name="A2_">'[1]edo - i - SEDOLS - xnum'!$G$24</definedName>
    <definedName name="b_">'[1]corr rand var - via atingir met'!$D$2</definedName>
    <definedName name="C_">'[1]karris - s&amp;s - 11.2.1 - PB'!$C$3</definedName>
    <definedName name="C_b2">'[1]edo - i - SEDOLS - xnum'!$B$25</definedName>
    <definedName name="E0_">'[1]edo - i - SEDOLS - xnum'!$B$26</definedName>
    <definedName name="K_">'[1]noceti - gráficos - 1.5.1'!$C$1</definedName>
    <definedName name="K_2">'[1]noceti - ex.1'!#REF!</definedName>
    <definedName name="K_b2">'[1]edo - i - SEDOLS - xnum'!$G$22</definedName>
    <definedName name="L_">'[1]edo - i - SEDOLS - xnum'!$B$24</definedName>
    <definedName name="n_">'[1]corr rand var - via atingir met'!$D$7</definedName>
    <definedName name="p_">'[1]edo - i - SEDOLS - xnum'!$G$21</definedName>
    <definedName name="Q_">'[1]noceti - gráficos - 1.5.1'!$C$3</definedName>
    <definedName name="R_">'[1]karris - s&amp;s - 11.2.1 - PB'!$B$3</definedName>
    <definedName name="rho">'[1]corr rand var - via formula'!$C$4</definedName>
    <definedName name="sigma">'[1]corr rand var - via atingir met'!$D$6</definedName>
    <definedName name="V1_">'[1]karris - 4.18'!$D$2:$E$2</definedName>
    <definedName name="V1_b">#REF!</definedName>
    <definedName name="V2_">'[1]karris - 4.18'!$D$3:$E$3</definedName>
    <definedName name="V2_b">#REF!</definedName>
    <definedName name="Vs_">'[1]karris - 4.18'!$D$6:$E$6</definedName>
    <definedName name="Vs_b">#REF!</definedName>
    <definedName name="w_">'[1]edo - i - SEDOLS - xnum'!$D$27</definedName>
    <definedName name="w0_">'[1]noceti - gráficos - 1.5.1'!$C$2</definedName>
    <definedName name="w0_2">'[1]noceti - ex.1'!#REF!</definedName>
  </definedNames>
  <calcPr calcId="125725" calcMode="manual" iterate="1" calcCompleted="0" calcOnSave="0"/>
</workbook>
</file>

<file path=xl/calcChain.xml><?xml version="1.0" encoding="utf-8"?>
<calcChain xmlns="http://schemas.openxmlformats.org/spreadsheetml/2006/main">
  <c r="H3" i="32" l="1"/>
  <c r="I6" i="32"/>
  <c r="J6" i="32"/>
  <c r="I7" i="32"/>
  <c r="J7" i="32"/>
  <c r="D8" i="32"/>
  <c r="E8" i="32"/>
  <c r="F8" i="32"/>
  <c r="G8" i="32"/>
  <c r="A9" i="32"/>
  <c r="B9" i="32"/>
  <c r="C9" i="32"/>
  <c r="D9" i="32"/>
  <c r="E9" i="32"/>
  <c r="F9" i="32"/>
  <c r="G9" i="32"/>
  <c r="A10" i="32"/>
  <c r="B10" i="32"/>
  <c r="C10" i="32"/>
  <c r="D10" i="32"/>
  <c r="E10" i="32"/>
  <c r="F10" i="32"/>
  <c r="G10" i="32"/>
  <c r="A11" i="32"/>
  <c r="B11" i="32"/>
  <c r="C11" i="32"/>
  <c r="D11" i="32"/>
  <c r="E11" i="32"/>
  <c r="F11" i="32"/>
  <c r="G11" i="32"/>
  <c r="A12" i="32"/>
  <c r="B12" i="32"/>
  <c r="C12" i="32"/>
  <c r="D12" i="32"/>
  <c r="E12" i="32"/>
  <c r="F12" i="32"/>
  <c r="G12" i="32"/>
  <c r="A13" i="32"/>
  <c r="B13" i="32"/>
  <c r="C13" i="32"/>
  <c r="D13" i="32"/>
  <c r="E13" i="32"/>
  <c r="F13" i="32"/>
  <c r="G13" i="32"/>
  <c r="A14" i="32"/>
  <c r="B14" i="32"/>
  <c r="C14" i="32"/>
  <c r="D14" i="32"/>
  <c r="E14" i="32"/>
  <c r="F14" i="32"/>
  <c r="G14" i="32"/>
  <c r="A15" i="32"/>
  <c r="B15" i="32"/>
  <c r="C15" i="32"/>
  <c r="D15" i="32"/>
  <c r="E15" i="32"/>
  <c r="F15" i="32"/>
  <c r="G15" i="32"/>
  <c r="A16" i="32"/>
  <c r="B16" i="32"/>
  <c r="C16" i="32"/>
  <c r="D16" i="32"/>
  <c r="E16" i="32"/>
  <c r="F16" i="32"/>
  <c r="G16" i="32"/>
  <c r="A17" i="32"/>
  <c r="B17" i="32"/>
  <c r="C17" i="32"/>
  <c r="D17" i="32"/>
  <c r="E17" i="32"/>
  <c r="F17" i="32"/>
  <c r="G17" i="32"/>
  <c r="A18" i="32"/>
  <c r="B18" i="32"/>
  <c r="C18" i="32"/>
  <c r="D18" i="32"/>
  <c r="E18" i="32"/>
  <c r="F18" i="32"/>
  <c r="G18" i="32"/>
  <c r="A19" i="32"/>
  <c r="B19" i="32"/>
  <c r="C19" i="32"/>
  <c r="D19" i="32"/>
  <c r="E19" i="32"/>
  <c r="F19" i="32"/>
  <c r="G19" i="32"/>
  <c r="A20" i="32"/>
  <c r="B20" i="32"/>
  <c r="C20" i="32"/>
  <c r="D20" i="32"/>
  <c r="E20" i="32"/>
  <c r="F20" i="32"/>
  <c r="G20" i="32"/>
  <c r="A21" i="32"/>
  <c r="B21" i="32"/>
  <c r="C21" i="32"/>
  <c r="D21" i="32"/>
  <c r="E21" i="32"/>
  <c r="F21" i="32"/>
  <c r="G21" i="32"/>
  <c r="A22" i="32"/>
  <c r="B22" i="32"/>
  <c r="C22" i="32"/>
  <c r="D22" i="32"/>
  <c r="E22" i="32"/>
  <c r="F22" i="32"/>
  <c r="G22" i="32"/>
  <c r="A23" i="32"/>
  <c r="B23" i="32"/>
  <c r="C23" i="32"/>
  <c r="D23" i="32"/>
  <c r="E23" i="32"/>
  <c r="F23" i="32"/>
  <c r="G23" i="32"/>
  <c r="A24" i="32"/>
  <c r="B24" i="32"/>
  <c r="C24" i="32"/>
  <c r="D24" i="32"/>
  <c r="E24" i="32"/>
  <c r="F24" i="32"/>
  <c r="G24" i="32"/>
  <c r="A25" i="32"/>
  <c r="B25" i="32"/>
  <c r="C25" i="32"/>
  <c r="D25" i="32"/>
  <c r="E25" i="32"/>
  <c r="F25" i="32"/>
  <c r="G25" i="32"/>
  <c r="A26" i="32"/>
  <c r="B26" i="32"/>
  <c r="C26" i="32"/>
  <c r="D26" i="32"/>
  <c r="E26" i="32"/>
  <c r="F26" i="32"/>
  <c r="G26" i="32"/>
  <c r="A27" i="32"/>
  <c r="B27" i="32"/>
  <c r="C27" i="32"/>
  <c r="D27" i="32"/>
  <c r="E27" i="32"/>
  <c r="F27" i="32"/>
  <c r="G27" i="32"/>
  <c r="A28" i="32"/>
  <c r="B28" i="32"/>
  <c r="C28" i="32"/>
  <c r="D28" i="32"/>
  <c r="E28" i="32"/>
  <c r="F28" i="32"/>
  <c r="G28" i="32"/>
  <c r="A29" i="32"/>
  <c r="B29" i="32"/>
  <c r="C29" i="32"/>
  <c r="D29" i="32"/>
  <c r="E29" i="32"/>
  <c r="F29" i="32"/>
  <c r="G29" i="32"/>
  <c r="A30" i="32"/>
  <c r="B30" i="32"/>
  <c r="C30" i="32"/>
  <c r="D30" i="32"/>
  <c r="E30" i="32"/>
  <c r="F30" i="32"/>
  <c r="G30" i="32"/>
  <c r="A31" i="32"/>
  <c r="B31" i="32"/>
  <c r="C31" i="32"/>
  <c r="D31" i="32"/>
  <c r="E31" i="32"/>
  <c r="F31" i="32"/>
  <c r="G31" i="32"/>
  <c r="A32" i="32"/>
  <c r="B32" i="32"/>
  <c r="C32" i="32"/>
  <c r="D32" i="32"/>
  <c r="E32" i="32"/>
  <c r="F32" i="32"/>
  <c r="G32" i="32"/>
  <c r="A33" i="32"/>
  <c r="B33" i="32"/>
  <c r="C33" i="32"/>
  <c r="D33" i="32"/>
  <c r="E33" i="32"/>
  <c r="F33" i="32"/>
  <c r="G33" i="32"/>
  <c r="A34" i="32"/>
  <c r="B34" i="32"/>
  <c r="C34" i="32"/>
  <c r="D34" i="32"/>
  <c r="E34" i="32"/>
  <c r="F34" i="32"/>
  <c r="G34" i="32"/>
  <c r="A35" i="32"/>
  <c r="B35" i="32"/>
  <c r="C35" i="32"/>
  <c r="D35" i="32"/>
  <c r="E35" i="32"/>
  <c r="F35" i="32"/>
  <c r="G35" i="32"/>
  <c r="A36" i="32"/>
  <c r="B36" i="32"/>
  <c r="C36" i="32"/>
  <c r="D36" i="32"/>
  <c r="E36" i="32"/>
  <c r="F36" i="32"/>
  <c r="G36" i="32"/>
  <c r="A37" i="32"/>
  <c r="B37" i="32"/>
  <c r="C37" i="32"/>
  <c r="D37" i="32"/>
  <c r="E37" i="32"/>
  <c r="F37" i="32"/>
  <c r="G37" i="32"/>
  <c r="A38" i="32"/>
  <c r="B38" i="32"/>
  <c r="C38" i="32"/>
  <c r="D38" i="32"/>
  <c r="E38" i="32"/>
  <c r="F38" i="32"/>
  <c r="G38" i="32"/>
  <c r="A39" i="32"/>
  <c r="B39" i="32"/>
  <c r="C39" i="32"/>
  <c r="D39" i="32"/>
  <c r="E39" i="32"/>
  <c r="F39" i="32"/>
  <c r="G39" i="32"/>
  <c r="A40" i="32"/>
  <c r="B40" i="32"/>
  <c r="C40" i="32"/>
  <c r="D40" i="32"/>
  <c r="E40" i="32"/>
  <c r="F40" i="32"/>
  <c r="G40" i="32"/>
  <c r="A41" i="32"/>
  <c r="B41" i="32"/>
  <c r="C41" i="32"/>
  <c r="D41" i="32"/>
  <c r="E41" i="32"/>
  <c r="F41" i="32"/>
  <c r="G41" i="32"/>
  <c r="A42" i="32"/>
  <c r="B42" i="32"/>
  <c r="C42" i="32"/>
  <c r="D42" i="32"/>
  <c r="E42" i="32"/>
  <c r="F42" i="32"/>
  <c r="G42" i="32"/>
  <c r="A43" i="32"/>
  <c r="B43" i="32"/>
  <c r="C43" i="32"/>
  <c r="D43" i="32"/>
  <c r="E43" i="32"/>
  <c r="F43" i="32"/>
  <c r="G43" i="32"/>
  <c r="A44" i="32"/>
  <c r="B44" i="32"/>
  <c r="C44" i="32"/>
  <c r="D44" i="32"/>
  <c r="E44" i="32"/>
  <c r="F44" i="32"/>
  <c r="G44" i="32"/>
  <c r="A45" i="32"/>
  <c r="B45" i="32"/>
  <c r="C45" i="32"/>
  <c r="D45" i="32"/>
  <c r="E45" i="32"/>
  <c r="F45" i="32"/>
  <c r="G45" i="32"/>
  <c r="A46" i="32"/>
  <c r="B46" i="32"/>
  <c r="C46" i="32"/>
  <c r="D46" i="32"/>
  <c r="E46" i="32"/>
  <c r="F46" i="32"/>
  <c r="G46" i="32"/>
  <c r="A47" i="32"/>
  <c r="B47" i="32"/>
  <c r="C47" i="32"/>
  <c r="D47" i="32"/>
  <c r="E47" i="32"/>
  <c r="F47" i="32"/>
  <c r="G47" i="32"/>
  <c r="A48" i="32"/>
  <c r="B48" i="32"/>
  <c r="C48" i="32"/>
  <c r="D48" i="32"/>
  <c r="E48" i="32"/>
  <c r="F48" i="32"/>
  <c r="G48" i="32"/>
  <c r="A49" i="32"/>
  <c r="B49" i="32"/>
  <c r="C49" i="32"/>
  <c r="D49" i="32"/>
  <c r="E49" i="32"/>
  <c r="F49" i="32"/>
  <c r="G49" i="32"/>
  <c r="A50" i="32"/>
  <c r="B50" i="32"/>
  <c r="C50" i="32"/>
  <c r="D50" i="32"/>
  <c r="E50" i="32"/>
  <c r="F50" i="32"/>
  <c r="G50" i="32"/>
  <c r="A51" i="32"/>
  <c r="B51" i="32"/>
  <c r="C51" i="32"/>
  <c r="D51" i="32"/>
  <c r="E51" i="32"/>
  <c r="F51" i="32"/>
  <c r="G51" i="32"/>
  <c r="A52" i="32"/>
  <c r="B52" i="32"/>
  <c r="C52" i="32"/>
  <c r="D52" i="32"/>
  <c r="E52" i="32"/>
  <c r="F52" i="32"/>
  <c r="G52" i="32"/>
  <c r="A53" i="32"/>
  <c r="B53" i="32"/>
  <c r="C53" i="32"/>
  <c r="D53" i="32"/>
  <c r="E53" i="32"/>
  <c r="F53" i="32"/>
  <c r="G53" i="32"/>
  <c r="A54" i="32"/>
  <c r="B54" i="32"/>
  <c r="C54" i="32"/>
  <c r="D54" i="32"/>
  <c r="E54" i="32"/>
  <c r="F54" i="32"/>
  <c r="G54" i="32"/>
  <c r="A55" i="32"/>
  <c r="B55" i="32"/>
  <c r="C55" i="32"/>
  <c r="D55" i="32"/>
  <c r="E55" i="32"/>
  <c r="F55" i="32"/>
  <c r="G55" i="32"/>
  <c r="A56" i="32"/>
  <c r="B56" i="32"/>
  <c r="C56" i="32"/>
  <c r="D56" i="32"/>
  <c r="E56" i="32"/>
  <c r="F56" i="32"/>
  <c r="G56" i="32"/>
  <c r="A57" i="32"/>
  <c r="B57" i="32"/>
  <c r="C57" i="32"/>
  <c r="D57" i="32"/>
  <c r="E57" i="32"/>
  <c r="F57" i="32"/>
  <c r="G57" i="32"/>
  <c r="A58" i="32"/>
  <c r="B58" i="32"/>
  <c r="C58" i="32"/>
  <c r="D58" i="32"/>
  <c r="E58" i="32"/>
  <c r="F58" i="32"/>
  <c r="G58" i="32"/>
  <c r="A59" i="32"/>
  <c r="B59" i="32"/>
  <c r="C59" i="32"/>
  <c r="D59" i="32"/>
  <c r="E59" i="32"/>
  <c r="F59" i="32"/>
  <c r="G59" i="32"/>
  <c r="A60" i="32"/>
  <c r="B60" i="32"/>
  <c r="C60" i="32"/>
  <c r="D60" i="32"/>
  <c r="E60" i="32"/>
  <c r="F60" i="32"/>
  <c r="G60" i="32"/>
  <c r="A61" i="32"/>
  <c r="B61" i="32"/>
  <c r="C61" i="32"/>
  <c r="D61" i="32"/>
  <c r="E61" i="32"/>
  <c r="F61" i="32"/>
  <c r="G61" i="32"/>
  <c r="A62" i="32"/>
  <c r="B62" i="32"/>
  <c r="C62" i="32"/>
  <c r="D62" i="32"/>
  <c r="E62" i="32"/>
  <c r="F62" i="32"/>
  <c r="G62" i="32"/>
  <c r="A63" i="32"/>
  <c r="B63" i="32"/>
  <c r="C63" i="32"/>
  <c r="D63" i="32"/>
  <c r="E63" i="32"/>
  <c r="F63" i="32"/>
  <c r="G63" i="32"/>
  <c r="A64" i="32"/>
  <c r="B64" i="32"/>
  <c r="C64" i="32"/>
  <c r="D64" i="32"/>
  <c r="E64" i="32"/>
  <c r="F64" i="32"/>
  <c r="G64" i="32"/>
  <c r="A65" i="32"/>
  <c r="B65" i="32"/>
  <c r="C65" i="32"/>
  <c r="D65" i="32"/>
  <c r="E65" i="32"/>
  <c r="F65" i="32"/>
  <c r="G65" i="32"/>
  <c r="A66" i="32"/>
  <c r="B66" i="32"/>
  <c r="C66" i="32"/>
  <c r="D66" i="32"/>
  <c r="E66" i="32"/>
  <c r="F66" i="32"/>
  <c r="G66" i="32"/>
  <c r="A67" i="32"/>
  <c r="B67" i="32"/>
  <c r="C67" i="32"/>
  <c r="D67" i="32"/>
  <c r="E67" i="32"/>
  <c r="F67" i="32"/>
  <c r="G67" i="32"/>
  <c r="A68" i="32"/>
  <c r="B68" i="32"/>
  <c r="C68" i="32"/>
  <c r="D68" i="32"/>
  <c r="E68" i="32"/>
  <c r="F68" i="32"/>
  <c r="G68" i="32"/>
  <c r="A69" i="32"/>
  <c r="B69" i="32"/>
  <c r="C69" i="32"/>
  <c r="D69" i="32"/>
  <c r="E69" i="32"/>
  <c r="F69" i="32"/>
  <c r="G69" i="32"/>
  <c r="A70" i="32"/>
  <c r="B70" i="32"/>
  <c r="C70" i="32"/>
  <c r="D70" i="32"/>
  <c r="E70" i="32"/>
  <c r="F70" i="32"/>
  <c r="G70" i="32"/>
  <c r="A71" i="32"/>
  <c r="B71" i="32"/>
  <c r="C71" i="32"/>
  <c r="D71" i="32"/>
  <c r="E71" i="32"/>
  <c r="F71" i="32"/>
  <c r="G71" i="32"/>
  <c r="A72" i="32"/>
  <c r="B72" i="32"/>
  <c r="C72" i="32"/>
  <c r="D72" i="32"/>
  <c r="E72" i="32"/>
  <c r="F72" i="32"/>
  <c r="G72" i="32"/>
  <c r="A73" i="32"/>
  <c r="B73" i="32"/>
  <c r="C73" i="32"/>
  <c r="D73" i="32"/>
  <c r="E73" i="32"/>
  <c r="F73" i="32"/>
  <c r="G73" i="32"/>
  <c r="A74" i="32"/>
  <c r="B74" i="32"/>
  <c r="C74" i="32"/>
  <c r="D74" i="32"/>
  <c r="E74" i="32"/>
  <c r="F74" i="32"/>
  <c r="G74" i="32"/>
  <c r="A75" i="32"/>
  <c r="B75" i="32"/>
  <c r="C75" i="32"/>
  <c r="D75" i="32"/>
  <c r="E75" i="32"/>
  <c r="F75" i="32"/>
  <c r="G75" i="32"/>
  <c r="A76" i="32"/>
  <c r="B76" i="32"/>
  <c r="C76" i="32"/>
  <c r="D76" i="32"/>
  <c r="E76" i="32"/>
  <c r="F76" i="32"/>
  <c r="G76" i="32"/>
  <c r="A77" i="32"/>
  <c r="B77" i="32"/>
  <c r="C77" i="32"/>
  <c r="D77" i="32"/>
  <c r="E77" i="32"/>
  <c r="F77" i="32"/>
  <c r="G77" i="32"/>
  <c r="A78" i="32"/>
  <c r="B78" i="32"/>
  <c r="C78" i="32"/>
  <c r="D78" i="32"/>
  <c r="E78" i="32"/>
  <c r="F78" i="32"/>
  <c r="G78" i="32"/>
  <c r="A79" i="32"/>
  <c r="B79" i="32"/>
  <c r="C79" i="32"/>
  <c r="D79" i="32"/>
  <c r="E79" i="32"/>
  <c r="F79" i="32"/>
  <c r="G79" i="32"/>
  <c r="A80" i="32"/>
  <c r="B80" i="32"/>
  <c r="C80" i="32"/>
  <c r="D80" i="32"/>
  <c r="E80" i="32"/>
  <c r="F80" i="32"/>
  <c r="G80" i="32"/>
  <c r="A81" i="32"/>
  <c r="B81" i="32"/>
  <c r="C81" i="32"/>
  <c r="D81" i="32"/>
  <c r="E81" i="32"/>
  <c r="F81" i="32"/>
  <c r="G81" i="32"/>
  <c r="A82" i="32"/>
  <c r="B82" i="32"/>
  <c r="C82" i="32"/>
  <c r="D82" i="32"/>
  <c r="E82" i="32"/>
  <c r="F82" i="32"/>
  <c r="G82" i="32"/>
  <c r="A83" i="32"/>
  <c r="B83" i="32"/>
  <c r="C83" i="32"/>
  <c r="D83" i="32"/>
  <c r="E83" i="32"/>
  <c r="F83" i="32"/>
  <c r="G83" i="32"/>
  <c r="A84" i="32"/>
  <c r="B84" i="32"/>
  <c r="C84" i="32"/>
  <c r="D84" i="32"/>
  <c r="E84" i="32"/>
  <c r="F84" i="32"/>
  <c r="G84" i="32"/>
  <c r="A85" i="32"/>
  <c r="B85" i="32"/>
  <c r="C85" i="32"/>
  <c r="D85" i="32"/>
  <c r="E85" i="32"/>
  <c r="F85" i="32"/>
  <c r="G85" i="32"/>
  <c r="A86" i="32"/>
  <c r="B86" i="32"/>
  <c r="C86" i="32"/>
  <c r="D86" i="32"/>
  <c r="E86" i="32"/>
  <c r="F86" i="32"/>
  <c r="G86" i="32"/>
  <c r="A87" i="32"/>
  <c r="B87" i="32"/>
  <c r="C87" i="32"/>
  <c r="D87" i="32"/>
  <c r="E87" i="32"/>
  <c r="F87" i="32"/>
  <c r="G87" i="32"/>
  <c r="A88" i="32"/>
  <c r="B88" i="32"/>
  <c r="C88" i="32"/>
  <c r="D88" i="32"/>
  <c r="E88" i="32"/>
  <c r="F88" i="32"/>
  <c r="G88" i="32"/>
  <c r="A89" i="32"/>
  <c r="B89" i="32"/>
  <c r="C89" i="32"/>
  <c r="D89" i="32"/>
  <c r="E89" i="32"/>
  <c r="F89" i="32"/>
  <c r="G89" i="32"/>
  <c r="A90" i="32"/>
  <c r="B90" i="32"/>
  <c r="C90" i="32"/>
  <c r="D90" i="32"/>
  <c r="E90" i="32"/>
  <c r="F90" i="32"/>
  <c r="G90" i="32"/>
  <c r="A91" i="32"/>
  <c r="B91" i="32"/>
  <c r="C91" i="32"/>
  <c r="D91" i="32"/>
  <c r="E91" i="32"/>
  <c r="F91" i="32"/>
  <c r="G91" i="32"/>
  <c r="A92" i="32"/>
  <c r="B92" i="32"/>
  <c r="C92" i="32"/>
  <c r="D92" i="32"/>
  <c r="E92" i="32"/>
  <c r="F92" i="32"/>
  <c r="G92" i="32"/>
  <c r="A93" i="32"/>
  <c r="B93" i="32"/>
  <c r="C93" i="32"/>
  <c r="D93" i="32"/>
  <c r="E93" i="32"/>
  <c r="F93" i="32"/>
  <c r="G93" i="32"/>
  <c r="A94" i="32"/>
  <c r="B94" i="32"/>
  <c r="C94" i="32"/>
  <c r="D94" i="32"/>
  <c r="E94" i="32"/>
  <c r="F94" i="32"/>
  <c r="G94" i="32"/>
  <c r="A95" i="32"/>
  <c r="B95" i="32"/>
  <c r="C95" i="32"/>
  <c r="D95" i="32"/>
  <c r="E95" i="32"/>
  <c r="F95" i="32"/>
  <c r="G95" i="32"/>
  <c r="A96" i="32"/>
  <c r="B96" i="32"/>
  <c r="C96" i="32"/>
  <c r="D96" i="32"/>
  <c r="E96" i="32"/>
  <c r="F96" i="32"/>
  <c r="G96" i="32"/>
  <c r="A97" i="32"/>
  <c r="B97" i="32"/>
  <c r="C97" i="32"/>
  <c r="D97" i="32"/>
  <c r="E97" i="32"/>
  <c r="F97" i="32"/>
  <c r="G97" i="32"/>
  <c r="A98" i="32"/>
  <c r="B98" i="32"/>
  <c r="C98" i="32"/>
  <c r="D98" i="32"/>
  <c r="E98" i="32"/>
  <c r="F98" i="32"/>
  <c r="G98" i="32"/>
  <c r="A99" i="32"/>
  <c r="B99" i="32"/>
  <c r="C99" i="32"/>
  <c r="D99" i="32"/>
  <c r="E99" i="32"/>
  <c r="F99" i="32"/>
  <c r="G99" i="32"/>
  <c r="A100" i="32"/>
  <c r="B100" i="32"/>
  <c r="C100" i="32"/>
  <c r="D100" i="32"/>
  <c r="E100" i="32"/>
  <c r="F100" i="32"/>
  <c r="G100" i="32"/>
  <c r="A101" i="32"/>
  <c r="B101" i="32"/>
  <c r="C101" i="32"/>
  <c r="D101" i="32"/>
  <c r="E101" i="32"/>
  <c r="F101" i="32"/>
  <c r="G101" i="32"/>
  <c r="A102" i="32"/>
  <c r="B102" i="32"/>
  <c r="C102" i="32"/>
  <c r="D102" i="32"/>
  <c r="E102" i="32"/>
  <c r="F102" i="32"/>
  <c r="G102" i="32"/>
  <c r="A103" i="32"/>
  <c r="B103" i="32"/>
  <c r="C103" i="32"/>
  <c r="D103" i="32"/>
  <c r="E103" i="32"/>
  <c r="F103" i="32"/>
  <c r="G103" i="32"/>
  <c r="A104" i="32"/>
  <c r="B104" i="32"/>
  <c r="C104" i="32"/>
  <c r="D104" i="32"/>
  <c r="E104" i="32"/>
  <c r="F104" i="32"/>
  <c r="G104" i="32"/>
  <c r="A105" i="32"/>
  <c r="B105" i="32"/>
  <c r="C105" i="32"/>
  <c r="D105" i="32"/>
  <c r="E105" i="32"/>
  <c r="F105" i="32"/>
  <c r="G105" i="32"/>
  <c r="A106" i="32"/>
  <c r="B106" i="32"/>
  <c r="C106" i="32"/>
  <c r="D106" i="32"/>
  <c r="E106" i="32"/>
  <c r="F106" i="32"/>
  <c r="G106" i="32"/>
  <c r="A107" i="32"/>
  <c r="B107" i="32"/>
  <c r="C107" i="32"/>
  <c r="D107" i="32"/>
  <c r="E107" i="32"/>
  <c r="F107" i="32"/>
  <c r="G107" i="32"/>
  <c r="A108" i="32"/>
  <c r="B108" i="32"/>
  <c r="C108" i="32"/>
  <c r="D108" i="32"/>
  <c r="E108" i="32"/>
  <c r="F108" i="32"/>
  <c r="G108" i="32"/>
  <c r="A109" i="32"/>
  <c r="B109" i="32"/>
  <c r="C109" i="32"/>
  <c r="D109" i="32"/>
  <c r="E109" i="32"/>
  <c r="F109" i="32"/>
  <c r="G109" i="32"/>
  <c r="A110" i="32"/>
  <c r="B110" i="32"/>
  <c r="C110" i="32"/>
  <c r="D110" i="32"/>
  <c r="E110" i="32"/>
  <c r="F110" i="32"/>
  <c r="G110" i="32"/>
  <c r="A111" i="32"/>
  <c r="B111" i="32"/>
  <c r="C111" i="32"/>
  <c r="D111" i="32"/>
  <c r="E111" i="32"/>
  <c r="F111" i="32"/>
  <c r="G111" i="32"/>
  <c r="A112" i="32"/>
  <c r="B112" i="32"/>
  <c r="C112" i="32"/>
  <c r="D112" i="32"/>
  <c r="E112" i="32"/>
  <c r="F112" i="32"/>
  <c r="G112" i="32"/>
  <c r="A113" i="32"/>
  <c r="B113" i="32"/>
  <c r="C113" i="32"/>
  <c r="D113" i="32"/>
  <c r="E113" i="32"/>
  <c r="F113" i="32"/>
  <c r="G113" i="32"/>
  <c r="A114" i="32"/>
  <c r="B114" i="32"/>
  <c r="C114" i="32"/>
  <c r="D114" i="32"/>
  <c r="E114" i="32"/>
  <c r="F114" i="32"/>
  <c r="G114" i="32"/>
  <c r="A115" i="32"/>
  <c r="B115" i="32"/>
  <c r="C115" i="32"/>
  <c r="D115" i="32"/>
  <c r="E115" i="32"/>
  <c r="F115" i="32"/>
  <c r="G115" i="32"/>
  <c r="A116" i="32"/>
  <c r="B116" i="32"/>
  <c r="C116" i="32"/>
  <c r="D116" i="32"/>
  <c r="E116" i="32"/>
  <c r="F116" i="32"/>
  <c r="G116" i="32"/>
  <c r="A117" i="32"/>
  <c r="B117" i="32"/>
  <c r="C117" i="32"/>
  <c r="D117" i="32"/>
  <c r="E117" i="32"/>
  <c r="F117" i="32"/>
  <c r="G117" i="32"/>
  <c r="A118" i="32"/>
  <c r="B118" i="32"/>
  <c r="C118" i="32"/>
  <c r="D118" i="32"/>
  <c r="E118" i="32"/>
  <c r="F118" i="32"/>
  <c r="G118" i="32"/>
  <c r="A119" i="32"/>
  <c r="B119" i="32"/>
  <c r="C119" i="32"/>
  <c r="D119" i="32"/>
  <c r="E119" i="32"/>
  <c r="F119" i="32"/>
  <c r="G119" i="32"/>
  <c r="A120" i="32"/>
  <c r="B120" i="32"/>
  <c r="C120" i="32"/>
  <c r="D120" i="32"/>
  <c r="E120" i="32"/>
  <c r="F120" i="32"/>
  <c r="G120" i="32"/>
  <c r="A121" i="32"/>
  <c r="B121" i="32"/>
  <c r="C121" i="32"/>
  <c r="D121" i="32"/>
  <c r="E121" i="32"/>
  <c r="F121" i="32"/>
  <c r="G121" i="32"/>
  <c r="A122" i="32"/>
  <c r="B122" i="32"/>
  <c r="C122" i="32"/>
  <c r="D122" i="32"/>
  <c r="E122" i="32"/>
  <c r="F122" i="32"/>
  <c r="G122" i="32"/>
  <c r="A123" i="32"/>
  <c r="B123" i="32"/>
  <c r="C123" i="32"/>
  <c r="D123" i="32"/>
  <c r="E123" i="32"/>
  <c r="F123" i="32"/>
  <c r="G123" i="32"/>
  <c r="A124" i="32"/>
  <c r="B124" i="32"/>
  <c r="C124" i="32"/>
  <c r="D124" i="32"/>
  <c r="E124" i="32"/>
  <c r="F124" i="32"/>
  <c r="G124" i="32"/>
  <c r="A125" i="32"/>
  <c r="B125" i="32"/>
  <c r="C125" i="32"/>
  <c r="D125" i="32"/>
  <c r="E125" i="32"/>
  <c r="F125" i="32"/>
  <c r="G125" i="32"/>
  <c r="A126" i="32"/>
  <c r="B126" i="32"/>
  <c r="C126" i="32"/>
  <c r="D126" i="32"/>
  <c r="E126" i="32"/>
  <c r="F126" i="32"/>
  <c r="G126" i="32"/>
  <c r="A127" i="32"/>
  <c r="B127" i="32"/>
  <c r="C127" i="32"/>
  <c r="D127" i="32"/>
  <c r="E127" i="32"/>
  <c r="F127" i="32"/>
  <c r="G127" i="32"/>
  <c r="A128" i="32"/>
  <c r="B128" i="32"/>
  <c r="C128" i="32"/>
  <c r="D128" i="32"/>
  <c r="E128" i="32"/>
  <c r="F128" i="32"/>
  <c r="G128" i="32"/>
  <c r="A129" i="32"/>
  <c r="B129" i="32"/>
  <c r="C129" i="32"/>
  <c r="D129" i="32"/>
  <c r="E129" i="32"/>
  <c r="F129" i="32"/>
  <c r="G129" i="32"/>
  <c r="A130" i="32"/>
  <c r="B130" i="32"/>
  <c r="C130" i="32"/>
  <c r="D130" i="32"/>
  <c r="E130" i="32"/>
  <c r="F130" i="32"/>
  <c r="G130" i="32"/>
  <c r="A131" i="32"/>
  <c r="B131" i="32"/>
  <c r="C131" i="32"/>
  <c r="D131" i="32"/>
  <c r="E131" i="32"/>
  <c r="F131" i="32"/>
  <c r="G131" i="32"/>
  <c r="A132" i="32"/>
  <c r="B132" i="32"/>
  <c r="C132" i="32"/>
  <c r="D132" i="32"/>
  <c r="E132" i="32"/>
  <c r="F132" i="32"/>
  <c r="G132" i="32"/>
  <c r="A133" i="32"/>
  <c r="B133" i="32"/>
  <c r="C133" i="32"/>
  <c r="D133" i="32"/>
  <c r="E133" i="32"/>
  <c r="F133" i="32"/>
  <c r="G133" i="32"/>
  <c r="A134" i="32"/>
  <c r="B134" i="32"/>
  <c r="C134" i="32"/>
  <c r="D134" i="32"/>
  <c r="E134" i="32"/>
  <c r="F134" i="32"/>
  <c r="G134" i="32"/>
  <c r="A135" i="32"/>
  <c r="B135" i="32"/>
  <c r="C135" i="32"/>
  <c r="D135" i="32"/>
  <c r="E135" i="32"/>
  <c r="F135" i="32"/>
  <c r="G135" i="32"/>
  <c r="A136" i="32"/>
  <c r="B136" i="32"/>
  <c r="C136" i="32"/>
  <c r="D136" i="32"/>
  <c r="E136" i="32"/>
  <c r="F136" i="32"/>
  <c r="G136" i="32"/>
  <c r="A137" i="32"/>
  <c r="B137" i="32"/>
  <c r="C137" i="32"/>
  <c r="D137" i="32"/>
  <c r="E137" i="32"/>
  <c r="F137" i="32"/>
  <c r="G137" i="32"/>
  <c r="A138" i="32"/>
  <c r="B138" i="32"/>
  <c r="C138" i="32"/>
  <c r="D138" i="32"/>
  <c r="E138" i="32"/>
  <c r="F138" i="32"/>
  <c r="G138" i="32"/>
  <c r="A139" i="32"/>
  <c r="B139" i="32"/>
  <c r="C139" i="32"/>
  <c r="D139" i="32"/>
  <c r="E139" i="32"/>
  <c r="F139" i="32"/>
  <c r="G139" i="32"/>
  <c r="A140" i="32"/>
  <c r="B140" i="32"/>
  <c r="C140" i="32"/>
  <c r="D140" i="32"/>
  <c r="E140" i="32"/>
  <c r="F140" i="32"/>
  <c r="G140" i="32"/>
  <c r="A141" i="32"/>
  <c r="B141" i="32"/>
  <c r="C141" i="32"/>
  <c r="D141" i="32"/>
  <c r="E141" i="32"/>
  <c r="F141" i="32"/>
  <c r="G141" i="32"/>
  <c r="A142" i="32"/>
  <c r="B142" i="32"/>
  <c r="C142" i="32"/>
  <c r="D142" i="32"/>
  <c r="E142" i="32"/>
  <c r="F142" i="32"/>
  <c r="G142" i="32"/>
  <c r="A143" i="32"/>
  <c r="B143" i="32"/>
  <c r="C143" i="32"/>
  <c r="D143" i="32"/>
  <c r="E143" i="32"/>
  <c r="F143" i="32"/>
  <c r="G143" i="32"/>
  <c r="A144" i="32"/>
  <c r="B144" i="32"/>
  <c r="C144" i="32"/>
  <c r="D144" i="32"/>
  <c r="E144" i="32"/>
  <c r="F144" i="32"/>
  <c r="G144" i="32"/>
  <c r="A145" i="32"/>
  <c r="B145" i="32"/>
  <c r="C145" i="32"/>
  <c r="D145" i="32"/>
  <c r="E145" i="32"/>
  <c r="F145" i="32"/>
  <c r="G145" i="32"/>
  <c r="A146" i="32"/>
  <c r="B146" i="32"/>
  <c r="C146" i="32"/>
  <c r="D146" i="32"/>
  <c r="E146" i="32"/>
  <c r="F146" i="32"/>
  <c r="G146" i="32"/>
  <c r="A147" i="32"/>
  <c r="B147" i="32"/>
  <c r="C147" i="32"/>
  <c r="D147" i="32"/>
  <c r="E147" i="32"/>
  <c r="F147" i="32"/>
  <c r="G147" i="32"/>
  <c r="A148" i="32"/>
  <c r="B148" i="32"/>
  <c r="C148" i="32"/>
  <c r="D148" i="32"/>
  <c r="E148" i="32"/>
  <c r="F148" i="32"/>
  <c r="G148" i="32"/>
  <c r="A149" i="32"/>
  <c r="B149" i="32"/>
  <c r="C149" i="32"/>
  <c r="D149" i="32"/>
  <c r="E149" i="32"/>
  <c r="F149" i="32"/>
  <c r="G149" i="32"/>
  <c r="A150" i="32"/>
  <c r="B150" i="32"/>
  <c r="C150" i="32"/>
  <c r="D150" i="32"/>
  <c r="E150" i="32"/>
  <c r="F150" i="32"/>
  <c r="G150" i="32"/>
  <c r="A151" i="32"/>
  <c r="B151" i="32"/>
  <c r="C151" i="32"/>
  <c r="D151" i="32"/>
  <c r="E151" i="32"/>
  <c r="F151" i="32"/>
  <c r="G151" i="32"/>
  <c r="A152" i="32"/>
  <c r="B152" i="32"/>
  <c r="C152" i="32"/>
  <c r="D152" i="32"/>
  <c r="E152" i="32"/>
  <c r="F152" i="32"/>
  <c r="G152" i="32"/>
  <c r="A153" i="32"/>
  <c r="B153" i="32"/>
  <c r="C153" i="32"/>
  <c r="D153" i="32"/>
  <c r="E153" i="32"/>
  <c r="F153" i="32"/>
  <c r="G153" i="32"/>
  <c r="A154" i="32"/>
  <c r="B154" i="32"/>
  <c r="C154" i="32"/>
  <c r="D154" i="32"/>
  <c r="E154" i="32"/>
  <c r="F154" i="32"/>
  <c r="G154" i="32"/>
  <c r="A155" i="32"/>
  <c r="B155" i="32"/>
  <c r="C155" i="32"/>
  <c r="D155" i="32"/>
  <c r="E155" i="32"/>
  <c r="F155" i="32"/>
  <c r="G155" i="32"/>
  <c r="A156" i="32"/>
  <c r="B156" i="32"/>
  <c r="C156" i="32"/>
  <c r="D156" i="32"/>
  <c r="E156" i="32"/>
  <c r="F156" i="32"/>
  <c r="G156" i="32"/>
  <c r="A157" i="32"/>
  <c r="B157" i="32"/>
  <c r="C157" i="32"/>
  <c r="D157" i="32"/>
  <c r="E157" i="32"/>
  <c r="F157" i="32"/>
  <c r="G157" i="32"/>
  <c r="A158" i="32"/>
  <c r="B158" i="32"/>
  <c r="C158" i="32"/>
  <c r="D158" i="32"/>
  <c r="E158" i="32"/>
  <c r="F158" i="32"/>
  <c r="G158" i="32"/>
  <c r="A159" i="32"/>
  <c r="B159" i="32"/>
  <c r="C159" i="32"/>
  <c r="D159" i="32"/>
  <c r="E159" i="32"/>
  <c r="F159" i="32"/>
  <c r="G159" i="32"/>
  <c r="A160" i="32"/>
  <c r="B160" i="32"/>
  <c r="C160" i="32"/>
  <c r="D160" i="32"/>
  <c r="E160" i="32"/>
  <c r="F160" i="32"/>
  <c r="G160" i="32"/>
  <c r="A161" i="32"/>
  <c r="B161" i="32"/>
  <c r="C161" i="32"/>
  <c r="D161" i="32"/>
  <c r="E161" i="32"/>
  <c r="F161" i="32"/>
  <c r="G161" i="32"/>
  <c r="A162" i="32"/>
  <c r="B162" i="32"/>
  <c r="C162" i="32"/>
  <c r="D162" i="32"/>
  <c r="E162" i="32"/>
  <c r="F162" i="32"/>
  <c r="G162" i="32"/>
  <c r="A163" i="32"/>
  <c r="B163" i="32"/>
  <c r="C163" i="32"/>
  <c r="D163" i="32"/>
  <c r="E163" i="32"/>
  <c r="F163" i="32"/>
  <c r="G163" i="32"/>
  <c r="A164" i="32"/>
  <c r="B164" i="32"/>
  <c r="C164" i="32"/>
  <c r="D164" i="32"/>
  <c r="E164" i="32"/>
  <c r="F164" i="32"/>
  <c r="G164" i="32"/>
  <c r="A165" i="32"/>
  <c r="B165" i="32"/>
  <c r="C165" i="32"/>
  <c r="D165" i="32"/>
  <c r="E165" i="32"/>
  <c r="F165" i="32"/>
  <c r="G165" i="32"/>
  <c r="A166" i="32"/>
  <c r="B166" i="32"/>
  <c r="C166" i="32"/>
  <c r="D166" i="32"/>
  <c r="E166" i="32"/>
  <c r="F166" i="32"/>
  <c r="G166" i="32"/>
  <c r="A167" i="32"/>
  <c r="B167" i="32"/>
  <c r="C167" i="32"/>
  <c r="D167" i="32"/>
  <c r="E167" i="32"/>
  <c r="F167" i="32"/>
  <c r="G167" i="32"/>
  <c r="A168" i="32"/>
  <c r="B168" i="32"/>
  <c r="C168" i="32"/>
  <c r="D168" i="32"/>
  <c r="E168" i="32"/>
  <c r="F168" i="32"/>
  <c r="G168" i="32"/>
  <c r="A169" i="32"/>
  <c r="B169" i="32"/>
  <c r="C169" i="32"/>
  <c r="D169" i="32"/>
  <c r="E169" i="32"/>
  <c r="F169" i="32"/>
  <c r="G169" i="32"/>
  <c r="A170" i="32"/>
  <c r="B170" i="32"/>
  <c r="C170" i="32"/>
  <c r="D170" i="32"/>
  <c r="E170" i="32"/>
  <c r="F170" i="32"/>
  <c r="G170" i="32"/>
  <c r="A171" i="32"/>
  <c r="B171" i="32"/>
  <c r="C171" i="32"/>
  <c r="D171" i="32"/>
  <c r="E171" i="32"/>
  <c r="F171" i="32"/>
  <c r="G171" i="32"/>
  <c r="A172" i="32"/>
  <c r="B172" i="32"/>
  <c r="C172" i="32"/>
  <c r="D172" i="32"/>
  <c r="E172" i="32"/>
  <c r="F172" i="32"/>
  <c r="G172" i="32"/>
  <c r="A173" i="32"/>
  <c r="B173" i="32"/>
  <c r="C173" i="32"/>
  <c r="D173" i="32"/>
  <c r="E173" i="32"/>
  <c r="F173" i="32"/>
  <c r="G173" i="32"/>
  <c r="A174" i="32"/>
  <c r="B174" i="32"/>
  <c r="C174" i="32"/>
  <c r="D174" i="32"/>
  <c r="E174" i="32"/>
  <c r="F174" i="32"/>
  <c r="G174" i="32"/>
  <c r="A175" i="32"/>
  <c r="B175" i="32"/>
  <c r="C175" i="32"/>
  <c r="D175" i="32"/>
  <c r="E175" i="32"/>
  <c r="F175" i="32"/>
  <c r="G175" i="32"/>
  <c r="A176" i="32"/>
  <c r="B176" i="32"/>
  <c r="C176" i="32"/>
  <c r="D176" i="32"/>
  <c r="E176" i="32"/>
  <c r="F176" i="32"/>
  <c r="G176" i="32"/>
  <c r="A177" i="32"/>
  <c r="B177" i="32"/>
  <c r="C177" i="32"/>
  <c r="D177" i="32"/>
  <c r="E177" i="32"/>
  <c r="F177" i="32"/>
  <c r="G177" i="32"/>
  <c r="A178" i="32"/>
  <c r="B178" i="32"/>
  <c r="C178" i="32"/>
  <c r="D178" i="32"/>
  <c r="E178" i="32"/>
  <c r="F178" i="32"/>
  <c r="G178" i="32"/>
  <c r="A179" i="32"/>
  <c r="B179" i="32"/>
  <c r="C179" i="32"/>
  <c r="D179" i="32"/>
  <c r="E179" i="32"/>
  <c r="F179" i="32"/>
  <c r="G179" i="32"/>
  <c r="A180" i="32"/>
  <c r="B180" i="32"/>
  <c r="C180" i="32"/>
  <c r="D180" i="32"/>
  <c r="E180" i="32"/>
  <c r="F180" i="32"/>
  <c r="G180" i="32"/>
  <c r="A181" i="32"/>
  <c r="B181" i="32"/>
  <c r="C181" i="32"/>
  <c r="D181" i="32"/>
  <c r="E181" i="32"/>
  <c r="F181" i="32"/>
  <c r="G181" i="32"/>
  <c r="A182" i="32"/>
  <c r="B182" i="32"/>
  <c r="C182" i="32"/>
  <c r="D182" i="32"/>
  <c r="E182" i="32"/>
  <c r="F182" i="32"/>
  <c r="G182" i="32"/>
  <c r="A183" i="32"/>
  <c r="B183" i="32"/>
  <c r="C183" i="32"/>
  <c r="D183" i="32"/>
  <c r="E183" i="32"/>
  <c r="F183" i="32"/>
  <c r="G183" i="32"/>
  <c r="A184" i="32"/>
  <c r="B184" i="32"/>
  <c r="C184" i="32"/>
  <c r="D184" i="32"/>
  <c r="E184" i="32"/>
  <c r="F184" i="32"/>
  <c r="G184" i="32"/>
  <c r="A185" i="32"/>
  <c r="B185" i="32"/>
  <c r="C185" i="32"/>
  <c r="D185" i="32"/>
  <c r="E185" i="32"/>
  <c r="F185" i="32"/>
  <c r="G185" i="32"/>
  <c r="A186" i="32"/>
  <c r="B186" i="32"/>
  <c r="C186" i="32"/>
  <c r="D186" i="32"/>
  <c r="E186" i="32"/>
  <c r="F186" i="32"/>
  <c r="G186" i="32"/>
  <c r="A187" i="32"/>
  <c r="B187" i="32"/>
  <c r="C187" i="32"/>
  <c r="D187" i="32"/>
  <c r="E187" i="32"/>
  <c r="F187" i="32"/>
  <c r="G187" i="32"/>
  <c r="A188" i="32"/>
  <c r="B188" i="32"/>
  <c r="C188" i="32"/>
  <c r="D188" i="32"/>
  <c r="E188" i="32"/>
  <c r="F188" i="32"/>
  <c r="G188" i="32"/>
  <c r="A189" i="32"/>
  <c r="B189" i="32"/>
  <c r="C189" i="32"/>
  <c r="D189" i="32"/>
  <c r="E189" i="32"/>
  <c r="F189" i="32"/>
  <c r="G189" i="32"/>
  <c r="A190" i="32"/>
  <c r="B190" i="32"/>
  <c r="C190" i="32"/>
  <c r="D190" i="32"/>
  <c r="E190" i="32"/>
  <c r="F190" i="32"/>
  <c r="G190" i="32"/>
  <c r="A191" i="32"/>
  <c r="B191" i="32"/>
  <c r="C191" i="32"/>
  <c r="D191" i="32"/>
  <c r="E191" i="32"/>
  <c r="F191" i="32"/>
  <c r="G191" i="32"/>
  <c r="A192" i="32"/>
  <c r="B192" i="32"/>
  <c r="C192" i="32"/>
  <c r="D192" i="32"/>
  <c r="E192" i="32"/>
  <c r="F192" i="32"/>
  <c r="G192" i="32"/>
  <c r="A193" i="32"/>
  <c r="B193" i="32"/>
  <c r="C193" i="32"/>
  <c r="D193" i="32"/>
  <c r="E193" i="32"/>
  <c r="F193" i="32"/>
  <c r="G193" i="32"/>
  <c r="A194" i="32"/>
  <c r="B194" i="32"/>
  <c r="C194" i="32"/>
  <c r="D194" i="32"/>
  <c r="E194" i="32"/>
  <c r="F194" i="32"/>
  <c r="G194" i="32"/>
  <c r="A195" i="32"/>
  <c r="B195" i="32"/>
  <c r="C195" i="32"/>
  <c r="D195" i="32"/>
  <c r="E195" i="32"/>
  <c r="F195" i="32"/>
  <c r="G195" i="32"/>
  <c r="A196" i="32"/>
  <c r="B196" i="32"/>
  <c r="C196" i="32"/>
  <c r="D196" i="32"/>
  <c r="E196" i="32"/>
  <c r="F196" i="32"/>
  <c r="G196" i="32"/>
  <c r="A197" i="32"/>
  <c r="B197" i="32"/>
  <c r="C197" i="32"/>
  <c r="D197" i="32"/>
  <c r="E197" i="32"/>
  <c r="F197" i="32"/>
  <c r="G197" i="32"/>
  <c r="A198" i="32"/>
  <c r="B198" i="32"/>
  <c r="C198" i="32"/>
  <c r="D198" i="32"/>
  <c r="E198" i="32"/>
  <c r="F198" i="32"/>
  <c r="G198" i="32"/>
  <c r="A199" i="32"/>
  <c r="B199" i="32"/>
  <c r="C199" i="32"/>
  <c r="D199" i="32"/>
  <c r="E199" i="32"/>
  <c r="F199" i="32"/>
  <c r="G199" i="32"/>
  <c r="A200" i="32"/>
  <c r="B200" i="32"/>
  <c r="C200" i="32"/>
  <c r="D200" i="32"/>
  <c r="E200" i="32"/>
  <c r="F200" i="32"/>
  <c r="G200" i="32"/>
  <c r="A201" i="32"/>
  <c r="B201" i="32"/>
  <c r="C201" i="32"/>
  <c r="D201" i="32"/>
  <c r="E201" i="32"/>
  <c r="F201" i="32"/>
  <c r="G201" i="32"/>
  <c r="A202" i="32"/>
  <c r="B202" i="32"/>
  <c r="C202" i="32"/>
  <c r="D202" i="32"/>
  <c r="E202" i="32"/>
  <c r="F202" i="32"/>
  <c r="G202" i="32"/>
  <c r="A203" i="32"/>
  <c r="B203" i="32"/>
  <c r="C203" i="32"/>
  <c r="D203" i="32"/>
  <c r="E203" i="32"/>
  <c r="F203" i="32"/>
  <c r="G203" i="32"/>
  <c r="A204" i="32"/>
  <c r="B204" i="32"/>
  <c r="C204" i="32"/>
  <c r="D204" i="32"/>
  <c r="E204" i="32"/>
  <c r="F204" i="32"/>
  <c r="G204" i="32"/>
  <c r="A205" i="32"/>
  <c r="B205" i="32"/>
  <c r="C205" i="32"/>
  <c r="D205" i="32"/>
  <c r="E205" i="32"/>
  <c r="F205" i="32"/>
  <c r="G205" i="32"/>
  <c r="A206" i="32"/>
  <c r="B206" i="32"/>
  <c r="C206" i="32"/>
  <c r="D206" i="32"/>
  <c r="E206" i="32"/>
  <c r="F206" i="32"/>
  <c r="G206" i="32"/>
  <c r="A207" i="32"/>
  <c r="B207" i="32"/>
  <c r="C207" i="32"/>
  <c r="D207" i="32"/>
  <c r="E207" i="32"/>
  <c r="F207" i="32"/>
  <c r="G207" i="32"/>
  <c r="A208" i="32"/>
  <c r="B208" i="32"/>
  <c r="C208" i="32"/>
  <c r="D208" i="32"/>
  <c r="E208" i="32"/>
  <c r="F208" i="32"/>
  <c r="G208" i="32"/>
  <c r="A209" i="32"/>
  <c r="B209" i="32"/>
  <c r="C209" i="32"/>
  <c r="D209" i="32"/>
  <c r="E209" i="32"/>
  <c r="F209" i="32"/>
  <c r="G209" i="32"/>
  <c r="A210" i="32"/>
  <c r="B210" i="32"/>
  <c r="C210" i="32"/>
  <c r="D210" i="32"/>
  <c r="E210" i="32"/>
  <c r="F210" i="32"/>
  <c r="G210" i="32"/>
  <c r="A211" i="32"/>
  <c r="B211" i="32"/>
  <c r="C211" i="32"/>
  <c r="D211" i="32"/>
  <c r="E211" i="32"/>
  <c r="F211" i="32"/>
  <c r="G211" i="32"/>
  <c r="A212" i="32"/>
  <c r="B212" i="32"/>
  <c r="C212" i="32"/>
  <c r="D212" i="32"/>
  <c r="E212" i="32"/>
  <c r="F212" i="32"/>
  <c r="G212" i="32"/>
  <c r="A213" i="32"/>
  <c r="B213" i="32"/>
  <c r="C213" i="32"/>
  <c r="D213" i="32"/>
  <c r="E213" i="32"/>
  <c r="F213" i="32"/>
  <c r="G213" i="32"/>
  <c r="A214" i="32"/>
  <c r="B214" i="32"/>
  <c r="C214" i="32"/>
  <c r="D214" i="32"/>
  <c r="E214" i="32"/>
  <c r="F214" i="32"/>
  <c r="G214" i="32"/>
  <c r="A215" i="32"/>
  <c r="B215" i="32"/>
  <c r="C215" i="32"/>
  <c r="D215" i="32"/>
  <c r="E215" i="32"/>
  <c r="F215" i="32"/>
  <c r="G215" i="32"/>
  <c r="A216" i="32"/>
  <c r="B216" i="32"/>
  <c r="C216" i="32"/>
  <c r="D216" i="32"/>
  <c r="E216" i="32"/>
  <c r="F216" i="32"/>
  <c r="G216" i="32"/>
  <c r="A217" i="32"/>
  <c r="B217" i="32"/>
  <c r="C217" i="32"/>
  <c r="D217" i="32"/>
  <c r="E217" i="32"/>
  <c r="F217" i="32"/>
  <c r="G217" i="32"/>
  <c r="A218" i="32"/>
  <c r="B218" i="32"/>
  <c r="C218" i="32"/>
  <c r="D218" i="32"/>
  <c r="E218" i="32"/>
  <c r="F218" i="32"/>
  <c r="G218" i="32"/>
  <c r="A219" i="32"/>
  <c r="B219" i="32"/>
  <c r="C219" i="32"/>
  <c r="D219" i="32"/>
  <c r="E219" i="32"/>
  <c r="F219" i="32"/>
  <c r="G219" i="32"/>
  <c r="A220" i="32"/>
  <c r="B220" i="32"/>
  <c r="C220" i="32"/>
  <c r="D220" i="32"/>
  <c r="E220" i="32"/>
  <c r="F220" i="32"/>
  <c r="G220" i="32"/>
  <c r="A221" i="32"/>
  <c r="B221" i="32"/>
  <c r="C221" i="32"/>
  <c r="D221" i="32"/>
  <c r="E221" i="32"/>
  <c r="F221" i="32"/>
  <c r="G221" i="32"/>
  <c r="A222" i="32"/>
  <c r="B222" i="32"/>
  <c r="C222" i="32"/>
  <c r="D222" i="32"/>
  <c r="E222" i="32"/>
  <c r="F222" i="32"/>
  <c r="G222" i="32"/>
  <c r="A223" i="32"/>
  <c r="B223" i="32"/>
  <c r="C223" i="32"/>
  <c r="D223" i="32"/>
  <c r="E223" i="32"/>
  <c r="F223" i="32"/>
  <c r="G223" i="32"/>
  <c r="A224" i="32"/>
  <c r="B224" i="32"/>
  <c r="C224" i="32"/>
  <c r="D224" i="32"/>
  <c r="E224" i="32"/>
  <c r="F224" i="32"/>
  <c r="G224" i="32"/>
  <c r="A225" i="32"/>
  <c r="B225" i="32"/>
  <c r="C225" i="32"/>
  <c r="D225" i="32"/>
  <c r="E225" i="32"/>
  <c r="F225" i="32"/>
  <c r="G225" i="32"/>
  <c r="A226" i="32"/>
  <c r="B226" i="32"/>
  <c r="C226" i="32"/>
  <c r="D226" i="32"/>
  <c r="E226" i="32"/>
  <c r="F226" i="32"/>
  <c r="G226" i="32"/>
  <c r="A227" i="32"/>
  <c r="B227" i="32"/>
  <c r="C227" i="32"/>
  <c r="D227" i="32"/>
  <c r="E227" i="32"/>
  <c r="F227" i="32"/>
  <c r="G227" i="32"/>
  <c r="A228" i="32"/>
  <c r="B228" i="32"/>
  <c r="C228" i="32"/>
  <c r="D228" i="32"/>
  <c r="E228" i="32"/>
  <c r="F228" i="32"/>
  <c r="G228" i="32"/>
  <c r="A229" i="32"/>
  <c r="B229" i="32"/>
  <c r="C229" i="32"/>
  <c r="D229" i="32"/>
  <c r="E229" i="32"/>
  <c r="F229" i="32"/>
  <c r="G229" i="32"/>
  <c r="A230" i="32"/>
  <c r="B230" i="32"/>
  <c r="C230" i="32"/>
  <c r="D230" i="32"/>
  <c r="E230" i="32"/>
  <c r="F230" i="32"/>
  <c r="G230" i="32"/>
  <c r="A231" i="32"/>
  <c r="B231" i="32"/>
  <c r="C231" i="32"/>
  <c r="D231" i="32"/>
  <c r="E231" i="32"/>
  <c r="F231" i="32"/>
  <c r="G231" i="32"/>
  <c r="A232" i="32"/>
  <c r="B232" i="32"/>
  <c r="C232" i="32"/>
  <c r="D232" i="32"/>
  <c r="E232" i="32"/>
  <c r="F232" i="32"/>
  <c r="G232" i="32"/>
  <c r="A233" i="32"/>
  <c r="B233" i="32"/>
  <c r="C233" i="32"/>
  <c r="D233" i="32"/>
  <c r="E233" i="32"/>
  <c r="F233" i="32"/>
  <c r="G233" i="32"/>
  <c r="A234" i="32"/>
  <c r="B234" i="32"/>
  <c r="C234" i="32"/>
  <c r="D234" i="32"/>
  <c r="E234" i="32"/>
  <c r="F234" i="32"/>
  <c r="G234" i="32"/>
  <c r="A235" i="32"/>
  <c r="B235" i="32"/>
  <c r="C235" i="32"/>
  <c r="D235" i="32"/>
  <c r="E235" i="32"/>
  <c r="F235" i="32"/>
  <c r="G235" i="32"/>
  <c r="A236" i="32"/>
  <c r="B236" i="32"/>
  <c r="C236" i="32"/>
  <c r="D236" i="32"/>
  <c r="E236" i="32"/>
  <c r="F236" i="32"/>
  <c r="G236" i="32"/>
  <c r="A237" i="32"/>
  <c r="B237" i="32"/>
  <c r="C237" i="32"/>
  <c r="D237" i="32"/>
  <c r="E237" i="32"/>
  <c r="F237" i="32"/>
  <c r="G237" i="32"/>
  <c r="A238" i="32"/>
  <c r="B238" i="32"/>
  <c r="C238" i="32"/>
  <c r="D238" i="32"/>
  <c r="E238" i="32"/>
  <c r="F238" i="32"/>
  <c r="G238" i="32"/>
  <c r="A239" i="32"/>
  <c r="B239" i="32"/>
  <c r="C239" i="32"/>
  <c r="D239" i="32"/>
  <c r="E239" i="32"/>
  <c r="F239" i="32"/>
  <c r="G239" i="32"/>
  <c r="A240" i="32"/>
  <c r="B240" i="32"/>
  <c r="C240" i="32"/>
  <c r="D240" i="32"/>
  <c r="E240" i="32"/>
  <c r="F240" i="32"/>
  <c r="G240" i="32"/>
  <c r="A241" i="32"/>
  <c r="B241" i="32"/>
  <c r="C241" i="32"/>
  <c r="D241" i="32"/>
  <c r="E241" i="32"/>
  <c r="F241" i="32"/>
  <c r="G241" i="32"/>
  <c r="A242" i="32"/>
  <c r="B242" i="32"/>
  <c r="C242" i="32"/>
  <c r="D242" i="32"/>
  <c r="E242" i="32"/>
  <c r="F242" i="32"/>
  <c r="G242" i="32"/>
  <c r="A243" i="32"/>
  <c r="B243" i="32"/>
  <c r="C243" i="32"/>
  <c r="D243" i="32"/>
  <c r="E243" i="32"/>
  <c r="F243" i="32"/>
  <c r="G243" i="32"/>
  <c r="A244" i="32"/>
  <c r="B244" i="32"/>
  <c r="C244" i="32"/>
  <c r="D244" i="32"/>
  <c r="E244" i="32"/>
  <c r="F244" i="32"/>
  <c r="G244" i="32"/>
  <c r="A245" i="32"/>
  <c r="B245" i="32"/>
  <c r="C245" i="32"/>
  <c r="D245" i="32"/>
  <c r="E245" i="32"/>
  <c r="F245" i="32"/>
  <c r="G245" i="32"/>
  <c r="A246" i="32"/>
  <c r="B246" i="32"/>
  <c r="C246" i="32"/>
  <c r="D246" i="32"/>
  <c r="E246" i="32"/>
  <c r="F246" i="32"/>
  <c r="G246" i="32"/>
  <c r="A247" i="32"/>
  <c r="B247" i="32"/>
  <c r="C247" i="32"/>
  <c r="D247" i="32"/>
  <c r="E247" i="32"/>
  <c r="F247" i="32"/>
  <c r="G247" i="32"/>
  <c r="A248" i="32"/>
  <c r="B248" i="32"/>
  <c r="C248" i="32"/>
  <c r="D248" i="32"/>
  <c r="E248" i="32"/>
  <c r="F248" i="32"/>
  <c r="G248" i="32"/>
  <c r="A249" i="32"/>
  <c r="B249" i="32"/>
  <c r="C249" i="32"/>
  <c r="D249" i="32"/>
  <c r="E249" i="32"/>
  <c r="F249" i="32"/>
  <c r="G249" i="32"/>
  <c r="A250" i="32"/>
  <c r="B250" i="32"/>
  <c r="C250" i="32"/>
  <c r="D250" i="32"/>
  <c r="E250" i="32"/>
  <c r="F250" i="32"/>
  <c r="G250" i="32"/>
  <c r="A251" i="32"/>
  <c r="B251" i="32"/>
  <c r="C251" i="32"/>
  <c r="D251" i="32"/>
  <c r="E251" i="32"/>
  <c r="F251" i="32"/>
  <c r="G251" i="32"/>
  <c r="A252" i="32"/>
  <c r="B252" i="32"/>
  <c r="C252" i="32"/>
  <c r="D252" i="32"/>
  <c r="E252" i="32"/>
  <c r="F252" i="32"/>
  <c r="G252" i="32"/>
  <c r="A253" i="32"/>
  <c r="B253" i="32"/>
  <c r="C253" i="32"/>
  <c r="D253" i="32"/>
  <c r="E253" i="32"/>
  <c r="F253" i="32"/>
  <c r="G253" i="32"/>
  <c r="A254" i="32"/>
  <c r="B254" i="32"/>
  <c r="C254" i="32"/>
  <c r="D254" i="32"/>
  <c r="E254" i="32"/>
  <c r="F254" i="32"/>
  <c r="G254" i="32"/>
  <c r="A255" i="32"/>
  <c r="B255" i="32"/>
  <c r="C255" i="32"/>
  <c r="D255" i="32"/>
  <c r="E255" i="32"/>
  <c r="F255" i="32"/>
  <c r="G255" i="32"/>
  <c r="A256" i="32"/>
  <c r="B256" i="32"/>
  <c r="C256" i="32"/>
  <c r="D256" i="32"/>
  <c r="E256" i="32"/>
  <c r="F256" i="32"/>
  <c r="G256" i="32"/>
  <c r="A257" i="32"/>
  <c r="B257" i="32"/>
  <c r="C257" i="32"/>
  <c r="D257" i="32"/>
  <c r="E257" i="32"/>
  <c r="F257" i="32"/>
  <c r="G257" i="32"/>
  <c r="A258" i="32"/>
  <c r="B258" i="32"/>
  <c r="C258" i="32"/>
  <c r="D258" i="32"/>
  <c r="E258" i="32"/>
  <c r="F258" i="32"/>
  <c r="G258" i="32"/>
  <c r="A259" i="32"/>
  <c r="B259" i="32"/>
  <c r="C259" i="32"/>
  <c r="D259" i="32"/>
  <c r="E259" i="32"/>
  <c r="F259" i="32"/>
  <c r="G259" i="32"/>
  <c r="A260" i="32"/>
  <c r="B260" i="32"/>
  <c r="C260" i="32"/>
  <c r="D260" i="32"/>
  <c r="E260" i="32"/>
  <c r="F260" i="32"/>
  <c r="G260" i="32"/>
  <c r="A261" i="32"/>
  <c r="B261" i="32"/>
  <c r="C261" i="32"/>
  <c r="D261" i="32"/>
  <c r="E261" i="32"/>
  <c r="F261" i="32"/>
  <c r="G261" i="32"/>
  <c r="A262" i="32"/>
  <c r="B262" i="32"/>
  <c r="C262" i="32"/>
  <c r="D262" i="32"/>
  <c r="E262" i="32"/>
  <c r="F262" i="32"/>
  <c r="G262" i="32"/>
  <c r="A263" i="32"/>
  <c r="B263" i="32"/>
  <c r="C263" i="32"/>
  <c r="D263" i="32"/>
  <c r="E263" i="32"/>
  <c r="F263" i="32"/>
  <c r="G263" i="32"/>
  <c r="A264" i="32"/>
  <c r="B264" i="32"/>
  <c r="C264" i="32"/>
  <c r="D264" i="32"/>
  <c r="E264" i="32"/>
  <c r="F264" i="32"/>
  <c r="G264" i="32"/>
  <c r="A265" i="32"/>
  <c r="B265" i="32"/>
  <c r="C265" i="32"/>
  <c r="D265" i="32"/>
  <c r="E265" i="32"/>
  <c r="F265" i="32"/>
  <c r="G265" i="32"/>
  <c r="A266" i="32"/>
  <c r="B266" i="32"/>
  <c r="C266" i="32"/>
  <c r="D266" i="32"/>
  <c r="E266" i="32"/>
  <c r="F266" i="32"/>
  <c r="G266" i="32"/>
  <c r="A267" i="32"/>
  <c r="B267" i="32"/>
  <c r="C267" i="32"/>
  <c r="D267" i="32"/>
  <c r="E267" i="32"/>
  <c r="F267" i="32"/>
  <c r="G267" i="32"/>
  <c r="A268" i="32"/>
  <c r="B268" i="32"/>
  <c r="C268" i="32"/>
  <c r="D268" i="32"/>
  <c r="E268" i="32"/>
  <c r="F268" i="32"/>
  <c r="G268" i="32"/>
  <c r="A269" i="32"/>
  <c r="B269" i="32"/>
  <c r="C269" i="32"/>
  <c r="D269" i="32"/>
  <c r="E269" i="32"/>
  <c r="F269" i="32"/>
  <c r="G269" i="32"/>
  <c r="A270" i="32"/>
  <c r="B270" i="32"/>
  <c r="C270" i="32"/>
  <c r="D270" i="32"/>
  <c r="E270" i="32"/>
  <c r="F270" i="32"/>
  <c r="G270" i="32"/>
  <c r="A271" i="32"/>
  <c r="B271" i="32"/>
  <c r="C271" i="32"/>
  <c r="D271" i="32"/>
  <c r="E271" i="32"/>
  <c r="F271" i="32"/>
  <c r="G271" i="32"/>
  <c r="A272" i="32"/>
  <c r="B272" i="32"/>
  <c r="C272" i="32"/>
  <c r="D272" i="32"/>
  <c r="E272" i="32"/>
  <c r="F272" i="32"/>
  <c r="G272" i="32"/>
  <c r="A273" i="32"/>
  <c r="B273" i="32"/>
  <c r="C273" i="32"/>
  <c r="D273" i="32"/>
  <c r="E273" i="32"/>
  <c r="F273" i="32"/>
  <c r="G273" i="32"/>
  <c r="A274" i="32"/>
  <c r="B274" i="32"/>
  <c r="C274" i="32"/>
  <c r="D274" i="32"/>
  <c r="E274" i="32"/>
  <c r="F274" i="32"/>
  <c r="G274" i="32"/>
  <c r="A275" i="32"/>
  <c r="B275" i="32"/>
  <c r="C275" i="32"/>
  <c r="D275" i="32"/>
  <c r="E275" i="32"/>
  <c r="F275" i="32"/>
  <c r="G275" i="32"/>
  <c r="A276" i="32"/>
  <c r="B276" i="32"/>
  <c r="C276" i="32"/>
  <c r="D276" i="32"/>
  <c r="E276" i="32"/>
  <c r="F276" i="32"/>
  <c r="G276" i="32"/>
  <c r="A277" i="32"/>
  <c r="B277" i="32"/>
  <c r="C277" i="32"/>
  <c r="D277" i="32"/>
  <c r="E277" i="32"/>
  <c r="F277" i="32"/>
  <c r="G277" i="32"/>
  <c r="A278" i="32"/>
  <c r="B278" i="32"/>
  <c r="C278" i="32"/>
  <c r="D278" i="32"/>
  <c r="E278" i="32"/>
  <c r="F278" i="32"/>
  <c r="G278" i="32"/>
  <c r="A279" i="32"/>
  <c r="B279" i="32"/>
  <c r="C279" i="32"/>
  <c r="D279" i="32"/>
  <c r="E279" i="32"/>
  <c r="F279" i="32"/>
  <c r="G279" i="32"/>
  <c r="A280" i="32"/>
  <c r="B280" i="32"/>
  <c r="C280" i="32"/>
  <c r="D280" i="32"/>
  <c r="E280" i="32"/>
  <c r="F280" i="32"/>
  <c r="G280" i="32"/>
  <c r="A281" i="32"/>
  <c r="B281" i="32"/>
  <c r="C281" i="32"/>
  <c r="D281" i="32"/>
  <c r="E281" i="32"/>
  <c r="F281" i="32"/>
  <c r="G281" i="32"/>
  <c r="A282" i="32"/>
  <c r="B282" i="32"/>
  <c r="C282" i="32"/>
  <c r="D282" i="32"/>
  <c r="E282" i="32"/>
  <c r="F282" i="32"/>
  <c r="G282" i="32"/>
  <c r="A283" i="32"/>
  <c r="B283" i="32"/>
  <c r="C283" i="32"/>
  <c r="D283" i="32"/>
  <c r="E283" i="32"/>
  <c r="F283" i="32"/>
  <c r="G283" i="32"/>
  <c r="A284" i="32"/>
  <c r="B284" i="32"/>
  <c r="C284" i="32"/>
  <c r="D284" i="32"/>
  <c r="E284" i="32"/>
  <c r="F284" i="32"/>
  <c r="G284" i="32"/>
  <c r="A285" i="32"/>
  <c r="B285" i="32"/>
  <c r="C285" i="32"/>
  <c r="D285" i="32"/>
  <c r="E285" i="32"/>
  <c r="F285" i="32"/>
  <c r="G285" i="32"/>
  <c r="A286" i="32"/>
  <c r="B286" i="32"/>
  <c r="C286" i="32"/>
  <c r="D286" i="32"/>
  <c r="E286" i="32"/>
  <c r="F286" i="32"/>
  <c r="G286" i="32"/>
  <c r="A287" i="32"/>
  <c r="B287" i="32"/>
  <c r="C287" i="32"/>
  <c r="D287" i="32"/>
  <c r="E287" i="32"/>
  <c r="F287" i="32"/>
  <c r="G287" i="32"/>
  <c r="A288" i="32"/>
  <c r="B288" i="32"/>
  <c r="C288" i="32"/>
  <c r="D288" i="32"/>
  <c r="E288" i="32"/>
  <c r="F288" i="32"/>
  <c r="G288" i="32"/>
  <c r="A289" i="32"/>
  <c r="B289" i="32"/>
  <c r="C289" i="32"/>
  <c r="D289" i="32"/>
  <c r="E289" i="32"/>
  <c r="F289" i="32"/>
  <c r="G289" i="32"/>
  <c r="A290" i="32"/>
  <c r="B290" i="32"/>
  <c r="C290" i="32"/>
  <c r="D290" i="32"/>
  <c r="E290" i="32"/>
  <c r="F290" i="32"/>
  <c r="G290" i="32"/>
  <c r="A291" i="32"/>
  <c r="B291" i="32"/>
  <c r="C291" i="32"/>
  <c r="D291" i="32"/>
  <c r="E291" i="32"/>
  <c r="F291" i="32"/>
  <c r="G291" i="32"/>
  <c r="A292" i="32"/>
  <c r="B292" i="32"/>
  <c r="C292" i="32"/>
  <c r="D292" i="32"/>
  <c r="E292" i="32"/>
  <c r="F292" i="32"/>
  <c r="G292" i="32"/>
  <c r="A293" i="32"/>
  <c r="B293" i="32"/>
  <c r="C293" i="32"/>
  <c r="D293" i="32"/>
  <c r="E293" i="32"/>
  <c r="F293" i="32"/>
  <c r="G293" i="32"/>
  <c r="A294" i="32"/>
  <c r="B294" i="32"/>
  <c r="C294" i="32"/>
  <c r="D294" i="32"/>
  <c r="E294" i="32"/>
  <c r="F294" i="32"/>
  <c r="G294" i="32"/>
  <c r="A295" i="32"/>
  <c r="B295" i="32"/>
  <c r="C295" i="32"/>
  <c r="D295" i="32"/>
  <c r="E295" i="32"/>
  <c r="F295" i="32"/>
  <c r="G295" i="32"/>
  <c r="A296" i="32"/>
  <c r="B296" i="32"/>
  <c r="C296" i="32"/>
  <c r="D296" i="32"/>
  <c r="E296" i="32"/>
  <c r="F296" i="32"/>
  <c r="G296" i="32"/>
  <c r="A297" i="32"/>
  <c r="B297" i="32"/>
  <c r="C297" i="32"/>
  <c r="D297" i="32"/>
  <c r="E297" i="32"/>
  <c r="F297" i="32"/>
  <c r="G297" i="32"/>
  <c r="A298" i="32"/>
  <c r="B298" i="32"/>
  <c r="C298" i="32"/>
  <c r="D298" i="32"/>
  <c r="E298" i="32"/>
  <c r="F298" i="32"/>
  <c r="G298" i="32"/>
  <c r="A299" i="32"/>
  <c r="B299" i="32"/>
  <c r="C299" i="32"/>
  <c r="D299" i="32"/>
  <c r="E299" i="32"/>
  <c r="F299" i="32"/>
  <c r="G299" i="32"/>
  <c r="A300" i="32"/>
  <c r="B300" i="32"/>
  <c r="C300" i="32"/>
  <c r="D300" i="32"/>
  <c r="E300" i="32"/>
  <c r="F300" i="32"/>
  <c r="G300" i="32"/>
  <c r="A301" i="32"/>
  <c r="B301" i="32"/>
  <c r="C301" i="32"/>
  <c r="D301" i="32"/>
  <c r="E301" i="32"/>
  <c r="F301" i="32"/>
  <c r="G301" i="32"/>
  <c r="A302" i="32"/>
  <c r="B302" i="32"/>
  <c r="C302" i="32"/>
  <c r="D302" i="32"/>
  <c r="E302" i="32"/>
  <c r="F302" i="32"/>
  <c r="G302" i="32"/>
  <c r="A303" i="32"/>
  <c r="B303" i="32"/>
  <c r="C303" i="32"/>
  <c r="D303" i="32"/>
  <c r="E303" i="32"/>
  <c r="F303" i="32"/>
  <c r="G303" i="32"/>
  <c r="A304" i="32"/>
  <c r="B304" i="32"/>
  <c r="C304" i="32"/>
  <c r="D304" i="32"/>
  <c r="E304" i="32"/>
  <c r="F304" i="32"/>
  <c r="G304" i="32"/>
  <c r="A305" i="32"/>
  <c r="B305" i="32"/>
  <c r="C305" i="32"/>
  <c r="D305" i="32"/>
  <c r="E305" i="32"/>
  <c r="F305" i="32"/>
  <c r="G305" i="32"/>
  <c r="A306" i="32"/>
  <c r="B306" i="32"/>
  <c r="C306" i="32"/>
  <c r="D306" i="32"/>
  <c r="E306" i="32"/>
  <c r="F306" i="32"/>
  <c r="G306" i="32"/>
  <c r="A307" i="32"/>
  <c r="B307" i="32"/>
  <c r="C307" i="32"/>
  <c r="D307" i="32"/>
  <c r="E307" i="32"/>
  <c r="F307" i="32"/>
  <c r="G307" i="32"/>
  <c r="A308" i="32"/>
  <c r="B308" i="32"/>
  <c r="C308" i="32"/>
  <c r="D308" i="32"/>
  <c r="E308" i="32"/>
  <c r="F308" i="32"/>
  <c r="G308" i="32"/>
  <c r="A309" i="32"/>
  <c r="B309" i="32"/>
  <c r="C309" i="32"/>
  <c r="D309" i="32"/>
  <c r="E309" i="32"/>
  <c r="F309" i="32"/>
  <c r="G309" i="32"/>
  <c r="A310" i="32"/>
  <c r="B310" i="32"/>
  <c r="C310" i="32"/>
  <c r="D310" i="32"/>
  <c r="E310" i="32"/>
  <c r="F310" i="32"/>
  <c r="G310" i="32"/>
  <c r="A311" i="32"/>
  <c r="B311" i="32"/>
  <c r="C311" i="32"/>
  <c r="D311" i="32"/>
  <c r="E311" i="32"/>
  <c r="F311" i="32"/>
  <c r="G311" i="32"/>
  <c r="A312" i="32"/>
  <c r="B312" i="32"/>
  <c r="C312" i="32"/>
  <c r="D312" i="32"/>
  <c r="E312" i="32"/>
  <c r="F312" i="32"/>
  <c r="G312" i="32"/>
  <c r="A313" i="32"/>
  <c r="B313" i="32"/>
  <c r="C313" i="32"/>
  <c r="D313" i="32"/>
  <c r="E313" i="32"/>
  <c r="F313" i="32"/>
  <c r="G313" i="32"/>
  <c r="A314" i="32"/>
  <c r="B314" i="32"/>
  <c r="C314" i="32"/>
  <c r="D314" i="32"/>
  <c r="E314" i="32"/>
  <c r="F314" i="32"/>
  <c r="G314" i="32"/>
  <c r="A315" i="32"/>
  <c r="B315" i="32"/>
  <c r="C315" i="32"/>
  <c r="D315" i="32"/>
  <c r="E315" i="32"/>
  <c r="F315" i="32"/>
  <c r="G315" i="32"/>
  <c r="A316" i="32"/>
  <c r="B316" i="32"/>
  <c r="C316" i="32"/>
  <c r="D316" i="32"/>
  <c r="E316" i="32"/>
  <c r="F316" i="32"/>
  <c r="G316" i="32"/>
  <c r="A317" i="32"/>
  <c r="B317" i="32"/>
  <c r="C317" i="32"/>
  <c r="D317" i="32"/>
  <c r="E317" i="32"/>
  <c r="F317" i="32"/>
  <c r="G317" i="32"/>
  <c r="A318" i="32"/>
  <c r="B318" i="32"/>
  <c r="C318" i="32"/>
  <c r="D318" i="32"/>
  <c r="E318" i="32"/>
  <c r="F318" i="32"/>
  <c r="G318" i="32"/>
  <c r="A319" i="32"/>
  <c r="B319" i="32"/>
  <c r="C319" i="32"/>
  <c r="D319" i="32"/>
  <c r="E319" i="32"/>
  <c r="F319" i="32"/>
  <c r="G319" i="32"/>
  <c r="A320" i="32"/>
  <c r="B320" i="32"/>
  <c r="C320" i="32"/>
  <c r="D320" i="32"/>
  <c r="E320" i="32"/>
  <c r="F320" i="32"/>
  <c r="G320" i="32"/>
  <c r="A321" i="32"/>
  <c r="B321" i="32"/>
  <c r="C321" i="32"/>
  <c r="D321" i="32"/>
  <c r="E321" i="32"/>
  <c r="F321" i="32"/>
  <c r="G321" i="32"/>
  <c r="A322" i="32"/>
  <c r="B322" i="32"/>
  <c r="C322" i="32"/>
  <c r="D322" i="32"/>
  <c r="E322" i="32"/>
  <c r="F322" i="32"/>
  <c r="G322" i="32"/>
  <c r="A323" i="32"/>
  <c r="B323" i="32"/>
  <c r="C323" i="32"/>
  <c r="D323" i="32"/>
  <c r="E323" i="32"/>
  <c r="F323" i="32"/>
  <c r="G323" i="32"/>
  <c r="A324" i="32"/>
  <c r="B324" i="32"/>
  <c r="C324" i="32"/>
  <c r="D324" i="32"/>
  <c r="E324" i="32"/>
  <c r="F324" i="32"/>
  <c r="G324" i="32"/>
  <c r="A325" i="32"/>
  <c r="B325" i="32"/>
  <c r="C325" i="32"/>
  <c r="D325" i="32"/>
  <c r="E325" i="32"/>
  <c r="F325" i="32"/>
  <c r="G325" i="32"/>
  <c r="A326" i="32"/>
  <c r="B326" i="32"/>
  <c r="C326" i="32"/>
  <c r="D326" i="32"/>
  <c r="E326" i="32"/>
  <c r="F326" i="32"/>
  <c r="G326" i="32"/>
  <c r="A327" i="32"/>
  <c r="B327" i="32"/>
  <c r="C327" i="32"/>
  <c r="D327" i="32"/>
  <c r="E327" i="32"/>
  <c r="F327" i="32"/>
  <c r="G327" i="32"/>
  <c r="A328" i="32"/>
  <c r="B328" i="32"/>
  <c r="C328" i="32"/>
  <c r="D328" i="32"/>
  <c r="E328" i="32"/>
  <c r="F328" i="32"/>
  <c r="G328" i="32"/>
  <c r="A329" i="32"/>
  <c r="B329" i="32"/>
  <c r="C329" i="32"/>
  <c r="D329" i="32"/>
  <c r="E329" i="32"/>
  <c r="F329" i="32"/>
  <c r="G329" i="32"/>
  <c r="A330" i="32"/>
  <c r="B330" i="32"/>
  <c r="C330" i="32"/>
  <c r="D330" i="32"/>
  <c r="E330" i="32"/>
  <c r="F330" i="32"/>
  <c r="G330" i="32"/>
  <c r="A331" i="32"/>
  <c r="B331" i="32"/>
  <c r="C331" i="32"/>
  <c r="D331" i="32"/>
  <c r="E331" i="32"/>
  <c r="F331" i="32"/>
  <c r="G331" i="32"/>
  <c r="A332" i="32"/>
  <c r="B332" i="32"/>
  <c r="C332" i="32"/>
  <c r="D332" i="32"/>
  <c r="E332" i="32"/>
  <c r="F332" i="32"/>
  <c r="G332" i="32"/>
  <c r="A333" i="32"/>
  <c r="B333" i="32"/>
  <c r="C333" i="32"/>
  <c r="D333" i="32"/>
  <c r="E333" i="32"/>
  <c r="F333" i="32"/>
  <c r="G333" i="32"/>
  <c r="A334" i="32"/>
  <c r="B334" i="32"/>
  <c r="C334" i="32"/>
  <c r="D334" i="32"/>
  <c r="E334" i="32"/>
  <c r="F334" i="32"/>
  <c r="G334" i="32"/>
  <c r="A335" i="32"/>
  <c r="B335" i="32"/>
  <c r="C335" i="32"/>
  <c r="D335" i="32"/>
  <c r="E335" i="32"/>
  <c r="F335" i="32"/>
  <c r="G335" i="32"/>
  <c r="A336" i="32"/>
  <c r="B336" i="32"/>
  <c r="C336" i="32"/>
  <c r="D336" i="32"/>
  <c r="E336" i="32"/>
  <c r="F336" i="32"/>
  <c r="G336" i="32"/>
  <c r="A337" i="32"/>
  <c r="B337" i="32"/>
  <c r="C337" i="32"/>
  <c r="D337" i="32"/>
  <c r="E337" i="32"/>
  <c r="F337" i="32"/>
  <c r="G337" i="32"/>
  <c r="A338" i="32"/>
  <c r="B338" i="32"/>
  <c r="C338" i="32"/>
  <c r="D338" i="32"/>
  <c r="E338" i="32"/>
  <c r="F338" i="32"/>
  <c r="G338" i="32"/>
  <c r="A339" i="32"/>
  <c r="B339" i="32"/>
  <c r="C339" i="32"/>
  <c r="D339" i="32"/>
  <c r="E339" i="32"/>
  <c r="F339" i="32"/>
  <c r="G339" i="32"/>
  <c r="A340" i="32"/>
  <c r="B340" i="32"/>
  <c r="C340" i="32"/>
  <c r="D340" i="32"/>
  <c r="E340" i="32"/>
  <c r="F340" i="32"/>
  <c r="G340" i="32"/>
  <c r="A341" i="32"/>
  <c r="B341" i="32"/>
  <c r="C341" i="32"/>
  <c r="D341" i="32"/>
  <c r="E341" i="32"/>
  <c r="F341" i="32"/>
  <c r="G341" i="32"/>
  <c r="A342" i="32"/>
  <c r="B342" i="32"/>
  <c r="C342" i="32"/>
  <c r="D342" i="32"/>
  <c r="E342" i="32"/>
  <c r="F342" i="32"/>
  <c r="G342" i="32"/>
  <c r="A343" i="32"/>
  <c r="B343" i="32"/>
  <c r="C343" i="32"/>
  <c r="D343" i="32"/>
  <c r="E343" i="32"/>
  <c r="F343" i="32"/>
  <c r="G343" i="32"/>
  <c r="A344" i="32"/>
  <c r="B344" i="32"/>
  <c r="C344" i="32"/>
  <c r="D344" i="32"/>
  <c r="E344" i="32"/>
  <c r="F344" i="32"/>
  <c r="G344" i="32"/>
  <c r="A345" i="32"/>
  <c r="B345" i="32"/>
  <c r="C345" i="32"/>
  <c r="D345" i="32"/>
  <c r="E345" i="32"/>
  <c r="F345" i="32"/>
  <c r="G345" i="32"/>
  <c r="A346" i="32"/>
  <c r="B346" i="32"/>
  <c r="C346" i="32"/>
  <c r="D346" i="32"/>
  <c r="E346" i="32"/>
  <c r="F346" i="32"/>
  <c r="G346" i="32"/>
  <c r="A347" i="32"/>
  <c r="B347" i="32"/>
  <c r="C347" i="32"/>
  <c r="D347" i="32"/>
  <c r="E347" i="32"/>
  <c r="F347" i="32"/>
  <c r="G347" i="32"/>
  <c r="A348" i="32"/>
  <c r="B348" i="32"/>
  <c r="C348" i="32"/>
  <c r="D348" i="32"/>
  <c r="E348" i="32"/>
  <c r="F348" i="32"/>
  <c r="G348" i="32"/>
  <c r="A349" i="32"/>
  <c r="B349" i="32"/>
  <c r="C349" i="32"/>
  <c r="D349" i="32"/>
  <c r="E349" i="32"/>
  <c r="F349" i="32"/>
  <c r="G349" i="32"/>
  <c r="A350" i="32"/>
  <c r="B350" i="32"/>
  <c r="C350" i="32"/>
  <c r="D350" i="32"/>
  <c r="E350" i="32"/>
  <c r="F350" i="32"/>
  <c r="G350" i="32"/>
  <c r="A351" i="32"/>
  <c r="B351" i="32"/>
  <c r="C351" i="32"/>
  <c r="D351" i="32"/>
  <c r="E351" i="32"/>
  <c r="F351" i="32"/>
  <c r="G351" i="32"/>
  <c r="A352" i="32"/>
  <c r="B352" i="32"/>
  <c r="C352" i="32"/>
  <c r="D352" i="32"/>
  <c r="E352" i="32"/>
  <c r="F352" i="32"/>
  <c r="G352" i="32"/>
  <c r="A353" i="32"/>
  <c r="B353" i="32"/>
  <c r="C353" i="32"/>
  <c r="D353" i="32"/>
  <c r="E353" i="32"/>
  <c r="F353" i="32"/>
  <c r="G353" i="32"/>
  <c r="A354" i="32"/>
  <c r="B354" i="32"/>
  <c r="C354" i="32"/>
  <c r="D354" i="32"/>
  <c r="E354" i="32"/>
  <c r="F354" i="32"/>
  <c r="G354" i="32"/>
  <c r="A355" i="32"/>
  <c r="B355" i="32"/>
  <c r="C355" i="32"/>
  <c r="D355" i="32"/>
  <c r="E355" i="32"/>
  <c r="F355" i="32"/>
  <c r="G355" i="32"/>
  <c r="A356" i="32"/>
  <c r="B356" i="32"/>
  <c r="C356" i="32"/>
  <c r="D356" i="32"/>
  <c r="E356" i="32"/>
  <c r="F356" i="32"/>
  <c r="G356" i="32"/>
  <c r="A357" i="32"/>
  <c r="B357" i="32"/>
  <c r="C357" i="32"/>
  <c r="D357" i="32"/>
  <c r="E357" i="32"/>
  <c r="F357" i="32"/>
  <c r="G357" i="32"/>
  <c r="A358" i="32"/>
  <c r="B358" i="32"/>
  <c r="C358" i="32"/>
  <c r="D358" i="32"/>
  <c r="E358" i="32"/>
  <c r="F358" i="32"/>
  <c r="G358" i="32"/>
  <c r="A359" i="32"/>
  <c r="B359" i="32"/>
  <c r="C359" i="32"/>
  <c r="D359" i="32"/>
  <c r="E359" i="32"/>
  <c r="F359" i="32"/>
  <c r="G359" i="32"/>
  <c r="A360" i="32"/>
  <c r="B360" i="32"/>
  <c r="C360" i="32"/>
  <c r="D360" i="32"/>
  <c r="E360" i="32"/>
  <c r="F360" i="32"/>
  <c r="G360" i="32"/>
  <c r="A361" i="32"/>
  <c r="B361" i="32"/>
  <c r="C361" i="32"/>
  <c r="D361" i="32"/>
  <c r="E361" i="32"/>
  <c r="F361" i="32"/>
  <c r="G361" i="32"/>
  <c r="A362" i="32"/>
  <c r="B362" i="32"/>
  <c r="C362" i="32"/>
  <c r="D362" i="32"/>
  <c r="E362" i="32"/>
  <c r="F362" i="32"/>
  <c r="G362" i="32"/>
  <c r="A363" i="32"/>
  <c r="B363" i="32"/>
  <c r="C363" i="32"/>
  <c r="D363" i="32"/>
  <c r="E363" i="32"/>
  <c r="F363" i="32"/>
  <c r="G363" i="32"/>
  <c r="A364" i="32"/>
  <c r="B364" i="32"/>
  <c r="C364" i="32"/>
  <c r="D364" i="32"/>
  <c r="E364" i="32"/>
  <c r="F364" i="32"/>
  <c r="G364" i="32"/>
  <c r="A365" i="32"/>
  <c r="B365" i="32"/>
  <c r="C365" i="32"/>
  <c r="D365" i="32"/>
  <c r="E365" i="32"/>
  <c r="F365" i="32"/>
  <c r="G365" i="32"/>
  <c r="A366" i="32"/>
  <c r="B366" i="32"/>
  <c r="C366" i="32"/>
  <c r="D366" i="32"/>
  <c r="E366" i="32"/>
  <c r="F366" i="32"/>
  <c r="G366" i="32"/>
  <c r="A367" i="32"/>
  <c r="B367" i="32"/>
  <c r="C367" i="32"/>
  <c r="D367" i="32"/>
  <c r="E367" i="32"/>
  <c r="F367" i="32"/>
  <c r="G367" i="32"/>
  <c r="A368" i="32"/>
  <c r="B368" i="32"/>
  <c r="C368" i="32"/>
  <c r="D368" i="32"/>
  <c r="E368" i="32"/>
  <c r="F368" i="32"/>
  <c r="G368" i="32"/>
  <c r="A369" i="32"/>
  <c r="B369" i="32"/>
  <c r="C369" i="32"/>
  <c r="D369" i="32"/>
  <c r="E369" i="32"/>
  <c r="F369" i="32"/>
  <c r="G369" i="32"/>
  <c r="A370" i="32"/>
  <c r="B370" i="32"/>
  <c r="C370" i="32"/>
  <c r="D370" i="32"/>
  <c r="E370" i="32"/>
  <c r="F370" i="32"/>
  <c r="G370" i="32"/>
  <c r="A371" i="32"/>
  <c r="B371" i="32"/>
  <c r="C371" i="32"/>
  <c r="D371" i="32"/>
  <c r="E371" i="32"/>
  <c r="F371" i="32"/>
  <c r="G371" i="32"/>
  <c r="A372" i="32"/>
  <c r="B372" i="32"/>
  <c r="C372" i="32"/>
  <c r="D372" i="32"/>
  <c r="E372" i="32"/>
  <c r="F372" i="32"/>
  <c r="G372" i="32"/>
  <c r="A373" i="32"/>
  <c r="B373" i="32"/>
  <c r="C373" i="32"/>
  <c r="D373" i="32"/>
  <c r="E373" i="32"/>
  <c r="F373" i="32"/>
  <c r="G373" i="32"/>
  <c r="A374" i="32"/>
  <c r="B374" i="32"/>
  <c r="C374" i="32"/>
  <c r="D374" i="32"/>
  <c r="E374" i="32"/>
  <c r="F374" i="32"/>
  <c r="G374" i="32"/>
  <c r="A375" i="32"/>
  <c r="B375" i="32"/>
  <c r="C375" i="32"/>
  <c r="D375" i="32"/>
  <c r="E375" i="32"/>
  <c r="F375" i="32"/>
  <c r="G375" i="32"/>
  <c r="A376" i="32"/>
  <c r="B376" i="32"/>
  <c r="C376" i="32"/>
  <c r="D376" i="32"/>
  <c r="E376" i="32"/>
  <c r="F376" i="32"/>
  <c r="G376" i="32"/>
  <c r="A377" i="32"/>
  <c r="B377" i="32"/>
  <c r="C377" i="32"/>
  <c r="D377" i="32"/>
  <c r="E377" i="32"/>
  <c r="F377" i="32"/>
  <c r="G377" i="32"/>
  <c r="A378" i="32"/>
  <c r="B378" i="32"/>
  <c r="C378" i="32"/>
  <c r="D378" i="32"/>
  <c r="E378" i="32"/>
  <c r="F378" i="32"/>
  <c r="G378" i="32"/>
  <c r="A379" i="32"/>
  <c r="B379" i="32"/>
  <c r="C379" i="32"/>
  <c r="D379" i="32"/>
  <c r="E379" i="32"/>
  <c r="F379" i="32"/>
  <c r="G379" i="32"/>
  <c r="A380" i="32"/>
  <c r="B380" i="32"/>
  <c r="C380" i="32"/>
  <c r="D380" i="32"/>
  <c r="E380" i="32"/>
  <c r="F380" i="32"/>
  <c r="G380" i="32"/>
  <c r="A381" i="32"/>
  <c r="B381" i="32"/>
  <c r="C381" i="32"/>
  <c r="D381" i="32"/>
  <c r="E381" i="32"/>
  <c r="F381" i="32"/>
  <c r="G381" i="32"/>
  <c r="A382" i="32"/>
  <c r="B382" i="32"/>
  <c r="C382" i="32"/>
  <c r="D382" i="32"/>
  <c r="E382" i="32"/>
  <c r="F382" i="32"/>
  <c r="G382" i="32"/>
  <c r="A383" i="32"/>
  <c r="B383" i="32"/>
  <c r="C383" i="32"/>
  <c r="D383" i="32"/>
  <c r="E383" i="32"/>
  <c r="F383" i="32"/>
  <c r="G383" i="32"/>
  <c r="A384" i="32"/>
  <c r="B384" i="32"/>
  <c r="C384" i="32"/>
  <c r="D384" i="32"/>
  <c r="E384" i="32"/>
  <c r="F384" i="32"/>
  <c r="G384" i="32"/>
  <c r="A385" i="32"/>
  <c r="B385" i="32"/>
  <c r="C385" i="32"/>
  <c r="D385" i="32"/>
  <c r="E385" i="32"/>
  <c r="F385" i="32"/>
  <c r="G385" i="32"/>
  <c r="A386" i="32"/>
  <c r="B386" i="32"/>
  <c r="C386" i="32"/>
  <c r="D386" i="32"/>
  <c r="E386" i="32"/>
  <c r="F386" i="32"/>
  <c r="G386" i="32"/>
  <c r="A387" i="32"/>
  <c r="B387" i="32"/>
  <c r="C387" i="32"/>
  <c r="D387" i="32"/>
  <c r="E387" i="32"/>
  <c r="F387" i="32"/>
  <c r="G387" i="32"/>
  <c r="A388" i="32"/>
  <c r="B388" i="32"/>
  <c r="C388" i="32"/>
  <c r="D388" i="32"/>
  <c r="E388" i="32"/>
  <c r="F388" i="32"/>
  <c r="G388" i="32"/>
  <c r="A389" i="32"/>
  <c r="B389" i="32"/>
  <c r="C389" i="32"/>
  <c r="D389" i="32"/>
  <c r="E389" i="32"/>
  <c r="F389" i="32"/>
  <c r="G389" i="32"/>
  <c r="A390" i="32"/>
  <c r="B390" i="32"/>
  <c r="C390" i="32"/>
  <c r="D390" i="32"/>
  <c r="E390" i="32"/>
  <c r="F390" i="32"/>
  <c r="G390" i="32"/>
  <c r="A391" i="32"/>
  <c r="B391" i="32"/>
  <c r="C391" i="32"/>
  <c r="D391" i="32"/>
  <c r="E391" i="32"/>
  <c r="F391" i="32"/>
  <c r="G391" i="32"/>
  <c r="A392" i="32"/>
  <c r="B392" i="32"/>
  <c r="C392" i="32"/>
  <c r="D392" i="32"/>
  <c r="E392" i="32"/>
  <c r="F392" i="32"/>
  <c r="G392" i="32"/>
  <c r="A393" i="32"/>
  <c r="B393" i="32"/>
  <c r="C393" i="32"/>
  <c r="D393" i="32"/>
  <c r="E393" i="32"/>
  <c r="F393" i="32"/>
  <c r="G393" i="32"/>
  <c r="A394" i="32"/>
  <c r="B394" i="32"/>
  <c r="C394" i="32"/>
  <c r="D394" i="32"/>
  <c r="E394" i="32"/>
  <c r="F394" i="32"/>
  <c r="G394" i="32"/>
  <c r="A395" i="32"/>
  <c r="B395" i="32"/>
  <c r="C395" i="32"/>
  <c r="D395" i="32"/>
  <c r="E395" i="32"/>
  <c r="F395" i="32"/>
  <c r="G395" i="32"/>
  <c r="A396" i="32"/>
  <c r="B396" i="32"/>
  <c r="C396" i="32"/>
  <c r="D396" i="32"/>
  <c r="E396" i="32"/>
  <c r="F396" i="32"/>
  <c r="G396" i="32"/>
  <c r="A397" i="32"/>
  <c r="B397" i="32"/>
  <c r="C397" i="32"/>
  <c r="D397" i="32"/>
  <c r="E397" i="32"/>
  <c r="F397" i="32"/>
  <c r="G397" i="32"/>
  <c r="A398" i="32"/>
  <c r="B398" i="32"/>
  <c r="C398" i="32"/>
  <c r="D398" i="32"/>
  <c r="E398" i="32"/>
  <c r="F398" i="32"/>
  <c r="G398" i="32"/>
  <c r="A399" i="32"/>
  <c r="B399" i="32"/>
  <c r="C399" i="32"/>
  <c r="D399" i="32"/>
  <c r="E399" i="32"/>
  <c r="F399" i="32"/>
  <c r="G399" i="32"/>
  <c r="A400" i="32"/>
  <c r="B400" i="32"/>
  <c r="C400" i="32"/>
  <c r="D400" i="32"/>
  <c r="E400" i="32"/>
  <c r="F400" i="32"/>
  <c r="G400" i="32"/>
  <c r="A401" i="32"/>
  <c r="B401" i="32"/>
  <c r="C401" i="32"/>
  <c r="D401" i="32"/>
  <c r="E401" i="32"/>
  <c r="F401" i="32"/>
  <c r="G401" i="32"/>
  <c r="A402" i="32"/>
  <c r="B402" i="32"/>
  <c r="C402" i="32"/>
  <c r="D402" i="32"/>
  <c r="E402" i="32"/>
  <c r="F402" i="32"/>
  <c r="G402" i="32"/>
  <c r="A403" i="32"/>
  <c r="B403" i="32"/>
  <c r="C403" i="32"/>
  <c r="D403" i="32"/>
  <c r="E403" i="32"/>
  <c r="F403" i="32"/>
  <c r="G403" i="32"/>
  <c r="A404" i="32"/>
  <c r="B404" i="32"/>
  <c r="C404" i="32"/>
  <c r="D404" i="32"/>
  <c r="E404" i="32"/>
  <c r="F404" i="32"/>
  <c r="G404" i="32"/>
  <c r="A405" i="32"/>
  <c r="B405" i="32"/>
  <c r="C405" i="32"/>
  <c r="D405" i="32"/>
  <c r="E405" i="32"/>
  <c r="F405" i="32"/>
  <c r="G405" i="32"/>
  <c r="A406" i="32"/>
  <c r="B406" i="32"/>
  <c r="C406" i="32"/>
  <c r="D406" i="32"/>
  <c r="E406" i="32"/>
  <c r="F406" i="32"/>
  <c r="G406" i="32"/>
  <c r="A407" i="32"/>
  <c r="B407" i="32"/>
  <c r="C407" i="32"/>
  <c r="D407" i="32"/>
  <c r="E407" i="32"/>
  <c r="F407" i="32"/>
  <c r="G407" i="32"/>
  <c r="A408" i="32"/>
  <c r="B408" i="32"/>
  <c r="C408" i="32"/>
  <c r="D408" i="32"/>
  <c r="E408" i="32"/>
  <c r="F408" i="32"/>
  <c r="G408" i="32"/>
  <c r="A409" i="32"/>
  <c r="B409" i="32"/>
  <c r="C409" i="32"/>
  <c r="D409" i="32"/>
  <c r="E409" i="32"/>
  <c r="F409" i="32"/>
  <c r="G409" i="32"/>
  <c r="A410" i="32"/>
  <c r="B410" i="32"/>
  <c r="C410" i="32"/>
  <c r="D410" i="32"/>
  <c r="E410" i="32"/>
  <c r="F410" i="32"/>
  <c r="G410" i="32"/>
  <c r="A411" i="32"/>
  <c r="B411" i="32"/>
  <c r="C411" i="32"/>
  <c r="D411" i="32"/>
  <c r="E411" i="32"/>
  <c r="F411" i="32"/>
  <c r="G411" i="32"/>
  <c r="A412" i="32"/>
  <c r="B412" i="32"/>
  <c r="C412" i="32"/>
  <c r="D412" i="32"/>
  <c r="E412" i="32"/>
  <c r="F412" i="32"/>
  <c r="G412" i="32"/>
  <c r="A413" i="32"/>
  <c r="B413" i="32"/>
  <c r="C413" i="32"/>
  <c r="D413" i="32"/>
  <c r="E413" i="32"/>
  <c r="F413" i="32"/>
  <c r="G413" i="32"/>
  <c r="A414" i="32"/>
  <c r="B414" i="32"/>
  <c r="C414" i="32"/>
  <c r="D414" i="32"/>
  <c r="E414" i="32"/>
  <c r="F414" i="32"/>
  <c r="G414" i="32"/>
  <c r="A415" i="32"/>
  <c r="B415" i="32"/>
  <c r="C415" i="32"/>
  <c r="D415" i="32"/>
  <c r="E415" i="32"/>
  <c r="F415" i="32"/>
  <c r="G415" i="32"/>
  <c r="A416" i="32"/>
  <c r="B416" i="32"/>
  <c r="C416" i="32"/>
  <c r="D416" i="32"/>
  <c r="E416" i="32"/>
  <c r="F416" i="32"/>
  <c r="G416" i="32"/>
  <c r="A417" i="32"/>
  <c r="B417" i="32"/>
  <c r="C417" i="32"/>
  <c r="D417" i="32"/>
  <c r="E417" i="32"/>
  <c r="F417" i="32"/>
  <c r="G417" i="32"/>
  <c r="A418" i="32"/>
  <c r="B418" i="32"/>
  <c r="C418" i="32"/>
  <c r="D418" i="32"/>
  <c r="E418" i="32"/>
  <c r="F418" i="32"/>
  <c r="G418" i="32"/>
  <c r="A419" i="32"/>
  <c r="B419" i="32"/>
  <c r="C419" i="32"/>
  <c r="D419" i="32"/>
  <c r="E419" i="32"/>
  <c r="F419" i="32"/>
  <c r="G419" i="32"/>
  <c r="A420" i="32"/>
  <c r="B420" i="32"/>
  <c r="C420" i="32"/>
  <c r="D420" i="32"/>
  <c r="E420" i="32"/>
  <c r="F420" i="32"/>
  <c r="G420" i="32"/>
  <c r="A421" i="32"/>
  <c r="B421" i="32"/>
  <c r="C421" i="32"/>
  <c r="D421" i="32"/>
  <c r="E421" i="32"/>
  <c r="F421" i="32"/>
  <c r="G421" i="32"/>
  <c r="A422" i="32"/>
  <c r="B422" i="32"/>
  <c r="C422" i="32"/>
  <c r="D422" i="32"/>
  <c r="E422" i="32"/>
  <c r="F422" i="32"/>
  <c r="G422" i="32"/>
  <c r="A423" i="32"/>
  <c r="B423" i="32"/>
  <c r="C423" i="32"/>
  <c r="D423" i="32"/>
  <c r="E423" i="32"/>
  <c r="F423" i="32"/>
  <c r="G423" i="32"/>
  <c r="A424" i="32"/>
  <c r="B424" i="32"/>
  <c r="C424" i="32"/>
  <c r="D424" i="32"/>
  <c r="E424" i="32"/>
  <c r="F424" i="32"/>
  <c r="G424" i="32"/>
  <c r="A425" i="32"/>
  <c r="B425" i="32"/>
  <c r="C425" i="32"/>
  <c r="D425" i="32"/>
  <c r="E425" i="32"/>
  <c r="F425" i="32"/>
  <c r="G425" i="32"/>
  <c r="A426" i="32"/>
  <c r="B426" i="32"/>
  <c r="C426" i="32"/>
  <c r="D426" i="32"/>
  <c r="E426" i="32"/>
  <c r="F426" i="32"/>
  <c r="G426" i="32"/>
  <c r="A427" i="32"/>
  <c r="B427" i="32"/>
  <c r="C427" i="32"/>
  <c r="D427" i="32"/>
  <c r="E427" i="32"/>
  <c r="F427" i="32"/>
  <c r="G427" i="32"/>
  <c r="A428" i="32"/>
  <c r="B428" i="32"/>
  <c r="C428" i="32"/>
  <c r="D428" i="32"/>
  <c r="E428" i="32"/>
  <c r="F428" i="32"/>
  <c r="G428" i="32"/>
  <c r="A429" i="32"/>
  <c r="B429" i="32"/>
  <c r="C429" i="32"/>
  <c r="D429" i="32"/>
  <c r="E429" i="32"/>
  <c r="F429" i="32"/>
  <c r="G429" i="32"/>
  <c r="A430" i="32"/>
  <c r="B430" i="32"/>
  <c r="C430" i="32"/>
  <c r="D430" i="32"/>
  <c r="E430" i="32"/>
  <c r="F430" i="32"/>
  <c r="G430" i="32"/>
  <c r="A431" i="32"/>
  <c r="B431" i="32"/>
  <c r="C431" i="32"/>
  <c r="D431" i="32"/>
  <c r="E431" i="32"/>
  <c r="F431" i="32"/>
  <c r="G431" i="32"/>
  <c r="A432" i="32"/>
  <c r="B432" i="32"/>
  <c r="C432" i="32"/>
  <c r="D432" i="32"/>
  <c r="E432" i="32"/>
  <c r="F432" i="32"/>
  <c r="G432" i="32"/>
  <c r="A433" i="32"/>
  <c r="B433" i="32"/>
  <c r="C433" i="32"/>
  <c r="D433" i="32"/>
  <c r="E433" i="32"/>
  <c r="F433" i="32"/>
  <c r="G433" i="32"/>
  <c r="A434" i="32"/>
  <c r="B434" i="32"/>
  <c r="C434" i="32"/>
  <c r="D434" i="32"/>
  <c r="E434" i="32"/>
  <c r="F434" i="32"/>
  <c r="G434" i="32"/>
  <c r="A435" i="32"/>
  <c r="B435" i="32"/>
  <c r="C435" i="32"/>
  <c r="D435" i="32"/>
  <c r="E435" i="32"/>
  <c r="F435" i="32"/>
  <c r="G435" i="32"/>
  <c r="A436" i="32"/>
  <c r="B436" i="32"/>
  <c r="C436" i="32"/>
  <c r="D436" i="32"/>
  <c r="E436" i="32"/>
  <c r="F436" i="32"/>
  <c r="G436" i="32"/>
  <c r="A437" i="32"/>
  <c r="B437" i="32"/>
  <c r="C437" i="32"/>
  <c r="D437" i="32"/>
  <c r="E437" i="32"/>
  <c r="F437" i="32"/>
  <c r="G437" i="32"/>
  <c r="A438" i="32"/>
  <c r="B438" i="32"/>
  <c r="C438" i="32"/>
  <c r="D438" i="32"/>
  <c r="E438" i="32"/>
  <c r="F438" i="32"/>
  <c r="G438" i="32"/>
  <c r="A439" i="32"/>
  <c r="B439" i="32"/>
  <c r="C439" i="32"/>
  <c r="D439" i="32"/>
  <c r="E439" i="32"/>
  <c r="F439" i="32"/>
  <c r="G439" i="32"/>
  <c r="A440" i="32"/>
  <c r="B440" i="32"/>
  <c r="C440" i="32"/>
  <c r="D440" i="32"/>
  <c r="E440" i="32"/>
  <c r="F440" i="32"/>
  <c r="G440" i="32"/>
  <c r="A441" i="32"/>
  <c r="B441" i="32"/>
  <c r="C441" i="32"/>
  <c r="D441" i="32"/>
  <c r="E441" i="32"/>
  <c r="F441" i="32"/>
  <c r="G441" i="32"/>
  <c r="A442" i="32"/>
  <c r="B442" i="32"/>
  <c r="C442" i="32"/>
  <c r="D442" i="32"/>
  <c r="E442" i="32"/>
  <c r="F442" i="32"/>
  <c r="G442" i="32"/>
  <c r="A443" i="32"/>
  <c r="B443" i="32"/>
  <c r="C443" i="32"/>
  <c r="D443" i="32"/>
  <c r="E443" i="32"/>
  <c r="F443" i="32"/>
  <c r="G443" i="32"/>
  <c r="A444" i="32"/>
  <c r="B444" i="32"/>
  <c r="C444" i="32"/>
  <c r="D444" i="32"/>
  <c r="E444" i="32"/>
  <c r="F444" i="32"/>
  <c r="G444" i="32"/>
  <c r="A445" i="32"/>
  <c r="B445" i="32"/>
  <c r="C445" i="32"/>
  <c r="D445" i="32"/>
  <c r="E445" i="32"/>
  <c r="F445" i="32"/>
  <c r="G445" i="32"/>
  <c r="A446" i="32"/>
  <c r="B446" i="32"/>
  <c r="C446" i="32"/>
  <c r="D446" i="32"/>
  <c r="E446" i="32"/>
  <c r="F446" i="32"/>
  <c r="G446" i="32"/>
  <c r="A447" i="32"/>
  <c r="B447" i="32"/>
  <c r="C447" i="32"/>
  <c r="D447" i="32"/>
  <c r="E447" i="32"/>
  <c r="F447" i="32"/>
  <c r="G447" i="32"/>
  <c r="A448" i="32"/>
  <c r="B448" i="32"/>
  <c r="C448" i="32"/>
  <c r="D448" i="32"/>
  <c r="E448" i="32"/>
  <c r="F448" i="32"/>
  <c r="G448" i="32"/>
  <c r="A449" i="32"/>
  <c r="B449" i="32"/>
  <c r="C449" i="32"/>
  <c r="D449" i="32"/>
  <c r="E449" i="32"/>
  <c r="F449" i="32"/>
  <c r="G449" i="32"/>
  <c r="A450" i="32"/>
  <c r="B450" i="32"/>
  <c r="C450" i="32"/>
  <c r="D450" i="32"/>
  <c r="E450" i="32"/>
  <c r="F450" i="32"/>
  <c r="G450" i="32"/>
  <c r="A451" i="32"/>
  <c r="B451" i="32"/>
  <c r="C451" i="32"/>
  <c r="D451" i="32"/>
  <c r="E451" i="32"/>
  <c r="F451" i="32"/>
  <c r="G451" i="32"/>
  <c r="A452" i="32"/>
  <c r="B452" i="32"/>
  <c r="C452" i="32"/>
  <c r="D452" i="32"/>
  <c r="E452" i="32"/>
  <c r="F452" i="32"/>
  <c r="G452" i="32"/>
  <c r="A453" i="32"/>
  <c r="B453" i="32"/>
  <c r="C453" i="32"/>
  <c r="D453" i="32"/>
  <c r="E453" i="32"/>
  <c r="F453" i="32"/>
  <c r="G453" i="32"/>
  <c r="A454" i="32"/>
  <c r="B454" i="32"/>
  <c r="C454" i="32"/>
  <c r="D454" i="32"/>
  <c r="E454" i="32"/>
  <c r="F454" i="32"/>
  <c r="G454" i="32"/>
  <c r="A455" i="32"/>
  <c r="B455" i="32"/>
  <c r="C455" i="32"/>
  <c r="D455" i="32"/>
  <c r="E455" i="32"/>
  <c r="F455" i="32"/>
  <c r="G455" i="32"/>
  <c r="A456" i="32"/>
  <c r="B456" i="32"/>
  <c r="C456" i="32"/>
  <c r="D456" i="32"/>
  <c r="E456" i="32"/>
  <c r="F456" i="32"/>
  <c r="G456" i="32"/>
  <c r="A457" i="32"/>
  <c r="B457" i="32"/>
  <c r="C457" i="32"/>
  <c r="D457" i="32"/>
  <c r="E457" i="32"/>
  <c r="F457" i="32"/>
  <c r="G457" i="32"/>
  <c r="A458" i="32"/>
  <c r="B458" i="32"/>
  <c r="C458" i="32"/>
  <c r="D458" i="32"/>
  <c r="E458" i="32"/>
  <c r="F458" i="32"/>
  <c r="G458" i="32"/>
  <c r="A459" i="32"/>
  <c r="B459" i="32"/>
  <c r="C459" i="32"/>
  <c r="D459" i="32"/>
  <c r="E459" i="32"/>
  <c r="F459" i="32"/>
  <c r="G459" i="32"/>
  <c r="A460" i="32"/>
  <c r="B460" i="32"/>
  <c r="C460" i="32"/>
  <c r="D460" i="32"/>
  <c r="E460" i="32"/>
  <c r="F460" i="32"/>
  <c r="G460" i="32"/>
  <c r="A461" i="32"/>
  <c r="B461" i="32"/>
  <c r="C461" i="32"/>
  <c r="D461" i="32"/>
  <c r="E461" i="32"/>
  <c r="F461" i="32"/>
  <c r="G461" i="32"/>
  <c r="A462" i="32"/>
  <c r="B462" i="32"/>
  <c r="C462" i="32"/>
  <c r="D462" i="32"/>
  <c r="E462" i="32"/>
  <c r="F462" i="32"/>
  <c r="G462" i="32"/>
  <c r="A463" i="32"/>
  <c r="B463" i="32"/>
  <c r="C463" i="32"/>
  <c r="D463" i="32"/>
  <c r="E463" i="32"/>
  <c r="F463" i="32"/>
  <c r="G463" i="32"/>
  <c r="A464" i="32"/>
  <c r="B464" i="32"/>
  <c r="C464" i="32"/>
  <c r="D464" i="32"/>
  <c r="E464" i="32"/>
  <c r="F464" i="32"/>
  <c r="G464" i="32"/>
  <c r="A465" i="32"/>
  <c r="B465" i="32"/>
  <c r="C465" i="32"/>
  <c r="D465" i="32"/>
  <c r="E465" i="32"/>
  <c r="F465" i="32"/>
  <c r="G465" i="32"/>
  <c r="A466" i="32"/>
  <c r="B466" i="32"/>
  <c r="C466" i="32"/>
  <c r="D466" i="32"/>
  <c r="E466" i="32"/>
  <c r="F466" i="32"/>
  <c r="G466" i="32"/>
  <c r="A467" i="32"/>
  <c r="B467" i="32"/>
  <c r="C467" i="32"/>
  <c r="D467" i="32"/>
  <c r="E467" i="32"/>
  <c r="F467" i="32"/>
  <c r="G467" i="32"/>
  <c r="A468" i="32"/>
  <c r="B468" i="32"/>
  <c r="C468" i="32"/>
  <c r="D468" i="32"/>
  <c r="E468" i="32"/>
  <c r="F468" i="32"/>
  <c r="G468" i="32"/>
  <c r="A469" i="32"/>
  <c r="B469" i="32"/>
  <c r="C469" i="32"/>
  <c r="D469" i="32"/>
  <c r="E469" i="32"/>
  <c r="F469" i="32"/>
  <c r="G469" i="32"/>
  <c r="A470" i="32"/>
  <c r="B470" i="32"/>
  <c r="C470" i="32"/>
  <c r="D470" i="32"/>
  <c r="E470" i="32"/>
  <c r="F470" i="32"/>
  <c r="G470" i="32"/>
  <c r="A471" i="32"/>
  <c r="B471" i="32"/>
  <c r="C471" i="32"/>
  <c r="D471" i="32"/>
  <c r="E471" i="32"/>
  <c r="F471" i="32"/>
  <c r="G471" i="32"/>
  <c r="A472" i="32"/>
  <c r="B472" i="32"/>
  <c r="C472" i="32"/>
  <c r="D472" i="32"/>
  <c r="E472" i="32"/>
  <c r="F472" i="32"/>
  <c r="G472" i="32"/>
  <c r="A473" i="32"/>
  <c r="B473" i="32"/>
  <c r="C473" i="32"/>
  <c r="D473" i="32"/>
  <c r="E473" i="32"/>
  <c r="F473" i="32"/>
  <c r="G473" i="32"/>
  <c r="A474" i="32"/>
  <c r="B474" i="32"/>
  <c r="C474" i="32"/>
  <c r="D474" i="32"/>
  <c r="E474" i="32"/>
  <c r="F474" i="32"/>
  <c r="G474" i="32"/>
  <c r="A475" i="32"/>
  <c r="B475" i="32"/>
  <c r="C475" i="32"/>
  <c r="D475" i="32"/>
  <c r="E475" i="32"/>
  <c r="F475" i="32"/>
  <c r="G475" i="32"/>
  <c r="A476" i="32"/>
  <c r="B476" i="32"/>
  <c r="C476" i="32"/>
  <c r="D476" i="32"/>
  <c r="E476" i="32"/>
  <c r="F476" i="32"/>
  <c r="G476" i="32"/>
  <c r="A477" i="32"/>
  <c r="B477" i="32"/>
  <c r="C477" i="32"/>
  <c r="D477" i="32"/>
  <c r="E477" i="32"/>
  <c r="F477" i="32"/>
  <c r="G477" i="32"/>
  <c r="A478" i="32"/>
  <c r="B478" i="32"/>
  <c r="C478" i="32"/>
  <c r="D478" i="32"/>
  <c r="E478" i="32"/>
  <c r="F478" i="32"/>
  <c r="G478" i="32"/>
  <c r="A479" i="32"/>
  <c r="B479" i="32"/>
  <c r="C479" i="32"/>
  <c r="D479" i="32"/>
  <c r="E479" i="32"/>
  <c r="F479" i="32"/>
  <c r="G479" i="32"/>
  <c r="A480" i="32"/>
  <c r="B480" i="32"/>
  <c r="C480" i="32"/>
  <c r="D480" i="32"/>
  <c r="E480" i="32"/>
  <c r="F480" i="32"/>
  <c r="G480" i="32"/>
  <c r="A481" i="32"/>
  <c r="B481" i="32"/>
  <c r="C481" i="32"/>
  <c r="D481" i="32"/>
  <c r="E481" i="32"/>
  <c r="F481" i="32"/>
  <c r="G481" i="32"/>
  <c r="A482" i="32"/>
  <c r="B482" i="32"/>
  <c r="C482" i="32"/>
  <c r="D482" i="32"/>
  <c r="E482" i="32"/>
  <c r="F482" i="32"/>
  <c r="G482" i="32"/>
  <c r="A483" i="32"/>
  <c r="B483" i="32"/>
  <c r="C483" i="32"/>
  <c r="D483" i="32"/>
  <c r="E483" i="32"/>
  <c r="F483" i="32"/>
  <c r="G483" i="32"/>
  <c r="A484" i="32"/>
  <c r="B484" i="32"/>
  <c r="C484" i="32"/>
  <c r="D484" i="32"/>
  <c r="E484" i="32"/>
  <c r="F484" i="32"/>
  <c r="G484" i="32"/>
  <c r="A485" i="32"/>
  <c r="B485" i="32"/>
  <c r="C485" i="32"/>
  <c r="D485" i="32"/>
  <c r="E485" i="32"/>
  <c r="F485" i="32"/>
  <c r="G485" i="32"/>
  <c r="A486" i="32"/>
  <c r="B486" i="32"/>
  <c r="C486" i="32"/>
  <c r="D486" i="32"/>
  <c r="E486" i="32"/>
  <c r="F486" i="32"/>
  <c r="G486" i="32"/>
  <c r="A487" i="32"/>
  <c r="B487" i="32"/>
  <c r="C487" i="32"/>
  <c r="D487" i="32"/>
  <c r="E487" i="32"/>
  <c r="F487" i="32"/>
  <c r="G487" i="32"/>
  <c r="A488" i="32"/>
  <c r="B488" i="32"/>
  <c r="C488" i="32"/>
  <c r="D488" i="32"/>
  <c r="E488" i="32"/>
  <c r="F488" i="32"/>
  <c r="G488" i="32"/>
  <c r="A489" i="32"/>
  <c r="B489" i="32"/>
  <c r="C489" i="32"/>
  <c r="D489" i="32"/>
  <c r="E489" i="32"/>
  <c r="F489" i="32"/>
  <c r="G489" i="32"/>
  <c r="A490" i="32"/>
  <c r="B490" i="32"/>
  <c r="C490" i="32"/>
  <c r="D490" i="32"/>
  <c r="E490" i="32"/>
  <c r="F490" i="32"/>
  <c r="G490" i="32"/>
  <c r="A491" i="32"/>
  <c r="B491" i="32"/>
  <c r="C491" i="32"/>
  <c r="D491" i="32"/>
  <c r="E491" i="32"/>
  <c r="F491" i="32"/>
  <c r="G491" i="32"/>
  <c r="A492" i="32"/>
  <c r="B492" i="32"/>
  <c r="C492" i="32"/>
  <c r="D492" i="32"/>
  <c r="E492" i="32"/>
  <c r="F492" i="32"/>
  <c r="G492" i="32"/>
  <c r="A493" i="32"/>
  <c r="B493" i="32"/>
  <c r="C493" i="32"/>
  <c r="D493" i="32"/>
  <c r="E493" i="32"/>
  <c r="F493" i="32"/>
  <c r="G493" i="32"/>
  <c r="A494" i="32"/>
  <c r="B494" i="32"/>
  <c r="C494" i="32"/>
  <c r="D494" i="32"/>
  <c r="E494" i="32"/>
  <c r="F494" i="32"/>
  <c r="G494" i="32"/>
  <c r="A495" i="32"/>
  <c r="B495" i="32"/>
  <c r="C495" i="32"/>
  <c r="D495" i="32"/>
  <c r="E495" i="32"/>
  <c r="F495" i="32"/>
  <c r="G495" i="32"/>
  <c r="A496" i="32"/>
  <c r="B496" i="32"/>
  <c r="C496" i="32"/>
  <c r="D496" i="32"/>
  <c r="E496" i="32"/>
  <c r="F496" i="32"/>
  <c r="G496" i="32"/>
  <c r="A497" i="32"/>
  <c r="B497" i="32"/>
  <c r="C497" i="32"/>
  <c r="D497" i="32"/>
  <c r="E497" i="32"/>
  <c r="F497" i="32"/>
  <c r="G497" i="32"/>
  <c r="A498" i="32"/>
  <c r="B498" i="32"/>
  <c r="C498" i="32"/>
  <c r="D498" i="32"/>
  <c r="E498" i="32"/>
  <c r="F498" i="32"/>
  <c r="G498" i="32"/>
  <c r="A499" i="32"/>
  <c r="B499" i="32"/>
  <c r="C499" i="32"/>
  <c r="D499" i="32"/>
  <c r="E499" i="32"/>
  <c r="F499" i="32"/>
  <c r="G499" i="32"/>
  <c r="A500" i="32"/>
  <c r="B500" i="32"/>
  <c r="C500" i="32"/>
  <c r="D500" i="32"/>
  <c r="E500" i="32"/>
  <c r="F500" i="32"/>
  <c r="G500" i="32"/>
  <c r="A501" i="32"/>
  <c r="B501" i="32"/>
  <c r="C501" i="32"/>
  <c r="D501" i="32"/>
  <c r="E501" i="32"/>
  <c r="F501" i="32"/>
  <c r="G501" i="32"/>
  <c r="A502" i="32"/>
  <c r="B502" i="32"/>
  <c r="C502" i="32"/>
  <c r="D502" i="32"/>
  <c r="E502" i="32"/>
  <c r="F502" i="32"/>
  <c r="G502" i="32"/>
  <c r="A503" i="32"/>
  <c r="B503" i="32"/>
  <c r="C503" i="32"/>
  <c r="D503" i="32"/>
  <c r="E503" i="32"/>
  <c r="F503" i="32"/>
  <c r="G503" i="32"/>
  <c r="A504" i="32"/>
  <c r="B504" i="32"/>
  <c r="C504" i="32"/>
  <c r="D504" i="32"/>
  <c r="E504" i="32"/>
  <c r="F504" i="32"/>
  <c r="G504" i="32"/>
  <c r="A505" i="32"/>
  <c r="B505" i="32"/>
  <c r="C505" i="32"/>
  <c r="D505" i="32"/>
  <c r="E505" i="32"/>
  <c r="F505" i="32"/>
  <c r="G505" i="32"/>
  <c r="A506" i="32"/>
  <c r="B506" i="32"/>
  <c r="C506" i="32"/>
  <c r="D506" i="32"/>
  <c r="E506" i="32"/>
  <c r="F506" i="32"/>
  <c r="G506" i="32"/>
  <c r="A507" i="32"/>
  <c r="B507" i="32"/>
  <c r="C507" i="32"/>
  <c r="D507" i="32"/>
  <c r="E507" i="32"/>
  <c r="F507" i="32"/>
  <c r="G507" i="32"/>
  <c r="A508" i="32"/>
  <c r="B508" i="32"/>
  <c r="C508" i="32"/>
  <c r="D508" i="32"/>
  <c r="E508" i="32"/>
  <c r="F508" i="32"/>
  <c r="G508" i="32"/>
  <c r="A509" i="32"/>
  <c r="B509" i="32"/>
  <c r="C509" i="32"/>
  <c r="D509" i="32"/>
  <c r="E509" i="32"/>
  <c r="F509" i="32"/>
  <c r="G509" i="32"/>
  <c r="A510" i="32"/>
  <c r="B510" i="32"/>
  <c r="C510" i="32"/>
  <c r="D510" i="32"/>
  <c r="E510" i="32"/>
  <c r="F510" i="32"/>
  <c r="G510" i="32"/>
  <c r="A511" i="32"/>
  <c r="B511" i="32"/>
  <c r="C511" i="32"/>
  <c r="D511" i="32"/>
  <c r="E511" i="32"/>
  <c r="F511" i="32"/>
  <c r="G511" i="32"/>
  <c r="A512" i="32"/>
  <c r="B512" i="32"/>
  <c r="C512" i="32"/>
  <c r="D512" i="32"/>
  <c r="E512" i="32"/>
  <c r="F512" i="32"/>
  <c r="G512" i="32"/>
  <c r="A513" i="32"/>
  <c r="B513" i="32"/>
  <c r="C513" i="32"/>
  <c r="D513" i="32"/>
  <c r="E513" i="32"/>
  <c r="F513" i="32"/>
  <c r="G513" i="32"/>
  <c r="A514" i="32"/>
  <c r="B514" i="32"/>
  <c r="C514" i="32"/>
  <c r="D514" i="32"/>
  <c r="E514" i="32"/>
  <c r="F514" i="32"/>
  <c r="G514" i="32"/>
  <c r="A515" i="32"/>
  <c r="B515" i="32"/>
  <c r="C515" i="32"/>
  <c r="D515" i="32"/>
  <c r="E515" i="32"/>
  <c r="F515" i="32"/>
  <c r="G515" i="32"/>
  <c r="A516" i="32"/>
  <c r="B516" i="32"/>
  <c r="C516" i="32"/>
  <c r="D516" i="32"/>
  <c r="E516" i="32"/>
  <c r="F516" i="32"/>
  <c r="G516" i="32"/>
  <c r="A517" i="32"/>
  <c r="B517" i="32"/>
  <c r="C517" i="32"/>
  <c r="D517" i="32"/>
  <c r="E517" i="32"/>
  <c r="F517" i="32"/>
  <c r="G517" i="32"/>
  <c r="A518" i="32"/>
  <c r="B518" i="32"/>
  <c r="C518" i="32"/>
  <c r="D518" i="32"/>
  <c r="E518" i="32"/>
  <c r="F518" i="32"/>
  <c r="G518" i="32"/>
  <c r="A519" i="32"/>
  <c r="B519" i="32"/>
  <c r="C519" i="32"/>
  <c r="D519" i="32"/>
  <c r="E519" i="32"/>
  <c r="F519" i="32"/>
  <c r="G519" i="32"/>
  <c r="A520" i="32"/>
  <c r="B520" i="32"/>
  <c r="C520" i="32"/>
  <c r="D520" i="32"/>
  <c r="E520" i="32"/>
  <c r="F520" i="32"/>
  <c r="G520" i="32"/>
  <c r="A521" i="32"/>
  <c r="B521" i="32"/>
  <c r="C521" i="32"/>
  <c r="D521" i="32"/>
  <c r="E521" i="32"/>
  <c r="F521" i="32"/>
  <c r="G521" i="32"/>
  <c r="A522" i="32"/>
  <c r="B522" i="32"/>
  <c r="C522" i="32"/>
  <c r="D522" i="32"/>
  <c r="E522" i="32"/>
  <c r="F522" i="32"/>
  <c r="G522" i="32"/>
  <c r="A523" i="32"/>
  <c r="B523" i="32"/>
  <c r="C523" i="32"/>
  <c r="D523" i="32"/>
  <c r="E523" i="32"/>
  <c r="F523" i="32"/>
  <c r="G523" i="32"/>
  <c r="A524" i="32"/>
  <c r="B524" i="32"/>
  <c r="C524" i="32"/>
  <c r="D524" i="32"/>
  <c r="E524" i="32"/>
  <c r="F524" i="32"/>
  <c r="G524" i="32"/>
  <c r="A525" i="32"/>
  <c r="B525" i="32"/>
  <c r="C525" i="32"/>
  <c r="D525" i="32"/>
  <c r="E525" i="32"/>
  <c r="F525" i="32"/>
  <c r="G525" i="32"/>
  <c r="A526" i="32"/>
  <c r="B526" i="32"/>
  <c r="C526" i="32"/>
  <c r="D526" i="32"/>
  <c r="E526" i="32"/>
  <c r="F526" i="32"/>
  <c r="G526" i="32"/>
  <c r="A527" i="32"/>
  <c r="B527" i="32"/>
  <c r="C527" i="32"/>
  <c r="D527" i="32"/>
  <c r="E527" i="32"/>
  <c r="F527" i="32"/>
  <c r="G527" i="32"/>
  <c r="A528" i="32"/>
  <c r="B528" i="32"/>
  <c r="C528" i="32"/>
  <c r="D528" i="32"/>
  <c r="E528" i="32"/>
  <c r="F528" i="32"/>
  <c r="G528" i="32"/>
  <c r="A529" i="32"/>
  <c r="B529" i="32"/>
  <c r="C529" i="32"/>
  <c r="D529" i="32"/>
  <c r="E529" i="32"/>
  <c r="F529" i="32"/>
  <c r="G529" i="32"/>
  <c r="A530" i="32"/>
  <c r="B530" i="32"/>
  <c r="C530" i="32"/>
  <c r="D530" i="32"/>
  <c r="E530" i="32"/>
  <c r="F530" i="32"/>
  <c r="G530" i="32"/>
  <c r="A531" i="32"/>
  <c r="B531" i="32"/>
  <c r="C531" i="32"/>
  <c r="D531" i="32"/>
  <c r="E531" i="32"/>
  <c r="F531" i="32"/>
  <c r="G531" i="32"/>
  <c r="A532" i="32"/>
  <c r="B532" i="32"/>
  <c r="C532" i="32"/>
  <c r="D532" i="32"/>
  <c r="E532" i="32"/>
  <c r="F532" i="32"/>
  <c r="G532" i="32"/>
  <c r="A533" i="32"/>
  <c r="B533" i="32"/>
  <c r="C533" i="32"/>
  <c r="D533" i="32"/>
  <c r="E533" i="32"/>
  <c r="F533" i="32"/>
  <c r="G533" i="32"/>
  <c r="A534" i="32"/>
  <c r="B534" i="32"/>
  <c r="C534" i="32"/>
  <c r="D534" i="32"/>
  <c r="E534" i="32"/>
  <c r="F534" i="32"/>
  <c r="G534" i="32"/>
  <c r="A535" i="32"/>
  <c r="B535" i="32"/>
  <c r="C535" i="32"/>
  <c r="D535" i="32"/>
  <c r="E535" i="32"/>
  <c r="F535" i="32"/>
  <c r="G535" i="32"/>
  <c r="A536" i="32"/>
  <c r="B536" i="32"/>
  <c r="C536" i="32"/>
  <c r="D536" i="32"/>
  <c r="E536" i="32"/>
  <c r="F536" i="32"/>
  <c r="G536" i="32"/>
  <c r="A537" i="32"/>
  <c r="B537" i="32"/>
  <c r="C537" i="32"/>
  <c r="D537" i="32"/>
  <c r="E537" i="32"/>
  <c r="F537" i="32"/>
  <c r="G537" i="32"/>
  <c r="A538" i="32"/>
  <c r="B538" i="32"/>
  <c r="C538" i="32"/>
  <c r="D538" i="32"/>
  <c r="E538" i="32"/>
  <c r="F538" i="32"/>
  <c r="G538" i="32"/>
  <c r="A539" i="32"/>
  <c r="B539" i="32"/>
  <c r="C539" i="32"/>
  <c r="D539" i="32"/>
  <c r="E539" i="32"/>
  <c r="F539" i="32"/>
  <c r="G539" i="32"/>
  <c r="A540" i="32"/>
  <c r="B540" i="32"/>
  <c r="C540" i="32"/>
  <c r="D540" i="32"/>
  <c r="E540" i="32"/>
  <c r="F540" i="32"/>
  <c r="G540" i="32"/>
  <c r="A541" i="32"/>
  <c r="B541" i="32"/>
  <c r="C541" i="32"/>
  <c r="D541" i="32"/>
  <c r="E541" i="32"/>
  <c r="F541" i="32"/>
  <c r="G541" i="32"/>
  <c r="A542" i="32"/>
  <c r="B542" i="32"/>
  <c r="C542" i="32"/>
  <c r="D542" i="32"/>
  <c r="E542" i="32"/>
  <c r="F542" i="32"/>
  <c r="G542" i="32"/>
  <c r="A543" i="32"/>
  <c r="B543" i="32"/>
  <c r="C543" i="32"/>
  <c r="D543" i="32"/>
  <c r="E543" i="32"/>
  <c r="F543" i="32"/>
  <c r="G543" i="32"/>
  <c r="A544" i="32"/>
  <c r="B544" i="32"/>
  <c r="C544" i="32"/>
  <c r="D544" i="32"/>
  <c r="E544" i="32"/>
  <c r="F544" i="32"/>
  <c r="G544" i="32"/>
  <c r="A545" i="32"/>
  <c r="B545" i="32"/>
  <c r="C545" i="32"/>
  <c r="D545" i="32"/>
  <c r="E545" i="32"/>
  <c r="F545" i="32"/>
  <c r="G545" i="32"/>
  <c r="A546" i="32"/>
  <c r="B546" i="32"/>
  <c r="C546" i="32"/>
  <c r="D546" i="32"/>
  <c r="E546" i="32"/>
  <c r="F546" i="32"/>
  <c r="G546" i="32"/>
  <c r="A547" i="32"/>
  <c r="B547" i="32"/>
  <c r="C547" i="32"/>
  <c r="D547" i="32"/>
  <c r="E547" i="32"/>
  <c r="F547" i="32"/>
  <c r="G547" i="32"/>
  <c r="A548" i="32"/>
  <c r="B548" i="32"/>
  <c r="C548" i="32"/>
  <c r="D548" i="32"/>
  <c r="E548" i="32"/>
  <c r="F548" i="32"/>
  <c r="G548" i="32"/>
  <c r="A549" i="32"/>
  <c r="B549" i="32"/>
  <c r="C549" i="32"/>
  <c r="D549" i="32"/>
  <c r="E549" i="32"/>
  <c r="F549" i="32"/>
  <c r="G549" i="32"/>
  <c r="A550" i="32"/>
  <c r="B550" i="32"/>
  <c r="C550" i="32"/>
  <c r="D550" i="32"/>
  <c r="E550" i="32"/>
  <c r="F550" i="32"/>
  <c r="G550" i="32"/>
  <c r="A551" i="32"/>
  <c r="B551" i="32"/>
  <c r="C551" i="32"/>
  <c r="D551" i="32"/>
  <c r="E551" i="32"/>
  <c r="F551" i="32"/>
  <c r="G551" i="32"/>
  <c r="A552" i="32"/>
  <c r="B552" i="32"/>
  <c r="C552" i="32"/>
  <c r="D552" i="32"/>
  <c r="E552" i="32"/>
  <c r="F552" i="32"/>
  <c r="G552" i="32"/>
  <c r="A553" i="32"/>
  <c r="B553" i="32"/>
  <c r="C553" i="32"/>
  <c r="D553" i="32"/>
  <c r="E553" i="32"/>
  <c r="F553" i="32"/>
  <c r="G553" i="32"/>
  <c r="A554" i="32"/>
  <c r="B554" i="32"/>
  <c r="C554" i="32"/>
  <c r="D554" i="32"/>
  <c r="E554" i="32"/>
  <c r="F554" i="32"/>
  <c r="G554" i="32"/>
  <c r="A555" i="32"/>
  <c r="B555" i="32"/>
  <c r="C555" i="32"/>
  <c r="D555" i="32"/>
  <c r="E555" i="32"/>
  <c r="F555" i="32"/>
  <c r="G555" i="32"/>
  <c r="A556" i="32"/>
  <c r="B556" i="32"/>
  <c r="C556" i="32"/>
  <c r="D556" i="32"/>
  <c r="E556" i="32"/>
  <c r="F556" i="32"/>
  <c r="G556" i="32"/>
  <c r="A557" i="32"/>
  <c r="B557" i="32"/>
  <c r="C557" i="32"/>
  <c r="D557" i="32"/>
  <c r="E557" i="32"/>
  <c r="F557" i="32"/>
  <c r="G557" i="32"/>
  <c r="A558" i="32"/>
  <c r="B558" i="32"/>
  <c r="C558" i="32"/>
  <c r="D558" i="32"/>
  <c r="E558" i="32"/>
  <c r="F558" i="32"/>
  <c r="G558" i="32"/>
  <c r="A559" i="32"/>
  <c r="B559" i="32"/>
  <c r="C559" i="32"/>
  <c r="D559" i="32"/>
  <c r="E559" i="32"/>
  <c r="F559" i="32"/>
  <c r="G559" i="32"/>
  <c r="A560" i="32"/>
  <c r="B560" i="32"/>
  <c r="C560" i="32"/>
  <c r="D560" i="32"/>
  <c r="E560" i="32"/>
  <c r="F560" i="32"/>
  <c r="G560" i="32"/>
  <c r="A561" i="32"/>
  <c r="B561" i="32"/>
  <c r="C561" i="32"/>
  <c r="D561" i="32"/>
  <c r="E561" i="32"/>
  <c r="F561" i="32"/>
  <c r="G561" i="32"/>
  <c r="A562" i="32"/>
  <c r="B562" i="32"/>
  <c r="C562" i="32"/>
  <c r="D562" i="32"/>
  <c r="E562" i="32"/>
  <c r="F562" i="32"/>
  <c r="G562" i="32"/>
  <c r="A563" i="32"/>
  <c r="B563" i="32"/>
  <c r="C563" i="32"/>
  <c r="D563" i="32"/>
  <c r="E563" i="32"/>
  <c r="F563" i="32"/>
  <c r="G563" i="32"/>
  <c r="A564" i="32"/>
  <c r="B564" i="32"/>
  <c r="C564" i="32"/>
  <c r="D564" i="32"/>
  <c r="E564" i="32"/>
  <c r="F564" i="32"/>
  <c r="G564" i="32"/>
  <c r="A565" i="32"/>
  <c r="B565" i="32"/>
  <c r="C565" i="32"/>
  <c r="D565" i="32"/>
  <c r="E565" i="32"/>
  <c r="F565" i="32"/>
  <c r="G565" i="32"/>
  <c r="A566" i="32"/>
  <c r="B566" i="32"/>
  <c r="C566" i="32"/>
  <c r="D566" i="32"/>
  <c r="E566" i="32"/>
  <c r="F566" i="32"/>
  <c r="G566" i="32"/>
  <c r="A567" i="32"/>
  <c r="B567" i="32"/>
  <c r="C567" i="32"/>
  <c r="D567" i="32"/>
  <c r="E567" i="32"/>
  <c r="F567" i="32"/>
  <c r="G567" i="32"/>
  <c r="A568" i="32"/>
  <c r="B568" i="32"/>
  <c r="C568" i="32"/>
  <c r="D568" i="32"/>
  <c r="E568" i="32"/>
  <c r="F568" i="32"/>
  <c r="G568" i="32"/>
  <c r="A569" i="32"/>
  <c r="B569" i="32"/>
  <c r="C569" i="32"/>
  <c r="D569" i="32"/>
  <c r="E569" i="32"/>
  <c r="F569" i="32"/>
  <c r="G569" i="32"/>
  <c r="A570" i="32"/>
  <c r="B570" i="32"/>
  <c r="C570" i="32"/>
  <c r="D570" i="32"/>
  <c r="E570" i="32"/>
  <c r="F570" i="32"/>
  <c r="G570" i="32"/>
  <c r="A571" i="32"/>
  <c r="B571" i="32"/>
  <c r="C571" i="32"/>
  <c r="D571" i="32"/>
  <c r="E571" i="32"/>
  <c r="F571" i="32"/>
  <c r="G571" i="32"/>
  <c r="A572" i="32"/>
  <c r="B572" i="32"/>
  <c r="C572" i="32"/>
  <c r="D572" i="32"/>
  <c r="E572" i="32"/>
  <c r="F572" i="32"/>
  <c r="G572" i="32"/>
  <c r="A573" i="32"/>
  <c r="B573" i="32"/>
  <c r="C573" i="32"/>
  <c r="D573" i="32"/>
  <c r="E573" i="32"/>
  <c r="F573" i="32"/>
  <c r="G573" i="32"/>
  <c r="A574" i="32"/>
  <c r="B574" i="32"/>
  <c r="C574" i="32"/>
  <c r="D574" i="32"/>
  <c r="E574" i="32"/>
  <c r="F574" i="32"/>
  <c r="G574" i="32"/>
  <c r="A575" i="32"/>
  <c r="B575" i="32"/>
  <c r="C575" i="32"/>
  <c r="D575" i="32"/>
  <c r="E575" i="32"/>
  <c r="F575" i="32"/>
  <c r="G575" i="32"/>
  <c r="A576" i="32"/>
  <c r="B576" i="32"/>
  <c r="C576" i="32"/>
  <c r="D576" i="32"/>
  <c r="E576" i="32"/>
  <c r="F576" i="32"/>
  <c r="G576" i="32"/>
  <c r="A577" i="32"/>
  <c r="B577" i="32"/>
  <c r="C577" i="32"/>
  <c r="D577" i="32"/>
  <c r="E577" i="32"/>
  <c r="F577" i="32"/>
  <c r="G577" i="32"/>
  <c r="A578" i="32"/>
  <c r="B578" i="32"/>
  <c r="C578" i="32"/>
  <c r="D578" i="32"/>
  <c r="E578" i="32"/>
  <c r="F578" i="32"/>
  <c r="G578" i="32"/>
  <c r="A579" i="32"/>
  <c r="B579" i="32"/>
  <c r="C579" i="32"/>
  <c r="D579" i="32"/>
  <c r="E579" i="32"/>
  <c r="F579" i="32"/>
  <c r="G579" i="32"/>
  <c r="A580" i="32"/>
  <c r="B580" i="32"/>
  <c r="C580" i="32"/>
  <c r="D580" i="32"/>
  <c r="E580" i="32"/>
  <c r="F580" i="32"/>
  <c r="G580" i="32"/>
  <c r="A581" i="32"/>
  <c r="B581" i="32"/>
  <c r="C581" i="32"/>
  <c r="D581" i="32"/>
  <c r="E581" i="32"/>
  <c r="F581" i="32"/>
  <c r="G581" i="32"/>
  <c r="A582" i="32"/>
  <c r="B582" i="32"/>
  <c r="C582" i="32"/>
  <c r="D582" i="32"/>
  <c r="E582" i="32"/>
  <c r="F582" i="32"/>
  <c r="G582" i="32"/>
  <c r="A583" i="32"/>
  <c r="B583" i="32"/>
  <c r="C583" i="32"/>
  <c r="D583" i="32"/>
  <c r="E583" i="32"/>
  <c r="F583" i="32"/>
  <c r="G583" i="32"/>
  <c r="A584" i="32"/>
  <c r="B584" i="32"/>
  <c r="C584" i="32"/>
  <c r="D584" i="32"/>
  <c r="E584" i="32"/>
  <c r="F584" i="32"/>
  <c r="G584" i="32"/>
  <c r="A585" i="32"/>
  <c r="B585" i="32"/>
  <c r="C585" i="32"/>
  <c r="D585" i="32"/>
  <c r="E585" i="32"/>
  <c r="F585" i="32"/>
  <c r="G585" i="32"/>
  <c r="A586" i="32"/>
  <c r="B586" i="32"/>
  <c r="C586" i="32"/>
  <c r="D586" i="32"/>
  <c r="E586" i="32"/>
  <c r="F586" i="32"/>
  <c r="G586" i="32"/>
  <c r="A587" i="32"/>
  <c r="B587" i="32"/>
  <c r="C587" i="32"/>
  <c r="D587" i="32"/>
  <c r="E587" i="32"/>
  <c r="F587" i="32"/>
  <c r="G587" i="32"/>
  <c r="A588" i="32"/>
  <c r="B588" i="32"/>
  <c r="C588" i="32"/>
  <c r="D588" i="32"/>
  <c r="E588" i="32"/>
  <c r="F588" i="32"/>
  <c r="G588" i="32"/>
  <c r="A589" i="32"/>
  <c r="B589" i="32"/>
  <c r="C589" i="32"/>
  <c r="D589" i="32"/>
  <c r="E589" i="32"/>
  <c r="F589" i="32"/>
  <c r="G589" i="32"/>
  <c r="A590" i="32"/>
  <c r="B590" i="32"/>
  <c r="C590" i="32"/>
  <c r="D590" i="32"/>
  <c r="E590" i="32"/>
  <c r="F590" i="32"/>
  <c r="G590" i="32"/>
  <c r="A591" i="32"/>
  <c r="B591" i="32"/>
  <c r="C591" i="32"/>
  <c r="D591" i="32"/>
  <c r="E591" i="32"/>
  <c r="F591" i="32"/>
  <c r="G591" i="32"/>
  <c r="A592" i="32"/>
  <c r="B592" i="32"/>
  <c r="C592" i="32"/>
  <c r="D592" i="32"/>
  <c r="E592" i="32"/>
  <c r="F592" i="32"/>
  <c r="G592" i="32"/>
  <c r="A593" i="32"/>
  <c r="B593" i="32"/>
  <c r="C593" i="32"/>
  <c r="D593" i="32"/>
  <c r="E593" i="32"/>
  <c r="F593" i="32"/>
  <c r="G593" i="32"/>
  <c r="A594" i="32"/>
  <c r="B594" i="32"/>
  <c r="C594" i="32"/>
  <c r="D594" i="32"/>
  <c r="E594" i="32"/>
  <c r="F594" i="32"/>
  <c r="G594" i="32"/>
  <c r="A595" i="32"/>
  <c r="B595" i="32"/>
  <c r="C595" i="32"/>
  <c r="D595" i="32"/>
  <c r="E595" i="32"/>
  <c r="F595" i="32"/>
  <c r="G595" i="32"/>
  <c r="A596" i="32"/>
  <c r="B596" i="32"/>
  <c r="C596" i="32"/>
  <c r="D596" i="32"/>
  <c r="E596" i="32"/>
  <c r="F596" i="32"/>
  <c r="G596" i="32"/>
  <c r="A597" i="32"/>
  <c r="B597" i="32"/>
  <c r="C597" i="32"/>
  <c r="D597" i="32"/>
  <c r="E597" i="32"/>
  <c r="F597" i="32"/>
  <c r="G597" i="32"/>
  <c r="A598" i="32"/>
  <c r="B598" i="32"/>
  <c r="C598" i="32"/>
  <c r="D598" i="32"/>
  <c r="E598" i="32"/>
  <c r="F598" i="32"/>
  <c r="G598" i="32"/>
  <c r="A599" i="32"/>
  <c r="B599" i="32"/>
  <c r="C599" i="32"/>
  <c r="D599" i="32"/>
  <c r="E599" i="32"/>
  <c r="F599" i="32"/>
  <c r="G599" i="32"/>
  <c r="A600" i="32"/>
  <c r="B600" i="32"/>
  <c r="C600" i="32"/>
  <c r="D600" i="32"/>
  <c r="E600" i="32"/>
  <c r="F600" i="32"/>
  <c r="G600" i="32"/>
  <c r="A601" i="32"/>
  <c r="B601" i="32"/>
  <c r="C601" i="32"/>
  <c r="D601" i="32"/>
  <c r="E601" i="32"/>
  <c r="F601" i="32"/>
  <c r="G601" i="32"/>
  <c r="A602" i="32"/>
  <c r="B602" i="32"/>
  <c r="C602" i="32"/>
  <c r="D602" i="32"/>
  <c r="E602" i="32"/>
  <c r="F602" i="32"/>
  <c r="G602" i="32"/>
  <c r="A603" i="32"/>
  <c r="B603" i="32"/>
  <c r="C603" i="32"/>
  <c r="D603" i="32"/>
  <c r="E603" i="32"/>
  <c r="F603" i="32"/>
  <c r="G603" i="32"/>
  <c r="A604" i="32"/>
  <c r="B604" i="32"/>
  <c r="C604" i="32"/>
  <c r="D604" i="32"/>
  <c r="E604" i="32"/>
  <c r="F604" i="32"/>
  <c r="G604" i="32"/>
  <c r="A605" i="32"/>
  <c r="B605" i="32"/>
  <c r="C605" i="32"/>
  <c r="D605" i="32"/>
  <c r="E605" i="32"/>
  <c r="F605" i="32"/>
  <c r="G605" i="32"/>
  <c r="A606" i="32"/>
  <c r="B606" i="32"/>
  <c r="C606" i="32"/>
  <c r="D606" i="32"/>
  <c r="E606" i="32"/>
  <c r="F606" i="32"/>
  <c r="G606" i="32"/>
  <c r="A607" i="32"/>
  <c r="B607" i="32"/>
  <c r="C607" i="32"/>
  <c r="D607" i="32"/>
  <c r="E607" i="32"/>
  <c r="F607" i="32"/>
  <c r="G607" i="32"/>
  <c r="A608" i="32"/>
  <c r="B608" i="32"/>
  <c r="C608" i="32"/>
  <c r="D608" i="32"/>
  <c r="E608" i="32"/>
  <c r="F608" i="32"/>
  <c r="G608" i="32"/>
  <c r="A609" i="32"/>
  <c r="B609" i="32"/>
  <c r="C609" i="32"/>
  <c r="D609" i="32"/>
  <c r="E609" i="32"/>
  <c r="F609" i="32"/>
  <c r="G609" i="32"/>
  <c r="A610" i="32"/>
  <c r="B610" i="32"/>
  <c r="C610" i="32"/>
  <c r="D610" i="32"/>
  <c r="E610" i="32"/>
  <c r="F610" i="32"/>
  <c r="G610" i="32"/>
  <c r="A611" i="32"/>
  <c r="B611" i="32"/>
  <c r="C611" i="32"/>
  <c r="D611" i="32"/>
  <c r="E611" i="32"/>
  <c r="F611" i="32"/>
  <c r="G611" i="32"/>
  <c r="A612" i="32"/>
  <c r="B612" i="32"/>
  <c r="C612" i="32"/>
  <c r="D612" i="32"/>
  <c r="E612" i="32"/>
  <c r="F612" i="32"/>
  <c r="G612" i="32"/>
  <c r="A613" i="32"/>
  <c r="B613" i="32"/>
  <c r="C613" i="32"/>
  <c r="D613" i="32"/>
  <c r="E613" i="32"/>
  <c r="F613" i="32"/>
  <c r="G613" i="32"/>
  <c r="A614" i="32"/>
  <c r="B614" i="32"/>
  <c r="C614" i="32"/>
  <c r="D614" i="32"/>
  <c r="E614" i="32"/>
  <c r="F614" i="32"/>
  <c r="G614" i="32"/>
  <c r="A615" i="32"/>
  <c r="B615" i="32"/>
  <c r="C615" i="32"/>
  <c r="D615" i="32"/>
  <c r="E615" i="32"/>
  <c r="F615" i="32"/>
  <c r="G615" i="32"/>
  <c r="A616" i="32"/>
  <c r="B616" i="32"/>
  <c r="C616" i="32"/>
  <c r="D616" i="32"/>
  <c r="E616" i="32"/>
  <c r="F616" i="32"/>
  <c r="G616" i="32"/>
  <c r="A617" i="32"/>
  <c r="B617" i="32"/>
  <c r="C617" i="32"/>
  <c r="D617" i="32"/>
  <c r="E617" i="32"/>
  <c r="F617" i="32"/>
  <c r="G617" i="32"/>
  <c r="A618" i="32"/>
  <c r="B618" i="32"/>
  <c r="C618" i="32"/>
  <c r="D618" i="32"/>
  <c r="E618" i="32"/>
  <c r="F618" i="32"/>
  <c r="G618" i="32"/>
  <c r="A619" i="32"/>
  <c r="B619" i="32"/>
  <c r="C619" i="32"/>
  <c r="D619" i="32"/>
  <c r="E619" i="32"/>
  <c r="F619" i="32"/>
  <c r="G619" i="32"/>
  <c r="A620" i="32"/>
  <c r="B620" i="32"/>
  <c r="C620" i="32"/>
  <c r="D620" i="32"/>
  <c r="E620" i="32"/>
  <c r="F620" i="32"/>
  <c r="G620" i="32"/>
  <c r="A621" i="32"/>
  <c r="B621" i="32"/>
  <c r="C621" i="32"/>
  <c r="D621" i="32"/>
  <c r="E621" i="32"/>
  <c r="F621" i="32"/>
  <c r="G621" i="32"/>
  <c r="A622" i="32"/>
  <c r="B622" i="32"/>
  <c r="C622" i="32"/>
  <c r="D622" i="32"/>
  <c r="E622" i="32"/>
  <c r="F622" i="32"/>
  <c r="G622" i="32"/>
  <c r="A623" i="32"/>
  <c r="B623" i="32"/>
  <c r="C623" i="32"/>
  <c r="D623" i="32"/>
  <c r="E623" i="32"/>
  <c r="F623" i="32"/>
  <c r="G623" i="32"/>
  <c r="A624" i="32"/>
  <c r="B624" i="32"/>
  <c r="C624" i="32"/>
  <c r="D624" i="32"/>
  <c r="E624" i="32"/>
  <c r="F624" i="32"/>
  <c r="G624" i="32"/>
  <c r="A625" i="32"/>
  <c r="B625" i="32"/>
  <c r="C625" i="32"/>
  <c r="D625" i="32"/>
  <c r="E625" i="32"/>
  <c r="F625" i="32"/>
  <c r="G625" i="32"/>
  <c r="A626" i="32"/>
  <c r="B626" i="32"/>
  <c r="C626" i="32"/>
  <c r="D626" i="32"/>
  <c r="E626" i="32"/>
  <c r="F626" i="32"/>
  <c r="G626" i="32"/>
  <c r="A627" i="32"/>
  <c r="B627" i="32"/>
  <c r="C627" i="32"/>
  <c r="D627" i="32"/>
  <c r="E627" i="32"/>
  <c r="F627" i="32"/>
  <c r="G627" i="32"/>
  <c r="A628" i="32"/>
  <c r="B628" i="32"/>
  <c r="C628" i="32"/>
  <c r="D628" i="32"/>
  <c r="E628" i="32"/>
  <c r="F628" i="32"/>
  <c r="G628" i="32"/>
  <c r="A629" i="32"/>
  <c r="B629" i="32"/>
  <c r="C629" i="32"/>
  <c r="D629" i="32"/>
  <c r="E629" i="32"/>
  <c r="F629" i="32"/>
  <c r="G629" i="32"/>
  <c r="A630" i="32"/>
  <c r="B630" i="32"/>
  <c r="C630" i="32"/>
  <c r="D630" i="32"/>
  <c r="E630" i="32"/>
  <c r="F630" i="32"/>
  <c r="G630" i="32"/>
  <c r="A631" i="32"/>
  <c r="B631" i="32"/>
  <c r="C631" i="32"/>
  <c r="D631" i="32"/>
  <c r="E631" i="32"/>
  <c r="F631" i="32"/>
  <c r="G631" i="32"/>
  <c r="A632" i="32"/>
  <c r="B632" i="32"/>
  <c r="C632" i="32"/>
  <c r="D632" i="32"/>
  <c r="E632" i="32"/>
  <c r="F632" i="32"/>
  <c r="G632" i="32"/>
  <c r="A633" i="32"/>
  <c r="B633" i="32"/>
  <c r="C633" i="32"/>
  <c r="D633" i="32"/>
  <c r="E633" i="32"/>
  <c r="F633" i="32"/>
  <c r="G633" i="32"/>
  <c r="A634" i="32"/>
  <c r="B634" i="32"/>
  <c r="C634" i="32"/>
  <c r="D634" i="32"/>
  <c r="E634" i="32"/>
  <c r="F634" i="32"/>
  <c r="G634" i="32"/>
  <c r="A635" i="32"/>
  <c r="B635" i="32"/>
  <c r="C635" i="32"/>
  <c r="D635" i="32"/>
  <c r="E635" i="32"/>
  <c r="F635" i="32"/>
  <c r="G635" i="32"/>
  <c r="A636" i="32"/>
  <c r="B636" i="32"/>
  <c r="C636" i="32"/>
  <c r="D636" i="32"/>
  <c r="E636" i="32"/>
  <c r="F636" i="32"/>
  <c r="G636" i="32"/>
  <c r="A637" i="32"/>
  <c r="B637" i="32"/>
  <c r="C637" i="32"/>
  <c r="D637" i="32"/>
  <c r="E637" i="32"/>
  <c r="F637" i="32"/>
  <c r="G637" i="32"/>
  <c r="A638" i="32"/>
  <c r="B638" i="32"/>
  <c r="C638" i="32"/>
  <c r="D638" i="32"/>
  <c r="E638" i="32"/>
  <c r="F638" i="32"/>
  <c r="G638" i="32"/>
  <c r="A639" i="32"/>
  <c r="B639" i="32"/>
  <c r="C639" i="32"/>
  <c r="D639" i="32"/>
  <c r="E639" i="32"/>
  <c r="F639" i="32"/>
  <c r="G639" i="32"/>
  <c r="A640" i="32"/>
  <c r="B640" i="32"/>
  <c r="C640" i="32"/>
  <c r="D640" i="32"/>
  <c r="E640" i="32"/>
  <c r="F640" i="32"/>
  <c r="G640" i="32"/>
  <c r="A641" i="32"/>
  <c r="B641" i="32"/>
  <c r="C641" i="32"/>
  <c r="D641" i="32"/>
  <c r="E641" i="32"/>
  <c r="F641" i="32"/>
  <c r="G641" i="32"/>
  <c r="A642" i="32"/>
  <c r="B642" i="32"/>
  <c r="C642" i="32"/>
  <c r="D642" i="32"/>
  <c r="E642" i="32"/>
  <c r="F642" i="32"/>
  <c r="G642" i="32"/>
  <c r="A643" i="32"/>
  <c r="B643" i="32"/>
  <c r="C643" i="32"/>
  <c r="D643" i="32"/>
  <c r="E643" i="32"/>
  <c r="F643" i="32"/>
  <c r="G643" i="32"/>
  <c r="A644" i="32"/>
  <c r="B644" i="32"/>
  <c r="C644" i="32"/>
  <c r="D644" i="32"/>
  <c r="E644" i="32"/>
  <c r="F644" i="32"/>
  <c r="G644" i="32"/>
  <c r="A645" i="32"/>
  <c r="B645" i="32"/>
  <c r="C645" i="32"/>
  <c r="D645" i="32"/>
  <c r="E645" i="32"/>
  <c r="F645" i="32"/>
  <c r="G645" i="32"/>
  <c r="A646" i="32"/>
  <c r="B646" i="32"/>
  <c r="C646" i="32"/>
  <c r="D646" i="32"/>
  <c r="E646" i="32"/>
  <c r="F646" i="32"/>
  <c r="G646" i="32"/>
  <c r="A647" i="32"/>
  <c r="B647" i="32"/>
  <c r="C647" i="32"/>
  <c r="D647" i="32"/>
  <c r="E647" i="32"/>
  <c r="F647" i="32"/>
  <c r="G647" i="32"/>
  <c r="A648" i="32"/>
  <c r="B648" i="32"/>
  <c r="C648" i="32"/>
  <c r="D648" i="32"/>
  <c r="E648" i="32"/>
  <c r="F648" i="32"/>
  <c r="G648" i="32"/>
  <c r="A649" i="32"/>
  <c r="B649" i="32"/>
  <c r="C649" i="32"/>
  <c r="D649" i="32"/>
  <c r="E649" i="32"/>
  <c r="F649" i="32"/>
  <c r="G649" i="32"/>
  <c r="A650" i="32"/>
  <c r="B650" i="32"/>
  <c r="C650" i="32"/>
  <c r="D650" i="32"/>
  <c r="E650" i="32"/>
  <c r="F650" i="32"/>
  <c r="G650" i="32"/>
  <c r="A651" i="32"/>
  <c r="B651" i="32"/>
  <c r="C651" i="32"/>
  <c r="D651" i="32"/>
  <c r="E651" i="32"/>
  <c r="F651" i="32"/>
  <c r="G651" i="32"/>
  <c r="A652" i="32"/>
  <c r="B652" i="32"/>
  <c r="C652" i="32"/>
  <c r="D652" i="32"/>
  <c r="E652" i="32"/>
  <c r="F652" i="32"/>
  <c r="G652" i="32"/>
  <c r="A653" i="32"/>
  <c r="B653" i="32"/>
  <c r="C653" i="32"/>
  <c r="D653" i="32"/>
  <c r="E653" i="32"/>
  <c r="F653" i="32"/>
  <c r="G653" i="32"/>
  <c r="A654" i="32"/>
  <c r="B654" i="32"/>
  <c r="C654" i="32"/>
  <c r="D654" i="32"/>
  <c r="E654" i="32"/>
  <c r="F654" i="32"/>
  <c r="G654" i="32"/>
  <c r="A655" i="32"/>
  <c r="B655" i="32"/>
  <c r="C655" i="32"/>
  <c r="D655" i="32"/>
  <c r="E655" i="32"/>
  <c r="F655" i="32"/>
  <c r="G655" i="32"/>
  <c r="A656" i="32"/>
  <c r="B656" i="32"/>
  <c r="C656" i="32"/>
  <c r="D656" i="32"/>
  <c r="E656" i="32"/>
  <c r="F656" i="32"/>
  <c r="G656" i="32"/>
  <c r="A657" i="32"/>
  <c r="B657" i="32"/>
  <c r="C657" i="32"/>
  <c r="D657" i="32"/>
  <c r="E657" i="32"/>
  <c r="F657" i="32"/>
  <c r="G657" i="32"/>
  <c r="A658" i="32"/>
  <c r="B658" i="32"/>
  <c r="C658" i="32"/>
  <c r="D658" i="32"/>
  <c r="E658" i="32"/>
  <c r="F658" i="32"/>
  <c r="G658" i="32"/>
  <c r="A659" i="32"/>
  <c r="B659" i="32"/>
  <c r="C659" i="32"/>
  <c r="D659" i="32"/>
  <c r="E659" i="32"/>
  <c r="F659" i="32"/>
  <c r="G659" i="32"/>
  <c r="A660" i="32"/>
  <c r="B660" i="32"/>
  <c r="C660" i="32"/>
  <c r="D660" i="32"/>
  <c r="E660" i="32"/>
  <c r="F660" i="32"/>
  <c r="G660" i="32"/>
  <c r="A661" i="32"/>
  <c r="B661" i="32"/>
  <c r="C661" i="32"/>
  <c r="D661" i="32"/>
  <c r="E661" i="32"/>
  <c r="F661" i="32"/>
  <c r="G661" i="32"/>
  <c r="A662" i="32"/>
  <c r="B662" i="32"/>
  <c r="C662" i="32"/>
  <c r="D662" i="32"/>
  <c r="E662" i="32"/>
  <c r="F662" i="32"/>
  <c r="G662" i="32"/>
  <c r="A663" i="32"/>
  <c r="B663" i="32"/>
  <c r="C663" i="32"/>
  <c r="D663" i="32"/>
  <c r="E663" i="32"/>
  <c r="F663" i="32"/>
  <c r="G663" i="32"/>
  <c r="A664" i="32"/>
  <c r="B664" i="32"/>
  <c r="C664" i="32"/>
  <c r="D664" i="32"/>
  <c r="E664" i="32"/>
  <c r="F664" i="32"/>
  <c r="G664" i="32"/>
  <c r="A665" i="32"/>
  <c r="B665" i="32"/>
  <c r="C665" i="32"/>
  <c r="D665" i="32"/>
  <c r="E665" i="32"/>
  <c r="F665" i="32"/>
  <c r="G665" i="32"/>
  <c r="A666" i="32"/>
  <c r="B666" i="32"/>
  <c r="C666" i="32"/>
  <c r="D666" i="32"/>
  <c r="E666" i="32"/>
  <c r="F666" i="32"/>
  <c r="G666" i="32"/>
  <c r="A667" i="32"/>
  <c r="B667" i="32"/>
  <c r="C667" i="32"/>
  <c r="D667" i="32"/>
  <c r="E667" i="32"/>
  <c r="F667" i="32"/>
  <c r="G667" i="32"/>
  <c r="A668" i="32"/>
  <c r="B668" i="32"/>
  <c r="C668" i="32"/>
  <c r="D668" i="32"/>
  <c r="E668" i="32"/>
  <c r="F668" i="32"/>
  <c r="G668" i="32"/>
  <c r="A669" i="32"/>
  <c r="B669" i="32"/>
  <c r="C669" i="32"/>
  <c r="D669" i="32"/>
  <c r="E669" i="32"/>
  <c r="F669" i="32"/>
  <c r="G669" i="32"/>
  <c r="A670" i="32"/>
  <c r="B670" i="32"/>
  <c r="C670" i="32"/>
  <c r="D670" i="32"/>
  <c r="E670" i="32"/>
  <c r="F670" i="32"/>
  <c r="G670" i="32"/>
  <c r="A671" i="32"/>
  <c r="B671" i="32"/>
  <c r="C671" i="32"/>
  <c r="D671" i="32"/>
  <c r="E671" i="32"/>
  <c r="F671" i="32"/>
  <c r="G671" i="32"/>
  <c r="A672" i="32"/>
  <c r="B672" i="32"/>
  <c r="C672" i="32"/>
  <c r="D672" i="32"/>
  <c r="E672" i="32"/>
  <c r="F672" i="32"/>
  <c r="G672" i="32"/>
  <c r="A673" i="32"/>
  <c r="B673" i="32"/>
  <c r="C673" i="32"/>
  <c r="D673" i="32"/>
  <c r="E673" i="32"/>
  <c r="F673" i="32"/>
  <c r="G673" i="32"/>
  <c r="A674" i="32"/>
  <c r="B674" i="32"/>
  <c r="C674" i="32"/>
  <c r="D674" i="32"/>
  <c r="E674" i="32"/>
  <c r="F674" i="32"/>
  <c r="G674" i="32"/>
  <c r="A675" i="32"/>
  <c r="B675" i="32"/>
  <c r="C675" i="32"/>
  <c r="D675" i="32"/>
  <c r="E675" i="32"/>
  <c r="F675" i="32"/>
  <c r="G675" i="32"/>
  <c r="A676" i="32"/>
  <c r="B676" i="32"/>
  <c r="C676" i="32"/>
  <c r="D676" i="32"/>
  <c r="E676" i="32"/>
  <c r="F676" i="32"/>
  <c r="G676" i="32"/>
  <c r="A677" i="32"/>
  <c r="B677" i="32"/>
  <c r="C677" i="32"/>
  <c r="D677" i="32"/>
  <c r="E677" i="32"/>
  <c r="F677" i="32"/>
  <c r="G677" i="32"/>
  <c r="A678" i="32"/>
  <c r="B678" i="32"/>
  <c r="C678" i="32"/>
  <c r="D678" i="32"/>
  <c r="E678" i="32"/>
  <c r="F678" i="32"/>
  <c r="G678" i="32"/>
  <c r="A679" i="32"/>
  <c r="B679" i="32"/>
  <c r="C679" i="32"/>
  <c r="D679" i="32"/>
  <c r="E679" i="32"/>
  <c r="F679" i="32"/>
  <c r="G679" i="32"/>
  <c r="A680" i="32"/>
  <c r="B680" i="32"/>
  <c r="C680" i="32"/>
  <c r="D680" i="32"/>
  <c r="E680" i="32"/>
  <c r="F680" i="32"/>
  <c r="G680" i="32"/>
  <c r="A681" i="32"/>
  <c r="B681" i="32"/>
  <c r="C681" i="32"/>
  <c r="D681" i="32"/>
  <c r="E681" i="32"/>
  <c r="F681" i="32"/>
  <c r="G681" i="32"/>
  <c r="A682" i="32"/>
  <c r="B682" i="32"/>
  <c r="C682" i="32"/>
  <c r="D682" i="32"/>
  <c r="E682" i="32"/>
  <c r="F682" i="32"/>
  <c r="G682" i="32"/>
  <c r="A683" i="32"/>
  <c r="B683" i="32"/>
  <c r="C683" i="32"/>
  <c r="D683" i="32"/>
  <c r="E683" i="32"/>
  <c r="F683" i="32"/>
  <c r="G683" i="32"/>
  <c r="A684" i="32"/>
  <c r="B684" i="32"/>
  <c r="C684" i="32"/>
  <c r="D684" i="32"/>
  <c r="E684" i="32"/>
  <c r="F684" i="32"/>
  <c r="G684" i="32"/>
  <c r="A685" i="32"/>
  <c r="B685" i="32"/>
  <c r="C685" i="32"/>
  <c r="D685" i="32"/>
  <c r="E685" i="32"/>
  <c r="F685" i="32"/>
  <c r="G685" i="32"/>
  <c r="A686" i="32"/>
  <c r="B686" i="32"/>
  <c r="C686" i="32"/>
  <c r="D686" i="32"/>
  <c r="E686" i="32"/>
  <c r="F686" i="32"/>
  <c r="G686" i="32"/>
  <c r="A687" i="32"/>
  <c r="B687" i="32"/>
  <c r="C687" i="32"/>
  <c r="D687" i="32"/>
  <c r="E687" i="32"/>
  <c r="F687" i="32"/>
  <c r="G687" i="32"/>
  <c r="A688" i="32"/>
  <c r="B688" i="32"/>
  <c r="C688" i="32"/>
  <c r="D688" i="32"/>
  <c r="E688" i="32"/>
  <c r="F688" i="32"/>
  <c r="G688" i="32"/>
  <c r="A689" i="32"/>
  <c r="B689" i="32"/>
  <c r="C689" i="32"/>
  <c r="D689" i="32"/>
  <c r="E689" i="32"/>
  <c r="F689" i="32"/>
  <c r="G689" i="32"/>
  <c r="A690" i="32"/>
  <c r="B690" i="32"/>
  <c r="C690" i="32"/>
  <c r="D690" i="32"/>
  <c r="E690" i="32"/>
  <c r="F690" i="32"/>
  <c r="G690" i="32"/>
  <c r="A691" i="32"/>
  <c r="B691" i="32"/>
  <c r="C691" i="32"/>
  <c r="D691" i="32"/>
  <c r="E691" i="32"/>
  <c r="F691" i="32"/>
  <c r="G691" i="32"/>
  <c r="A692" i="32"/>
  <c r="B692" i="32"/>
  <c r="C692" i="32"/>
  <c r="D692" i="32"/>
  <c r="E692" i="32"/>
  <c r="F692" i="32"/>
  <c r="G692" i="32"/>
  <c r="A693" i="32"/>
  <c r="B693" i="32"/>
  <c r="C693" i="32"/>
  <c r="D693" i="32"/>
  <c r="E693" i="32"/>
  <c r="F693" i="32"/>
  <c r="G693" i="32"/>
  <c r="A694" i="32"/>
  <c r="B694" i="32"/>
  <c r="C694" i="32"/>
  <c r="D694" i="32"/>
  <c r="E694" i="32"/>
  <c r="F694" i="32"/>
  <c r="G694" i="32"/>
  <c r="A695" i="32"/>
  <c r="B695" i="32"/>
  <c r="C695" i="32"/>
  <c r="D695" i="32"/>
  <c r="E695" i="32"/>
  <c r="F695" i="32"/>
  <c r="G695" i="32"/>
  <c r="A696" i="32"/>
  <c r="B696" i="32"/>
  <c r="C696" i="32"/>
  <c r="D696" i="32"/>
  <c r="E696" i="32"/>
  <c r="F696" i="32"/>
  <c r="G696" i="32"/>
  <c r="A697" i="32"/>
  <c r="B697" i="32"/>
  <c r="C697" i="32"/>
  <c r="D697" i="32"/>
  <c r="E697" i="32"/>
  <c r="F697" i="32"/>
  <c r="G697" i="32"/>
  <c r="A698" i="32"/>
  <c r="B698" i="32"/>
  <c r="C698" i="32"/>
  <c r="D698" i="32"/>
  <c r="E698" i="32"/>
  <c r="F698" i="32"/>
  <c r="G698" i="32"/>
  <c r="A699" i="32"/>
  <c r="B699" i="32"/>
  <c r="C699" i="32"/>
  <c r="D699" i="32"/>
  <c r="E699" i="32"/>
  <c r="F699" i="32"/>
  <c r="G699" i="32"/>
  <c r="A700" i="32"/>
  <c r="B700" i="32"/>
  <c r="C700" i="32"/>
  <c r="D700" i="32"/>
  <c r="E700" i="32"/>
  <c r="F700" i="32"/>
  <c r="G700" i="32"/>
  <c r="A701" i="32"/>
  <c r="B701" i="32"/>
  <c r="C701" i="32"/>
  <c r="D701" i="32"/>
  <c r="E701" i="32"/>
  <c r="F701" i="32"/>
  <c r="G701" i="32"/>
  <c r="A702" i="32"/>
  <c r="B702" i="32"/>
  <c r="C702" i="32"/>
  <c r="D702" i="32"/>
  <c r="E702" i="32"/>
  <c r="F702" i="32"/>
  <c r="G702" i="32"/>
  <c r="A703" i="32"/>
  <c r="B703" i="32"/>
  <c r="C703" i="32"/>
  <c r="D703" i="32"/>
  <c r="E703" i="32"/>
  <c r="F703" i="32"/>
  <c r="G703" i="32"/>
  <c r="A704" i="32"/>
  <c r="B704" i="32"/>
  <c r="C704" i="32"/>
  <c r="D704" i="32"/>
  <c r="E704" i="32"/>
  <c r="F704" i="32"/>
  <c r="G704" i="32"/>
  <c r="A705" i="32"/>
  <c r="B705" i="32"/>
  <c r="C705" i="32"/>
  <c r="D705" i="32"/>
  <c r="E705" i="32"/>
  <c r="F705" i="32"/>
  <c r="G705" i="32"/>
  <c r="A706" i="32"/>
  <c r="B706" i="32"/>
  <c r="C706" i="32"/>
  <c r="D706" i="32"/>
  <c r="E706" i="32"/>
  <c r="F706" i="32"/>
  <c r="G706" i="32"/>
  <c r="A707" i="32"/>
  <c r="B707" i="32"/>
  <c r="C707" i="32"/>
  <c r="D707" i="32"/>
  <c r="E707" i="32"/>
  <c r="F707" i="32"/>
  <c r="G707" i="32"/>
  <c r="A708" i="32"/>
  <c r="B708" i="32"/>
  <c r="C708" i="32"/>
  <c r="D708" i="32"/>
  <c r="E708" i="32"/>
  <c r="F708" i="32"/>
  <c r="G708" i="32"/>
  <c r="A709" i="32"/>
  <c r="B709" i="32"/>
  <c r="C709" i="32"/>
  <c r="D709" i="32"/>
  <c r="E709" i="32"/>
  <c r="F709" i="32"/>
  <c r="G709" i="32"/>
  <c r="A710" i="32"/>
  <c r="B710" i="32"/>
  <c r="C710" i="32"/>
  <c r="D710" i="32"/>
  <c r="E710" i="32"/>
  <c r="F710" i="32"/>
  <c r="G710" i="32"/>
  <c r="A711" i="32"/>
  <c r="B711" i="32"/>
  <c r="C711" i="32"/>
  <c r="D711" i="32"/>
  <c r="E711" i="32"/>
  <c r="F711" i="32"/>
  <c r="G711" i="32"/>
  <c r="A712" i="32"/>
  <c r="B712" i="32"/>
  <c r="C712" i="32"/>
  <c r="D712" i="32"/>
  <c r="E712" i="32"/>
  <c r="F712" i="32"/>
  <c r="G712" i="32"/>
  <c r="A713" i="32"/>
  <c r="B713" i="32"/>
  <c r="C713" i="32"/>
  <c r="D713" i="32"/>
  <c r="E713" i="32"/>
  <c r="F713" i="32"/>
  <c r="G713" i="32"/>
  <c r="A714" i="32"/>
  <c r="B714" i="32"/>
  <c r="C714" i="32"/>
  <c r="D714" i="32"/>
  <c r="E714" i="32"/>
  <c r="F714" i="32"/>
  <c r="G714" i="32"/>
  <c r="A715" i="32"/>
  <c r="B715" i="32"/>
  <c r="C715" i="32"/>
  <c r="D715" i="32"/>
  <c r="E715" i="32"/>
  <c r="F715" i="32"/>
  <c r="G715" i="32"/>
  <c r="A716" i="32"/>
  <c r="B716" i="32"/>
  <c r="C716" i="32"/>
  <c r="D716" i="32"/>
  <c r="E716" i="32"/>
  <c r="F716" i="32"/>
  <c r="G716" i="32"/>
  <c r="A717" i="32"/>
  <c r="B717" i="32"/>
  <c r="C717" i="32"/>
  <c r="D717" i="32"/>
  <c r="E717" i="32"/>
  <c r="F717" i="32"/>
  <c r="G717" i="32"/>
  <c r="A718" i="32"/>
  <c r="B718" i="32"/>
  <c r="C718" i="32"/>
  <c r="D718" i="32"/>
  <c r="E718" i="32"/>
  <c r="F718" i="32"/>
  <c r="G718" i="32"/>
  <c r="A719" i="32"/>
  <c r="B719" i="32"/>
  <c r="C719" i="32"/>
  <c r="D719" i="32"/>
  <c r="E719" i="32"/>
  <c r="F719" i="32"/>
  <c r="G719" i="32"/>
  <c r="A720" i="32"/>
  <c r="B720" i="32"/>
  <c r="C720" i="32"/>
  <c r="D720" i="32"/>
  <c r="E720" i="32"/>
  <c r="F720" i="32"/>
  <c r="G720" i="32"/>
  <c r="A721" i="32"/>
  <c r="B721" i="32"/>
  <c r="C721" i="32"/>
  <c r="D721" i="32"/>
  <c r="E721" i="32"/>
  <c r="F721" i="32"/>
  <c r="G721" i="32"/>
  <c r="A722" i="32"/>
  <c r="B722" i="32"/>
  <c r="C722" i="32"/>
  <c r="D722" i="32"/>
  <c r="E722" i="32"/>
  <c r="F722" i="32"/>
  <c r="G722" i="32"/>
  <c r="A723" i="32"/>
  <c r="B723" i="32"/>
  <c r="C723" i="32"/>
  <c r="D723" i="32"/>
  <c r="E723" i="32"/>
  <c r="F723" i="32"/>
  <c r="G723" i="32"/>
  <c r="A724" i="32"/>
  <c r="B724" i="32"/>
  <c r="C724" i="32"/>
  <c r="D724" i="32"/>
  <c r="E724" i="32"/>
  <c r="F724" i="32"/>
  <c r="G724" i="32"/>
  <c r="A725" i="32"/>
  <c r="B725" i="32"/>
  <c r="C725" i="32"/>
  <c r="D725" i="32"/>
  <c r="E725" i="32"/>
  <c r="F725" i="32"/>
  <c r="G725" i="32"/>
  <c r="A726" i="32"/>
  <c r="B726" i="32"/>
  <c r="C726" i="32"/>
  <c r="D726" i="32"/>
  <c r="E726" i="32"/>
  <c r="F726" i="32"/>
  <c r="G726" i="32"/>
  <c r="A727" i="32"/>
  <c r="B727" i="32"/>
  <c r="C727" i="32"/>
  <c r="D727" i="32"/>
  <c r="E727" i="32"/>
  <c r="F727" i="32"/>
  <c r="G727" i="32"/>
  <c r="A728" i="32"/>
  <c r="B728" i="32"/>
  <c r="C728" i="32"/>
  <c r="D728" i="32"/>
  <c r="E728" i="32"/>
  <c r="F728" i="32"/>
  <c r="G728" i="32"/>
  <c r="A729" i="32"/>
  <c r="B729" i="32"/>
  <c r="C729" i="32"/>
  <c r="D729" i="32"/>
  <c r="E729" i="32"/>
  <c r="F729" i="32"/>
  <c r="G729" i="32"/>
  <c r="A730" i="32"/>
  <c r="B730" i="32"/>
  <c r="C730" i="32"/>
  <c r="D730" i="32"/>
  <c r="E730" i="32"/>
  <c r="F730" i="32"/>
  <c r="G730" i="32"/>
  <c r="A731" i="32"/>
  <c r="B731" i="32"/>
  <c r="C731" i="32"/>
  <c r="D731" i="32"/>
  <c r="E731" i="32"/>
  <c r="F731" i="32"/>
  <c r="G731" i="32"/>
  <c r="A732" i="32"/>
  <c r="B732" i="32"/>
  <c r="C732" i="32"/>
  <c r="D732" i="32"/>
  <c r="E732" i="32"/>
  <c r="F732" i="32"/>
  <c r="G732" i="32"/>
  <c r="A733" i="32"/>
  <c r="B733" i="32"/>
  <c r="C733" i="32"/>
  <c r="D733" i="32"/>
  <c r="E733" i="32"/>
  <c r="F733" i="32"/>
  <c r="G733" i="32"/>
  <c r="A734" i="32"/>
  <c r="B734" i="32"/>
  <c r="C734" i="32"/>
  <c r="D734" i="32"/>
  <c r="E734" i="32"/>
  <c r="F734" i="32"/>
  <c r="G734" i="32"/>
  <c r="A735" i="32"/>
  <c r="B735" i="32"/>
  <c r="C735" i="32"/>
  <c r="D735" i="32"/>
  <c r="E735" i="32"/>
  <c r="F735" i="32"/>
  <c r="G735" i="32"/>
  <c r="A736" i="32"/>
  <c r="B736" i="32"/>
  <c r="C736" i="32"/>
  <c r="D736" i="32"/>
  <c r="E736" i="32"/>
  <c r="F736" i="32"/>
  <c r="G736" i="32"/>
  <c r="A737" i="32"/>
  <c r="B737" i="32"/>
  <c r="C737" i="32"/>
  <c r="D737" i="32"/>
  <c r="E737" i="32"/>
  <c r="F737" i="32"/>
  <c r="G737" i="32"/>
  <c r="A738" i="32"/>
  <c r="B738" i="32"/>
  <c r="C738" i="32"/>
  <c r="D738" i="32"/>
  <c r="E738" i="32"/>
  <c r="F738" i="32"/>
  <c r="G738" i="32"/>
  <c r="A739" i="32"/>
  <c r="B739" i="32"/>
  <c r="C739" i="32"/>
  <c r="D739" i="32"/>
  <c r="E739" i="32"/>
  <c r="F739" i="32"/>
  <c r="G739" i="32"/>
  <c r="A740" i="32"/>
  <c r="B740" i="32"/>
  <c r="C740" i="32"/>
  <c r="D740" i="32"/>
  <c r="E740" i="32"/>
  <c r="F740" i="32"/>
  <c r="G740" i="32"/>
  <c r="A741" i="32"/>
  <c r="B741" i="32"/>
  <c r="C741" i="32"/>
  <c r="D741" i="32"/>
  <c r="E741" i="32"/>
  <c r="F741" i="32"/>
  <c r="G741" i="32"/>
  <c r="A742" i="32"/>
  <c r="B742" i="32"/>
  <c r="C742" i="32"/>
  <c r="D742" i="32"/>
  <c r="E742" i="32"/>
  <c r="F742" i="32"/>
  <c r="G742" i="32"/>
  <c r="A743" i="32"/>
  <c r="B743" i="32"/>
  <c r="C743" i="32"/>
  <c r="D743" i="32"/>
  <c r="E743" i="32"/>
  <c r="F743" i="32"/>
  <c r="G743" i="32"/>
  <c r="A744" i="32"/>
  <c r="B744" i="32"/>
  <c r="C744" i="32"/>
  <c r="D744" i="32"/>
  <c r="E744" i="32"/>
  <c r="F744" i="32"/>
  <c r="G744" i="32"/>
  <c r="A745" i="32"/>
  <c r="B745" i="32"/>
  <c r="C745" i="32"/>
  <c r="D745" i="32"/>
  <c r="E745" i="32"/>
  <c r="F745" i="32"/>
  <c r="G745" i="32"/>
  <c r="A746" i="32"/>
  <c r="B746" i="32"/>
  <c r="C746" i="32"/>
  <c r="D746" i="32"/>
  <c r="E746" i="32"/>
  <c r="F746" i="32"/>
  <c r="G746" i="32"/>
  <c r="A747" i="32"/>
  <c r="B747" i="32"/>
  <c r="C747" i="32"/>
  <c r="D747" i="32"/>
  <c r="E747" i="32"/>
  <c r="F747" i="32"/>
  <c r="G747" i="32"/>
  <c r="A748" i="32"/>
  <c r="B748" i="32"/>
  <c r="C748" i="32"/>
  <c r="D748" i="32"/>
  <c r="E748" i="32"/>
  <c r="F748" i="32"/>
  <c r="G748" i="32"/>
  <c r="A749" i="32"/>
  <c r="B749" i="32"/>
  <c r="C749" i="32"/>
  <c r="D749" i="32"/>
  <c r="E749" i="32"/>
  <c r="F749" i="32"/>
  <c r="G749" i="32"/>
  <c r="A750" i="32"/>
  <c r="B750" i="32"/>
  <c r="C750" i="32"/>
  <c r="D750" i="32"/>
  <c r="E750" i="32"/>
  <c r="F750" i="32"/>
  <c r="G750" i="32"/>
  <c r="A751" i="32"/>
  <c r="B751" i="32"/>
  <c r="C751" i="32"/>
  <c r="D751" i="32"/>
  <c r="E751" i="32"/>
  <c r="F751" i="32"/>
  <c r="G751" i="32"/>
  <c r="A752" i="32"/>
  <c r="B752" i="32"/>
  <c r="C752" i="32"/>
  <c r="D752" i="32"/>
  <c r="E752" i="32"/>
  <c r="F752" i="32"/>
  <c r="G752" i="32"/>
  <c r="A753" i="32"/>
  <c r="B753" i="32"/>
  <c r="C753" i="32"/>
  <c r="D753" i="32"/>
  <c r="E753" i="32"/>
  <c r="F753" i="32"/>
  <c r="G753" i="32"/>
  <c r="A754" i="32"/>
  <c r="B754" i="32"/>
  <c r="C754" i="32"/>
  <c r="D754" i="32"/>
  <c r="E754" i="32"/>
  <c r="F754" i="32"/>
  <c r="G754" i="32"/>
  <c r="A755" i="32"/>
  <c r="B755" i="32"/>
  <c r="C755" i="32"/>
  <c r="D755" i="32"/>
  <c r="E755" i="32"/>
  <c r="F755" i="32"/>
  <c r="G755" i="32"/>
  <c r="A756" i="32"/>
  <c r="B756" i="32"/>
  <c r="C756" i="32"/>
  <c r="D756" i="32"/>
  <c r="E756" i="32"/>
  <c r="F756" i="32"/>
  <c r="G756" i="32"/>
  <c r="A757" i="32"/>
  <c r="B757" i="32"/>
  <c r="C757" i="32"/>
  <c r="D757" i="32"/>
  <c r="E757" i="32"/>
  <c r="F757" i="32"/>
  <c r="G757" i="32"/>
  <c r="A758" i="32"/>
  <c r="B758" i="32"/>
  <c r="C758" i="32"/>
  <c r="D758" i="32"/>
  <c r="E758" i="32"/>
  <c r="F758" i="32"/>
  <c r="G758" i="32"/>
  <c r="A759" i="32"/>
  <c r="B759" i="32"/>
  <c r="C759" i="32"/>
  <c r="D759" i="32"/>
  <c r="E759" i="32"/>
  <c r="F759" i="32"/>
  <c r="G759" i="32"/>
  <c r="A760" i="32"/>
  <c r="B760" i="32"/>
  <c r="C760" i="32"/>
  <c r="D760" i="32"/>
  <c r="E760" i="32"/>
  <c r="F760" i="32"/>
  <c r="G760" i="32"/>
  <c r="A761" i="32"/>
  <c r="B761" i="32"/>
  <c r="C761" i="32"/>
  <c r="D761" i="32"/>
  <c r="E761" i="32"/>
  <c r="F761" i="32"/>
  <c r="G761" i="32"/>
  <c r="A762" i="32"/>
  <c r="B762" i="32"/>
  <c r="C762" i="32"/>
  <c r="D762" i="32"/>
  <c r="E762" i="32"/>
  <c r="F762" i="32"/>
  <c r="G762" i="32"/>
  <c r="A763" i="32"/>
  <c r="B763" i="32"/>
  <c r="C763" i="32"/>
  <c r="D763" i="32"/>
  <c r="E763" i="32"/>
  <c r="F763" i="32"/>
  <c r="G763" i="32"/>
  <c r="A764" i="32"/>
  <c r="B764" i="32"/>
  <c r="C764" i="32"/>
  <c r="D764" i="32"/>
  <c r="E764" i="32"/>
  <c r="F764" i="32"/>
  <c r="G764" i="32"/>
  <c r="A765" i="32"/>
  <c r="B765" i="32"/>
  <c r="C765" i="32"/>
  <c r="D765" i="32"/>
  <c r="E765" i="32"/>
  <c r="F765" i="32"/>
  <c r="G765" i="32"/>
  <c r="A766" i="32"/>
  <c r="B766" i="32"/>
  <c r="C766" i="32"/>
  <c r="D766" i="32"/>
  <c r="E766" i="32"/>
  <c r="F766" i="32"/>
  <c r="G766" i="32"/>
  <c r="A767" i="32"/>
  <c r="B767" i="32"/>
  <c r="C767" i="32"/>
  <c r="D767" i="32"/>
  <c r="E767" i="32"/>
  <c r="F767" i="32"/>
  <c r="G767" i="32"/>
  <c r="A768" i="32"/>
  <c r="B768" i="32"/>
  <c r="C768" i="32"/>
  <c r="D768" i="32"/>
  <c r="E768" i="32"/>
  <c r="F768" i="32"/>
  <c r="G768" i="32"/>
  <c r="A769" i="32"/>
  <c r="B769" i="32"/>
  <c r="C769" i="32"/>
  <c r="D769" i="32"/>
  <c r="E769" i="32"/>
  <c r="F769" i="32"/>
  <c r="G769" i="32"/>
  <c r="A770" i="32"/>
  <c r="B770" i="32"/>
  <c r="C770" i="32"/>
  <c r="D770" i="32"/>
  <c r="E770" i="32"/>
  <c r="F770" i="32"/>
  <c r="G770" i="32"/>
  <c r="A771" i="32"/>
  <c r="B771" i="32"/>
  <c r="C771" i="32"/>
  <c r="D771" i="32"/>
  <c r="E771" i="32"/>
  <c r="F771" i="32"/>
  <c r="G771" i="32"/>
  <c r="A772" i="32"/>
  <c r="B772" i="32"/>
  <c r="C772" i="32"/>
  <c r="D772" i="32"/>
  <c r="E772" i="32"/>
  <c r="F772" i="32"/>
  <c r="G772" i="32"/>
  <c r="A773" i="32"/>
  <c r="B773" i="32"/>
  <c r="C773" i="32"/>
  <c r="D773" i="32"/>
  <c r="E773" i="32"/>
  <c r="F773" i="32"/>
  <c r="G773" i="32"/>
  <c r="A774" i="32"/>
  <c r="B774" i="32"/>
  <c r="C774" i="32"/>
  <c r="D774" i="32"/>
  <c r="E774" i="32"/>
  <c r="F774" i="32"/>
  <c r="G774" i="32"/>
  <c r="A775" i="32"/>
  <c r="B775" i="32"/>
  <c r="C775" i="32"/>
  <c r="D775" i="32"/>
  <c r="E775" i="32"/>
  <c r="F775" i="32"/>
  <c r="G775" i="32"/>
  <c r="A776" i="32"/>
  <c r="B776" i="32"/>
  <c r="C776" i="32"/>
  <c r="D776" i="32"/>
  <c r="E776" i="32"/>
  <c r="F776" i="32"/>
  <c r="G776" i="32"/>
  <c r="A777" i="32"/>
  <c r="B777" i="32"/>
  <c r="C777" i="32"/>
  <c r="D777" i="32"/>
  <c r="E777" i="32"/>
  <c r="F777" i="32"/>
  <c r="G777" i="32"/>
  <c r="A778" i="32"/>
  <c r="B778" i="32"/>
  <c r="C778" i="32"/>
  <c r="D778" i="32"/>
  <c r="E778" i="32"/>
  <c r="F778" i="32"/>
  <c r="G778" i="32"/>
  <c r="A779" i="32"/>
  <c r="B779" i="32"/>
  <c r="C779" i="32"/>
  <c r="D779" i="32"/>
  <c r="E779" i="32"/>
  <c r="F779" i="32"/>
  <c r="G779" i="32"/>
  <c r="A780" i="32"/>
  <c r="B780" i="32"/>
  <c r="C780" i="32"/>
  <c r="D780" i="32"/>
  <c r="E780" i="32"/>
  <c r="F780" i="32"/>
  <c r="G780" i="32"/>
  <c r="A781" i="32"/>
  <c r="B781" i="32"/>
  <c r="C781" i="32"/>
  <c r="D781" i="32"/>
  <c r="E781" i="32"/>
  <c r="F781" i="32"/>
  <c r="G781" i="32"/>
  <c r="A782" i="32"/>
  <c r="B782" i="32"/>
  <c r="C782" i="32"/>
  <c r="D782" i="32"/>
  <c r="E782" i="32"/>
  <c r="F782" i="32"/>
  <c r="G782" i="32"/>
  <c r="A783" i="32"/>
  <c r="B783" i="32"/>
  <c r="C783" i="32"/>
  <c r="D783" i="32"/>
  <c r="E783" i="32"/>
  <c r="F783" i="32"/>
  <c r="G783" i="32"/>
  <c r="A784" i="32"/>
  <c r="B784" i="32"/>
  <c r="C784" i="32"/>
  <c r="D784" i="32"/>
  <c r="E784" i="32"/>
  <c r="F784" i="32"/>
  <c r="G784" i="32"/>
  <c r="A785" i="32"/>
  <c r="B785" i="32"/>
  <c r="C785" i="32"/>
  <c r="D785" i="32"/>
  <c r="E785" i="32"/>
  <c r="F785" i="32"/>
  <c r="G785" i="32"/>
  <c r="A786" i="32"/>
  <c r="B786" i="32"/>
  <c r="C786" i="32"/>
  <c r="D786" i="32"/>
  <c r="E786" i="32"/>
  <c r="F786" i="32"/>
  <c r="G786" i="32"/>
  <c r="A787" i="32"/>
  <c r="B787" i="32"/>
  <c r="C787" i="32"/>
  <c r="D787" i="32"/>
  <c r="E787" i="32"/>
  <c r="F787" i="32"/>
  <c r="G787" i="32"/>
  <c r="A788" i="32"/>
  <c r="B788" i="32"/>
  <c r="C788" i="32"/>
  <c r="D788" i="32"/>
  <c r="E788" i="32"/>
  <c r="F788" i="32"/>
  <c r="G788" i="32"/>
  <c r="A789" i="32"/>
  <c r="B789" i="32"/>
  <c r="C789" i="32"/>
  <c r="D789" i="32"/>
  <c r="E789" i="32"/>
  <c r="F789" i="32"/>
  <c r="G789" i="32"/>
  <c r="A790" i="32"/>
  <c r="B790" i="32"/>
  <c r="C790" i="32"/>
  <c r="D790" i="32"/>
  <c r="E790" i="32"/>
  <c r="F790" i="32"/>
  <c r="G790" i="32"/>
  <c r="A791" i="32"/>
  <c r="B791" i="32"/>
  <c r="C791" i="32"/>
  <c r="D791" i="32"/>
  <c r="E791" i="32"/>
  <c r="F791" i="32"/>
  <c r="G791" i="32"/>
  <c r="A792" i="32"/>
  <c r="B792" i="32"/>
  <c r="C792" i="32"/>
  <c r="D792" i="32"/>
  <c r="E792" i="32"/>
  <c r="F792" i="32"/>
  <c r="G792" i="32"/>
  <c r="A793" i="32"/>
  <c r="B793" i="32"/>
  <c r="C793" i="32"/>
  <c r="D793" i="32"/>
  <c r="E793" i="32"/>
  <c r="F793" i="32"/>
  <c r="G793" i="32"/>
  <c r="A794" i="32"/>
  <c r="B794" i="32"/>
  <c r="C794" i="32"/>
  <c r="D794" i="32"/>
  <c r="E794" i="32"/>
  <c r="F794" i="32"/>
  <c r="G794" i="32"/>
  <c r="A795" i="32"/>
  <c r="B795" i="32"/>
  <c r="C795" i="32"/>
  <c r="D795" i="32"/>
  <c r="E795" i="32"/>
  <c r="F795" i="32"/>
  <c r="G795" i="32"/>
  <c r="A796" i="32"/>
  <c r="B796" i="32"/>
  <c r="C796" i="32"/>
  <c r="D796" i="32"/>
  <c r="E796" i="32"/>
  <c r="F796" i="32"/>
  <c r="G796" i="32"/>
  <c r="A797" i="32"/>
  <c r="B797" i="32"/>
  <c r="C797" i="32"/>
  <c r="D797" i="32"/>
  <c r="E797" i="32"/>
  <c r="F797" i="32"/>
  <c r="G797" i="32"/>
  <c r="A798" i="32"/>
  <c r="B798" i="32"/>
  <c r="C798" i="32"/>
  <c r="D798" i="32"/>
  <c r="E798" i="32"/>
  <c r="F798" i="32"/>
  <c r="G798" i="32"/>
  <c r="A799" i="32"/>
  <c r="B799" i="32"/>
  <c r="C799" i="32"/>
  <c r="D799" i="32"/>
  <c r="E799" i="32"/>
  <c r="F799" i="32"/>
  <c r="G799" i="32"/>
  <c r="A800" i="32"/>
  <c r="B800" i="32"/>
  <c r="C800" i="32"/>
  <c r="D800" i="32"/>
  <c r="E800" i="32"/>
  <c r="F800" i="32"/>
  <c r="G800" i="32"/>
  <c r="A801" i="32"/>
  <c r="B801" i="32"/>
  <c r="C801" i="32"/>
  <c r="D801" i="32"/>
  <c r="E801" i="32"/>
  <c r="F801" i="32"/>
  <c r="G801" i="32"/>
  <c r="A802" i="32"/>
  <c r="B802" i="32"/>
  <c r="C802" i="32"/>
  <c r="D802" i="32"/>
  <c r="E802" i="32"/>
  <c r="F802" i="32"/>
  <c r="G802" i="32"/>
  <c r="A803" i="32"/>
  <c r="B803" i="32"/>
  <c r="C803" i="32"/>
  <c r="D803" i="32"/>
  <c r="E803" i="32"/>
  <c r="F803" i="32"/>
  <c r="G803" i="32"/>
  <c r="A804" i="32"/>
  <c r="B804" i="32"/>
  <c r="C804" i="32"/>
  <c r="D804" i="32"/>
  <c r="E804" i="32"/>
  <c r="F804" i="32"/>
  <c r="G804" i="32"/>
  <c r="A805" i="32"/>
  <c r="B805" i="32"/>
  <c r="C805" i="32"/>
  <c r="D805" i="32"/>
  <c r="E805" i="32"/>
  <c r="F805" i="32"/>
  <c r="G805" i="32"/>
  <c r="A806" i="32"/>
  <c r="B806" i="32"/>
  <c r="C806" i="32"/>
  <c r="D806" i="32"/>
  <c r="E806" i="32"/>
  <c r="F806" i="32"/>
  <c r="G806" i="32"/>
  <c r="A807" i="32"/>
  <c r="B807" i="32"/>
  <c r="C807" i="32"/>
  <c r="D807" i="32"/>
  <c r="E807" i="32"/>
  <c r="F807" i="32"/>
  <c r="G807" i="32"/>
  <c r="A808" i="32"/>
  <c r="B808" i="32"/>
  <c r="C808" i="32"/>
  <c r="D808" i="32"/>
  <c r="E808" i="32"/>
  <c r="F808" i="32"/>
  <c r="G808" i="32"/>
  <c r="A809" i="32"/>
  <c r="B809" i="32"/>
  <c r="C809" i="32"/>
  <c r="D809" i="32"/>
  <c r="E809" i="32"/>
  <c r="F809" i="32"/>
  <c r="G809" i="32"/>
  <c r="A810" i="32"/>
  <c r="B810" i="32"/>
  <c r="C810" i="32"/>
  <c r="D810" i="32"/>
  <c r="E810" i="32"/>
  <c r="F810" i="32"/>
  <c r="G810" i="32"/>
  <c r="A811" i="32"/>
  <c r="B811" i="32"/>
  <c r="C811" i="32"/>
  <c r="D811" i="32"/>
  <c r="E811" i="32"/>
  <c r="F811" i="32"/>
  <c r="G811" i="32"/>
  <c r="A812" i="32"/>
  <c r="B812" i="32"/>
  <c r="C812" i="32"/>
  <c r="D812" i="32"/>
  <c r="E812" i="32"/>
  <c r="F812" i="32"/>
  <c r="G812" i="32"/>
  <c r="A813" i="32"/>
  <c r="B813" i="32"/>
  <c r="C813" i="32"/>
  <c r="D813" i="32"/>
  <c r="E813" i="32"/>
  <c r="F813" i="32"/>
  <c r="G813" i="32"/>
  <c r="A814" i="32"/>
  <c r="B814" i="32"/>
  <c r="C814" i="32"/>
  <c r="D814" i="32"/>
  <c r="E814" i="32"/>
  <c r="F814" i="32"/>
  <c r="G814" i="32"/>
  <c r="A815" i="32"/>
  <c r="B815" i="32"/>
  <c r="C815" i="32"/>
  <c r="D815" i="32"/>
  <c r="E815" i="32"/>
  <c r="F815" i="32"/>
  <c r="G815" i="32"/>
  <c r="A816" i="32"/>
  <c r="B816" i="32"/>
  <c r="C816" i="32"/>
  <c r="D816" i="32"/>
  <c r="E816" i="32"/>
  <c r="F816" i="32"/>
  <c r="G816" i="32"/>
  <c r="A817" i="32"/>
  <c r="B817" i="32"/>
  <c r="C817" i="32"/>
  <c r="D817" i="32"/>
  <c r="E817" i="32"/>
  <c r="F817" i="32"/>
  <c r="G817" i="32"/>
  <c r="A818" i="32"/>
  <c r="B818" i="32"/>
  <c r="C818" i="32"/>
  <c r="D818" i="32"/>
  <c r="E818" i="32"/>
  <c r="F818" i="32"/>
  <c r="G818" i="32"/>
  <c r="A819" i="32"/>
  <c r="B819" i="32"/>
  <c r="C819" i="32"/>
  <c r="D819" i="32"/>
  <c r="E819" i="32"/>
  <c r="F819" i="32"/>
  <c r="G819" i="32"/>
  <c r="A820" i="32"/>
  <c r="B820" i="32"/>
  <c r="C820" i="32"/>
  <c r="D820" i="32"/>
  <c r="E820" i="32"/>
  <c r="F820" i="32"/>
  <c r="G820" i="32"/>
  <c r="A821" i="32"/>
  <c r="B821" i="32"/>
  <c r="C821" i="32"/>
  <c r="D821" i="32"/>
  <c r="E821" i="32"/>
  <c r="F821" i="32"/>
  <c r="G821" i="32"/>
  <c r="A822" i="32"/>
  <c r="B822" i="32"/>
  <c r="C822" i="32"/>
  <c r="D822" i="32"/>
  <c r="E822" i="32"/>
  <c r="F822" i="32"/>
  <c r="G822" i="32"/>
  <c r="A823" i="32"/>
  <c r="B823" i="32"/>
  <c r="C823" i="32"/>
  <c r="D823" i="32"/>
  <c r="E823" i="32"/>
  <c r="F823" i="32"/>
  <c r="G823" i="32"/>
  <c r="A824" i="32"/>
  <c r="B824" i="32"/>
  <c r="C824" i="32"/>
  <c r="D824" i="32"/>
  <c r="E824" i="32"/>
  <c r="F824" i="32"/>
  <c r="G824" i="32"/>
  <c r="A825" i="32"/>
  <c r="B825" i="32"/>
  <c r="C825" i="32"/>
  <c r="D825" i="32"/>
  <c r="E825" i="32"/>
  <c r="F825" i="32"/>
  <c r="G825" i="32"/>
  <c r="A826" i="32"/>
  <c r="B826" i="32"/>
  <c r="C826" i="32"/>
  <c r="D826" i="32"/>
  <c r="E826" i="32"/>
  <c r="F826" i="32"/>
  <c r="G826" i="32"/>
  <c r="A827" i="32"/>
  <c r="B827" i="32"/>
  <c r="C827" i="32"/>
  <c r="D827" i="32"/>
  <c r="E827" i="32"/>
  <c r="F827" i="32"/>
  <c r="G827" i="32"/>
  <c r="A828" i="32"/>
  <c r="B828" i="32"/>
  <c r="C828" i="32"/>
  <c r="D828" i="32"/>
  <c r="E828" i="32"/>
  <c r="F828" i="32"/>
  <c r="G828" i="32"/>
  <c r="A829" i="32"/>
  <c r="B829" i="32"/>
  <c r="C829" i="32"/>
  <c r="D829" i="32"/>
  <c r="E829" i="32"/>
  <c r="F829" i="32"/>
  <c r="G829" i="32"/>
  <c r="A830" i="32"/>
  <c r="B830" i="32"/>
  <c r="C830" i="32"/>
  <c r="D830" i="32"/>
  <c r="E830" i="32"/>
  <c r="F830" i="32"/>
  <c r="G830" i="32"/>
  <c r="A831" i="32"/>
  <c r="B831" i="32"/>
  <c r="C831" i="32"/>
  <c r="D831" i="32"/>
  <c r="E831" i="32"/>
  <c r="F831" i="32"/>
  <c r="G831" i="32"/>
  <c r="A832" i="32"/>
  <c r="B832" i="32"/>
  <c r="C832" i="32"/>
  <c r="D832" i="32"/>
  <c r="E832" i="32"/>
  <c r="F832" i="32"/>
  <c r="G832" i="32"/>
  <c r="A833" i="32"/>
  <c r="B833" i="32"/>
  <c r="C833" i="32"/>
  <c r="D833" i="32"/>
  <c r="E833" i="32"/>
  <c r="F833" i="32"/>
  <c r="G833" i="32"/>
  <c r="A834" i="32"/>
  <c r="B834" i="32"/>
  <c r="C834" i="32"/>
  <c r="D834" i="32"/>
  <c r="E834" i="32"/>
  <c r="F834" i="32"/>
  <c r="G834" i="32"/>
  <c r="A835" i="32"/>
  <c r="B835" i="32"/>
  <c r="C835" i="32"/>
  <c r="D835" i="32"/>
  <c r="E835" i="32"/>
  <c r="F835" i="32"/>
  <c r="G835" i="32"/>
  <c r="A836" i="32"/>
  <c r="B836" i="32"/>
  <c r="C836" i="32"/>
  <c r="D836" i="32"/>
  <c r="E836" i="32"/>
  <c r="F836" i="32"/>
  <c r="G836" i="32"/>
  <c r="A837" i="32"/>
  <c r="B837" i="32"/>
  <c r="C837" i="32"/>
  <c r="D837" i="32"/>
  <c r="E837" i="32"/>
  <c r="F837" i="32"/>
  <c r="G837" i="32"/>
  <c r="A838" i="32"/>
  <c r="B838" i="32"/>
  <c r="C838" i="32"/>
  <c r="D838" i="32"/>
  <c r="E838" i="32"/>
  <c r="F838" i="32"/>
  <c r="G838" i="32"/>
  <c r="A839" i="32"/>
  <c r="B839" i="32"/>
  <c r="C839" i="32"/>
  <c r="D839" i="32"/>
  <c r="E839" i="32"/>
  <c r="F839" i="32"/>
  <c r="G839" i="32"/>
  <c r="A840" i="32"/>
  <c r="B840" i="32"/>
  <c r="C840" i="32"/>
  <c r="D840" i="32"/>
  <c r="E840" i="32"/>
  <c r="F840" i="32"/>
  <c r="G840" i="32"/>
  <c r="A841" i="32"/>
  <c r="B841" i="32"/>
  <c r="C841" i="32"/>
  <c r="D841" i="32"/>
  <c r="E841" i="32"/>
  <c r="F841" i="32"/>
  <c r="G841" i="32"/>
  <c r="A842" i="32"/>
  <c r="B842" i="32"/>
  <c r="C842" i="32"/>
  <c r="D842" i="32"/>
  <c r="E842" i="32"/>
  <c r="F842" i="32"/>
  <c r="G842" i="32"/>
  <c r="A843" i="32"/>
  <c r="B843" i="32"/>
  <c r="C843" i="32"/>
  <c r="D843" i="32"/>
  <c r="E843" i="32"/>
  <c r="F843" i="32"/>
  <c r="G843" i="32"/>
  <c r="A844" i="32"/>
  <c r="B844" i="32"/>
  <c r="C844" i="32"/>
  <c r="D844" i="32"/>
  <c r="E844" i="32"/>
  <c r="F844" i="32"/>
  <c r="G844" i="32"/>
  <c r="A845" i="32"/>
  <c r="B845" i="32"/>
  <c r="C845" i="32"/>
  <c r="D845" i="32"/>
  <c r="E845" i="32"/>
  <c r="F845" i="32"/>
  <c r="G845" i="32"/>
  <c r="A846" i="32"/>
  <c r="B846" i="32"/>
  <c r="C846" i="32"/>
  <c r="D846" i="32"/>
  <c r="E846" i="32"/>
  <c r="F846" i="32"/>
  <c r="G846" i="32"/>
  <c r="A847" i="32"/>
  <c r="B847" i="32"/>
  <c r="C847" i="32"/>
  <c r="D847" i="32"/>
  <c r="E847" i="32"/>
  <c r="F847" i="32"/>
  <c r="G847" i="32"/>
  <c r="A848" i="32"/>
  <c r="B848" i="32"/>
  <c r="C848" i="32"/>
  <c r="D848" i="32"/>
  <c r="E848" i="32"/>
  <c r="F848" i="32"/>
  <c r="G848" i="32"/>
  <c r="A849" i="32"/>
  <c r="B849" i="32"/>
  <c r="C849" i="32"/>
  <c r="D849" i="32"/>
  <c r="E849" i="32"/>
  <c r="F849" i="32"/>
  <c r="G849" i="32"/>
  <c r="A850" i="32"/>
  <c r="B850" i="32"/>
  <c r="C850" i="32"/>
  <c r="D850" i="32"/>
  <c r="E850" i="32"/>
  <c r="F850" i="32"/>
  <c r="G850" i="32"/>
  <c r="A851" i="32"/>
  <c r="B851" i="32"/>
  <c r="C851" i="32"/>
  <c r="D851" i="32"/>
  <c r="E851" i="32"/>
  <c r="F851" i="32"/>
  <c r="G851" i="32"/>
  <c r="A852" i="32"/>
  <c r="B852" i="32"/>
  <c r="C852" i="32"/>
  <c r="D852" i="32"/>
  <c r="E852" i="32"/>
  <c r="F852" i="32"/>
  <c r="G852" i="32"/>
  <c r="A853" i="32"/>
  <c r="B853" i="32"/>
  <c r="C853" i="32"/>
  <c r="D853" i="32"/>
  <c r="E853" i="32"/>
  <c r="F853" i="32"/>
  <c r="G853" i="32"/>
  <c r="A854" i="32"/>
  <c r="B854" i="32"/>
  <c r="C854" i="32"/>
  <c r="D854" i="32"/>
  <c r="E854" i="32"/>
  <c r="F854" i="32"/>
  <c r="G854" i="32"/>
  <c r="A855" i="32"/>
  <c r="B855" i="32"/>
  <c r="C855" i="32"/>
  <c r="D855" i="32"/>
  <c r="E855" i="32"/>
  <c r="F855" i="32"/>
  <c r="G855" i="32"/>
  <c r="A856" i="32"/>
  <c r="B856" i="32"/>
  <c r="C856" i="32"/>
  <c r="D856" i="32"/>
  <c r="E856" i="32"/>
  <c r="F856" i="32"/>
  <c r="G856" i="32"/>
  <c r="A857" i="32"/>
  <c r="B857" i="32"/>
  <c r="C857" i="32"/>
  <c r="D857" i="32"/>
  <c r="E857" i="32"/>
  <c r="F857" i="32"/>
  <c r="G857" i="32"/>
  <c r="A858" i="32"/>
  <c r="B858" i="32"/>
  <c r="C858" i="32"/>
  <c r="D858" i="32"/>
  <c r="E858" i="32"/>
  <c r="F858" i="32"/>
  <c r="G858" i="32"/>
  <c r="A859" i="32"/>
  <c r="B859" i="32"/>
  <c r="C859" i="32"/>
  <c r="D859" i="32"/>
  <c r="E859" i="32"/>
  <c r="F859" i="32"/>
  <c r="G859" i="32"/>
  <c r="A860" i="32"/>
  <c r="B860" i="32"/>
  <c r="C860" i="32"/>
  <c r="D860" i="32"/>
  <c r="E860" i="32"/>
  <c r="F860" i="32"/>
  <c r="G860" i="32"/>
  <c r="A861" i="32"/>
  <c r="B861" i="32"/>
  <c r="C861" i="32"/>
  <c r="D861" i="32"/>
  <c r="E861" i="32"/>
  <c r="F861" i="32"/>
  <c r="G861" i="32"/>
  <c r="A862" i="32"/>
  <c r="B862" i="32"/>
  <c r="C862" i="32"/>
  <c r="D862" i="32"/>
  <c r="E862" i="32"/>
  <c r="F862" i="32"/>
  <c r="G862" i="32"/>
  <c r="A863" i="32"/>
  <c r="B863" i="32"/>
  <c r="C863" i="32"/>
  <c r="D863" i="32"/>
  <c r="E863" i="32"/>
  <c r="F863" i="32"/>
  <c r="G863" i="32"/>
  <c r="A864" i="32"/>
  <c r="B864" i="32"/>
  <c r="C864" i="32"/>
  <c r="D864" i="32"/>
  <c r="E864" i="32"/>
  <c r="F864" i="32"/>
  <c r="G864" i="32"/>
  <c r="A865" i="32"/>
  <c r="B865" i="32"/>
  <c r="C865" i="32"/>
  <c r="D865" i="32"/>
  <c r="E865" i="32"/>
  <c r="F865" i="32"/>
  <c r="G865" i="32"/>
  <c r="A866" i="32"/>
  <c r="B866" i="32"/>
  <c r="C866" i="32"/>
  <c r="D866" i="32"/>
  <c r="E866" i="32"/>
  <c r="F866" i="32"/>
  <c r="G866" i="32"/>
  <c r="A867" i="32"/>
  <c r="B867" i="32"/>
  <c r="C867" i="32"/>
  <c r="D867" i="32"/>
  <c r="E867" i="32"/>
  <c r="F867" i="32"/>
  <c r="G867" i="32"/>
  <c r="A868" i="32"/>
  <c r="B868" i="32"/>
  <c r="C868" i="32"/>
  <c r="D868" i="32"/>
  <c r="E868" i="32"/>
  <c r="F868" i="32"/>
  <c r="G868" i="32"/>
  <c r="A869" i="32"/>
  <c r="B869" i="32"/>
  <c r="C869" i="32"/>
  <c r="D869" i="32"/>
  <c r="E869" i="32"/>
  <c r="F869" i="32"/>
  <c r="G869" i="32"/>
  <c r="A870" i="32"/>
  <c r="B870" i="32"/>
  <c r="C870" i="32"/>
  <c r="D870" i="32"/>
  <c r="E870" i="32"/>
  <c r="F870" i="32"/>
  <c r="G870" i="32"/>
  <c r="A871" i="32"/>
  <c r="B871" i="32"/>
  <c r="C871" i="32"/>
  <c r="D871" i="32"/>
  <c r="E871" i="32"/>
  <c r="F871" i="32"/>
  <c r="G871" i="32"/>
  <c r="A872" i="32"/>
  <c r="B872" i="32"/>
  <c r="C872" i="32"/>
  <c r="D872" i="32"/>
  <c r="E872" i="32"/>
  <c r="F872" i="32"/>
  <c r="G872" i="32"/>
  <c r="A873" i="32"/>
  <c r="B873" i="32"/>
  <c r="C873" i="32"/>
  <c r="D873" i="32"/>
  <c r="E873" i="32"/>
  <c r="F873" i="32"/>
  <c r="G873" i="32"/>
  <c r="A874" i="32"/>
  <c r="B874" i="32"/>
  <c r="C874" i="32"/>
  <c r="D874" i="32"/>
  <c r="E874" i="32"/>
  <c r="F874" i="32"/>
  <c r="G874" i="32"/>
  <c r="A875" i="32"/>
  <c r="B875" i="32"/>
  <c r="C875" i="32"/>
  <c r="D875" i="32"/>
  <c r="E875" i="32"/>
  <c r="F875" i="32"/>
  <c r="G875" i="32"/>
  <c r="A876" i="32"/>
  <c r="B876" i="32"/>
  <c r="C876" i="32"/>
  <c r="D876" i="32"/>
  <c r="E876" i="32"/>
  <c r="F876" i="32"/>
  <c r="G876" i="32"/>
  <c r="A877" i="32"/>
  <c r="B877" i="32"/>
  <c r="C877" i="32"/>
  <c r="D877" i="32"/>
  <c r="E877" i="32"/>
  <c r="F877" i="32"/>
  <c r="G877" i="32"/>
  <c r="A878" i="32"/>
  <c r="B878" i="32"/>
  <c r="C878" i="32"/>
  <c r="D878" i="32"/>
  <c r="E878" i="32"/>
  <c r="F878" i="32"/>
  <c r="G878" i="32"/>
  <c r="A879" i="32"/>
  <c r="B879" i="32"/>
  <c r="C879" i="32"/>
  <c r="D879" i="32"/>
  <c r="E879" i="32"/>
  <c r="F879" i="32"/>
  <c r="G879" i="32"/>
  <c r="A880" i="32"/>
  <c r="B880" i="32"/>
  <c r="C880" i="32"/>
  <c r="D880" i="32"/>
  <c r="E880" i="32"/>
  <c r="F880" i="32"/>
  <c r="G880" i="32"/>
  <c r="A881" i="32"/>
  <c r="B881" i="32"/>
  <c r="C881" i="32"/>
  <c r="D881" i="32"/>
  <c r="E881" i="32"/>
  <c r="F881" i="32"/>
  <c r="G881" i="32"/>
  <c r="A882" i="32"/>
  <c r="B882" i="32"/>
  <c r="C882" i="32"/>
  <c r="D882" i="32"/>
  <c r="E882" i="32"/>
  <c r="F882" i="32"/>
  <c r="G882" i="32"/>
  <c r="A883" i="32"/>
  <c r="B883" i="32"/>
  <c r="C883" i="32"/>
  <c r="D883" i="32"/>
  <c r="E883" i="32"/>
  <c r="F883" i="32"/>
  <c r="G883" i="32"/>
  <c r="A884" i="32"/>
  <c r="B884" i="32"/>
  <c r="C884" i="32"/>
  <c r="D884" i="32"/>
  <c r="E884" i="32"/>
  <c r="F884" i="32"/>
  <c r="G884" i="32"/>
  <c r="A885" i="32"/>
  <c r="B885" i="32"/>
  <c r="C885" i="32"/>
  <c r="D885" i="32"/>
  <c r="E885" i="32"/>
  <c r="F885" i="32"/>
  <c r="G885" i="32"/>
  <c r="A886" i="32"/>
  <c r="B886" i="32"/>
  <c r="C886" i="32"/>
  <c r="D886" i="32"/>
  <c r="E886" i="32"/>
  <c r="F886" i="32"/>
  <c r="G886" i="32"/>
  <c r="A887" i="32"/>
  <c r="B887" i="32"/>
  <c r="C887" i="32"/>
  <c r="D887" i="32"/>
  <c r="E887" i="32"/>
  <c r="F887" i="32"/>
  <c r="G887" i="32"/>
  <c r="A888" i="32"/>
  <c r="B888" i="32"/>
  <c r="C888" i="32"/>
  <c r="D888" i="32"/>
  <c r="E888" i="32"/>
  <c r="F888" i="32"/>
  <c r="G888" i="32"/>
  <c r="A889" i="32"/>
  <c r="B889" i="32"/>
  <c r="C889" i="32"/>
  <c r="D889" i="32"/>
  <c r="E889" i="32"/>
  <c r="F889" i="32"/>
  <c r="G889" i="32"/>
  <c r="A890" i="32"/>
  <c r="B890" i="32"/>
  <c r="C890" i="32"/>
  <c r="D890" i="32"/>
  <c r="E890" i="32"/>
  <c r="F890" i="32"/>
  <c r="G890" i="32"/>
  <c r="A891" i="32"/>
  <c r="B891" i="32"/>
  <c r="C891" i="32"/>
  <c r="D891" i="32"/>
  <c r="E891" i="32"/>
  <c r="F891" i="32"/>
  <c r="G891" i="32"/>
  <c r="A892" i="32"/>
  <c r="B892" i="32"/>
  <c r="C892" i="32"/>
  <c r="D892" i="32"/>
  <c r="E892" i="32"/>
  <c r="F892" i="32"/>
  <c r="G892" i="32"/>
  <c r="A893" i="32"/>
  <c r="B893" i="32"/>
  <c r="C893" i="32"/>
  <c r="D893" i="32"/>
  <c r="E893" i="32"/>
  <c r="F893" i="32"/>
  <c r="G893" i="32"/>
  <c r="A894" i="32"/>
  <c r="B894" i="32"/>
  <c r="C894" i="32"/>
  <c r="D894" i="32"/>
  <c r="E894" i="32"/>
  <c r="F894" i="32"/>
  <c r="G894" i="32"/>
  <c r="A895" i="32"/>
  <c r="B895" i="32"/>
  <c r="C895" i="32"/>
  <c r="D895" i="32"/>
  <c r="E895" i="32"/>
  <c r="F895" i="32"/>
  <c r="G895" i="32"/>
  <c r="A896" i="32"/>
  <c r="B896" i="32"/>
  <c r="C896" i="32"/>
  <c r="D896" i="32"/>
  <c r="E896" i="32"/>
  <c r="F896" i="32"/>
  <c r="G896" i="32"/>
  <c r="A897" i="32"/>
  <c r="B897" i="32"/>
  <c r="C897" i="32"/>
  <c r="D897" i="32"/>
  <c r="E897" i="32"/>
  <c r="F897" i="32"/>
  <c r="G897" i="32"/>
  <c r="A898" i="32"/>
  <c r="B898" i="32"/>
  <c r="C898" i="32"/>
  <c r="D898" i="32"/>
  <c r="E898" i="32"/>
  <c r="F898" i="32"/>
  <c r="G898" i="32"/>
  <c r="A899" i="32"/>
  <c r="B899" i="32"/>
  <c r="C899" i="32"/>
  <c r="D899" i="32"/>
  <c r="E899" i="32"/>
  <c r="F899" i="32"/>
  <c r="G899" i="32"/>
  <c r="A900" i="32"/>
  <c r="B900" i="32"/>
  <c r="C900" i="32"/>
  <c r="D900" i="32"/>
  <c r="E900" i="32"/>
  <c r="F900" i="32"/>
  <c r="G900" i="32"/>
  <c r="A901" i="32"/>
  <c r="B901" i="32"/>
  <c r="C901" i="32"/>
  <c r="D901" i="32"/>
  <c r="E901" i="32"/>
  <c r="F901" i="32"/>
  <c r="G901" i="32"/>
  <c r="A902" i="32"/>
  <c r="B902" i="32"/>
  <c r="C902" i="32"/>
  <c r="D902" i="32"/>
  <c r="E902" i="32"/>
  <c r="F902" i="32"/>
  <c r="G902" i="32"/>
  <c r="A903" i="32"/>
  <c r="B903" i="32"/>
  <c r="C903" i="32"/>
  <c r="D903" i="32"/>
  <c r="E903" i="32"/>
  <c r="F903" i="32"/>
  <c r="G903" i="32"/>
  <c r="A904" i="32"/>
  <c r="B904" i="32"/>
  <c r="C904" i="32"/>
  <c r="D904" i="32"/>
  <c r="E904" i="32"/>
  <c r="F904" i="32"/>
  <c r="G904" i="32"/>
  <c r="A905" i="32"/>
  <c r="B905" i="32"/>
  <c r="C905" i="32"/>
  <c r="D905" i="32"/>
  <c r="E905" i="32"/>
  <c r="F905" i="32"/>
  <c r="G905" i="32"/>
  <c r="A906" i="32"/>
  <c r="B906" i="32"/>
  <c r="C906" i="32"/>
  <c r="D906" i="32"/>
  <c r="E906" i="32"/>
  <c r="F906" i="32"/>
  <c r="G906" i="32"/>
  <c r="A907" i="32"/>
  <c r="B907" i="32"/>
  <c r="C907" i="32"/>
  <c r="D907" i="32"/>
  <c r="E907" i="32"/>
  <c r="F907" i="32"/>
  <c r="G907" i="32"/>
  <c r="A908" i="32"/>
  <c r="B908" i="32"/>
  <c r="C908" i="32"/>
  <c r="D908" i="32"/>
  <c r="E908" i="32"/>
  <c r="F908" i="32"/>
  <c r="G908" i="32"/>
  <c r="A909" i="32"/>
  <c r="B909" i="32"/>
  <c r="C909" i="32"/>
  <c r="D909" i="32"/>
  <c r="E909" i="32"/>
  <c r="F909" i="32"/>
  <c r="G909" i="32"/>
  <c r="A910" i="32"/>
  <c r="B910" i="32"/>
  <c r="C910" i="32"/>
  <c r="D910" i="32"/>
  <c r="E910" i="32"/>
  <c r="F910" i="32"/>
  <c r="G910" i="32"/>
  <c r="A911" i="32"/>
  <c r="B911" i="32"/>
  <c r="C911" i="32"/>
  <c r="D911" i="32"/>
  <c r="E911" i="32"/>
  <c r="F911" i="32"/>
  <c r="G911" i="32"/>
  <c r="A912" i="32"/>
  <c r="B912" i="32"/>
  <c r="C912" i="32"/>
  <c r="D912" i="32"/>
  <c r="E912" i="32"/>
  <c r="F912" i="32"/>
  <c r="G912" i="32"/>
  <c r="A913" i="32"/>
  <c r="B913" i="32"/>
  <c r="C913" i="32"/>
  <c r="D913" i="32"/>
  <c r="E913" i="32"/>
  <c r="F913" i="32"/>
  <c r="G913" i="32"/>
  <c r="A914" i="32"/>
  <c r="B914" i="32"/>
  <c r="C914" i="32"/>
  <c r="D914" i="32"/>
  <c r="E914" i="32"/>
  <c r="F914" i="32"/>
  <c r="G914" i="32"/>
  <c r="A915" i="32"/>
  <c r="B915" i="32"/>
  <c r="C915" i="32"/>
  <c r="D915" i="32"/>
  <c r="E915" i="32"/>
  <c r="F915" i="32"/>
  <c r="G915" i="32"/>
  <c r="A916" i="32"/>
  <c r="B916" i="32"/>
  <c r="C916" i="32"/>
  <c r="D916" i="32"/>
  <c r="E916" i="32"/>
  <c r="F916" i="32"/>
  <c r="G916" i="32"/>
  <c r="A917" i="32"/>
  <c r="B917" i="32"/>
  <c r="C917" i="32"/>
  <c r="D917" i="32"/>
  <c r="E917" i="32"/>
  <c r="F917" i="32"/>
  <c r="G917" i="32"/>
  <c r="A918" i="32"/>
  <c r="B918" i="32"/>
  <c r="C918" i="32"/>
  <c r="D918" i="32"/>
  <c r="E918" i="32"/>
  <c r="F918" i="32"/>
  <c r="G918" i="32"/>
  <c r="A919" i="32"/>
  <c r="B919" i="32"/>
  <c r="C919" i="32"/>
  <c r="D919" i="32"/>
  <c r="E919" i="32"/>
  <c r="F919" i="32"/>
  <c r="G919" i="32"/>
  <c r="A920" i="32"/>
  <c r="B920" i="32"/>
  <c r="C920" i="32"/>
  <c r="D920" i="32"/>
  <c r="E920" i="32"/>
  <c r="F920" i="32"/>
  <c r="G920" i="32"/>
  <c r="A921" i="32"/>
  <c r="B921" i="32"/>
  <c r="C921" i="32"/>
  <c r="D921" i="32"/>
  <c r="E921" i="32"/>
  <c r="F921" i="32"/>
  <c r="G921" i="32"/>
  <c r="A922" i="32"/>
  <c r="B922" i="32"/>
  <c r="C922" i="32"/>
  <c r="D922" i="32"/>
  <c r="E922" i="32"/>
  <c r="F922" i="32"/>
  <c r="G922" i="32"/>
  <c r="A923" i="32"/>
  <c r="B923" i="32"/>
  <c r="C923" i="32"/>
  <c r="D923" i="32"/>
  <c r="E923" i="32"/>
  <c r="F923" i="32"/>
  <c r="G923" i="32"/>
  <c r="A924" i="32"/>
  <c r="B924" i="32"/>
  <c r="C924" i="32"/>
  <c r="D924" i="32"/>
  <c r="E924" i="32"/>
  <c r="F924" i="32"/>
  <c r="G924" i="32"/>
  <c r="A925" i="32"/>
  <c r="B925" i="32"/>
  <c r="C925" i="32"/>
  <c r="D925" i="32"/>
  <c r="E925" i="32"/>
  <c r="F925" i="32"/>
  <c r="G925" i="32"/>
  <c r="A926" i="32"/>
  <c r="B926" i="32"/>
  <c r="C926" i="32"/>
  <c r="D926" i="32"/>
  <c r="E926" i="32"/>
  <c r="F926" i="32"/>
  <c r="G926" i="32"/>
  <c r="A927" i="32"/>
  <c r="B927" i="32"/>
  <c r="C927" i="32"/>
  <c r="D927" i="32"/>
  <c r="E927" i="32"/>
  <c r="F927" i="32"/>
  <c r="G927" i="32"/>
  <c r="A928" i="32"/>
  <c r="B928" i="32"/>
  <c r="C928" i="32"/>
  <c r="D928" i="32"/>
  <c r="E928" i="32"/>
  <c r="F928" i="32"/>
  <c r="G928" i="32"/>
  <c r="A929" i="32"/>
  <c r="B929" i="32"/>
  <c r="C929" i="32"/>
  <c r="D929" i="32"/>
  <c r="E929" i="32"/>
  <c r="F929" i="32"/>
  <c r="G929" i="32"/>
  <c r="A930" i="32"/>
  <c r="B930" i="32"/>
  <c r="C930" i="32"/>
  <c r="D930" i="32"/>
  <c r="E930" i="32"/>
  <c r="F930" i="32"/>
  <c r="G930" i="32"/>
  <c r="A931" i="32"/>
  <c r="B931" i="32"/>
  <c r="C931" i="32"/>
  <c r="D931" i="32"/>
  <c r="E931" i="32"/>
  <c r="F931" i="32"/>
  <c r="G931" i="32"/>
  <c r="A932" i="32"/>
  <c r="B932" i="32"/>
  <c r="C932" i="32"/>
  <c r="D932" i="32"/>
  <c r="E932" i="32"/>
  <c r="F932" i="32"/>
  <c r="G932" i="32"/>
  <c r="A933" i="32"/>
  <c r="B933" i="32"/>
  <c r="C933" i="32"/>
  <c r="D933" i="32"/>
  <c r="E933" i="32"/>
  <c r="F933" i="32"/>
  <c r="G933" i="32"/>
  <c r="A934" i="32"/>
  <c r="B934" i="32"/>
  <c r="C934" i="32"/>
  <c r="D934" i="32"/>
  <c r="E934" i="32"/>
  <c r="F934" i="32"/>
  <c r="G934" i="32"/>
  <c r="A935" i="32"/>
  <c r="B935" i="32"/>
  <c r="C935" i="32"/>
  <c r="D935" i="32"/>
  <c r="E935" i="32"/>
  <c r="F935" i="32"/>
  <c r="G935" i="32"/>
  <c r="A936" i="32"/>
  <c r="B936" i="32"/>
  <c r="C936" i="32"/>
  <c r="D936" i="32"/>
  <c r="E936" i="32"/>
  <c r="F936" i="32"/>
  <c r="G936" i="32"/>
  <c r="A937" i="32"/>
  <c r="B937" i="32"/>
  <c r="C937" i="32"/>
  <c r="D937" i="32"/>
  <c r="E937" i="32"/>
  <c r="F937" i="32"/>
  <c r="G937" i="32"/>
  <c r="A938" i="32"/>
  <c r="B938" i="32"/>
  <c r="C938" i="32"/>
  <c r="D938" i="32"/>
  <c r="E938" i="32"/>
  <c r="F938" i="32"/>
  <c r="G938" i="32"/>
  <c r="A939" i="32"/>
  <c r="B939" i="32"/>
  <c r="C939" i="32"/>
  <c r="D939" i="32"/>
  <c r="E939" i="32"/>
  <c r="F939" i="32"/>
  <c r="G939" i="32"/>
  <c r="A940" i="32"/>
  <c r="B940" i="32"/>
  <c r="C940" i="32"/>
  <c r="D940" i="32"/>
  <c r="E940" i="32"/>
  <c r="F940" i="32"/>
  <c r="G940" i="32"/>
  <c r="A941" i="32"/>
  <c r="B941" i="32"/>
  <c r="C941" i="32"/>
  <c r="D941" i="32"/>
  <c r="E941" i="32"/>
  <c r="F941" i="32"/>
  <c r="G941" i="32"/>
  <c r="A942" i="32"/>
  <c r="B942" i="32"/>
  <c r="C942" i="32"/>
  <c r="D942" i="32"/>
  <c r="E942" i="32"/>
  <c r="F942" i="32"/>
  <c r="G942" i="32"/>
  <c r="A943" i="32"/>
  <c r="B943" i="32"/>
  <c r="C943" i="32"/>
  <c r="D943" i="32"/>
  <c r="E943" i="32"/>
  <c r="F943" i="32"/>
  <c r="G943" i="32"/>
  <c r="A944" i="32"/>
  <c r="B944" i="32"/>
  <c r="C944" i="32"/>
  <c r="D944" i="32"/>
  <c r="E944" i="32"/>
  <c r="F944" i="32"/>
  <c r="G944" i="32"/>
  <c r="A945" i="32"/>
  <c r="B945" i="32"/>
  <c r="C945" i="32"/>
  <c r="D945" i="32"/>
  <c r="E945" i="32"/>
  <c r="F945" i="32"/>
  <c r="G945" i="32"/>
  <c r="A946" i="32"/>
  <c r="B946" i="32"/>
  <c r="C946" i="32"/>
  <c r="D946" i="32"/>
  <c r="E946" i="32"/>
  <c r="F946" i="32"/>
  <c r="G946" i="32"/>
  <c r="A947" i="32"/>
  <c r="B947" i="32"/>
  <c r="C947" i="32"/>
  <c r="D947" i="32"/>
  <c r="E947" i="32"/>
  <c r="F947" i="32"/>
  <c r="G947" i="32"/>
  <c r="A948" i="32"/>
  <c r="B948" i="32"/>
  <c r="C948" i="32"/>
  <c r="D948" i="32"/>
  <c r="E948" i="32"/>
  <c r="F948" i="32"/>
  <c r="G948" i="32"/>
  <c r="A949" i="32"/>
  <c r="B949" i="32"/>
  <c r="C949" i="32"/>
  <c r="D949" i="32"/>
  <c r="E949" i="32"/>
  <c r="F949" i="32"/>
  <c r="G949" i="32"/>
  <c r="A950" i="32"/>
  <c r="B950" i="32"/>
  <c r="C950" i="32"/>
  <c r="D950" i="32"/>
  <c r="E950" i="32"/>
  <c r="F950" i="32"/>
  <c r="G950" i="32"/>
  <c r="A951" i="32"/>
  <c r="B951" i="32"/>
  <c r="C951" i="32"/>
  <c r="D951" i="32"/>
  <c r="E951" i="32"/>
  <c r="F951" i="32"/>
  <c r="G951" i="32"/>
  <c r="A952" i="32"/>
  <c r="B952" i="32"/>
  <c r="C952" i="32"/>
  <c r="D952" i="32"/>
  <c r="E952" i="32"/>
  <c r="F952" i="32"/>
  <c r="G952" i="32"/>
  <c r="A953" i="32"/>
  <c r="B953" i="32"/>
  <c r="C953" i="32"/>
  <c r="D953" i="32"/>
  <c r="E953" i="32"/>
  <c r="F953" i="32"/>
  <c r="G953" i="32"/>
  <c r="A954" i="32"/>
  <c r="B954" i="32"/>
  <c r="C954" i="32"/>
  <c r="D954" i="32"/>
  <c r="E954" i="32"/>
  <c r="F954" i="32"/>
  <c r="G954" i="32"/>
  <c r="A955" i="32"/>
  <c r="B955" i="32"/>
  <c r="C955" i="32"/>
  <c r="D955" i="32"/>
  <c r="E955" i="32"/>
  <c r="F955" i="32"/>
  <c r="G955" i="32"/>
  <c r="A956" i="32"/>
  <c r="B956" i="32"/>
  <c r="C956" i="32"/>
  <c r="D956" i="32"/>
  <c r="E956" i="32"/>
  <c r="F956" i="32"/>
  <c r="G956" i="32"/>
  <c r="A957" i="32"/>
  <c r="B957" i="32"/>
  <c r="C957" i="32"/>
  <c r="D957" i="32"/>
  <c r="E957" i="32"/>
  <c r="F957" i="32"/>
  <c r="G957" i="32"/>
  <c r="A958" i="32"/>
  <c r="B958" i="32"/>
  <c r="C958" i="32"/>
  <c r="D958" i="32"/>
  <c r="E958" i="32"/>
  <c r="F958" i="32"/>
  <c r="G958" i="32"/>
  <c r="A959" i="32"/>
  <c r="B959" i="32"/>
  <c r="C959" i="32"/>
  <c r="D959" i="32"/>
  <c r="E959" i="32"/>
  <c r="F959" i="32"/>
  <c r="G959" i="32"/>
  <c r="A960" i="32"/>
  <c r="B960" i="32"/>
  <c r="C960" i="32"/>
  <c r="D960" i="32"/>
  <c r="E960" i="32"/>
  <c r="F960" i="32"/>
  <c r="G960" i="32"/>
  <c r="A961" i="32"/>
  <c r="B961" i="32"/>
  <c r="C961" i="32"/>
  <c r="D961" i="32"/>
  <c r="E961" i="32"/>
  <c r="F961" i="32"/>
  <c r="G961" i="32"/>
  <c r="A962" i="32"/>
  <c r="B962" i="32"/>
  <c r="C962" i="32"/>
  <c r="D962" i="32"/>
  <c r="E962" i="32"/>
  <c r="F962" i="32"/>
  <c r="G962" i="32"/>
  <c r="A963" i="32"/>
  <c r="B963" i="32"/>
  <c r="C963" i="32"/>
  <c r="D963" i="32"/>
  <c r="E963" i="32"/>
  <c r="F963" i="32"/>
  <c r="G963" i="32"/>
  <c r="A964" i="32"/>
  <c r="B964" i="32"/>
  <c r="C964" i="32"/>
  <c r="D964" i="32"/>
  <c r="E964" i="32"/>
  <c r="F964" i="32"/>
  <c r="G964" i="32"/>
  <c r="A965" i="32"/>
  <c r="B965" i="32"/>
  <c r="C965" i="32"/>
  <c r="D965" i="32"/>
  <c r="E965" i="32"/>
  <c r="F965" i="32"/>
  <c r="G965" i="32"/>
  <c r="A966" i="32"/>
  <c r="B966" i="32"/>
  <c r="C966" i="32"/>
  <c r="D966" i="32"/>
  <c r="E966" i="32"/>
  <c r="F966" i="32"/>
  <c r="G966" i="32"/>
  <c r="A967" i="32"/>
  <c r="B967" i="32"/>
  <c r="C967" i="32"/>
  <c r="D967" i="32"/>
  <c r="E967" i="32"/>
  <c r="F967" i="32"/>
  <c r="G967" i="32"/>
  <c r="A968" i="32"/>
  <c r="B968" i="32"/>
  <c r="C968" i="32"/>
  <c r="D968" i="32"/>
  <c r="E968" i="32"/>
  <c r="F968" i="32"/>
  <c r="G968" i="32"/>
  <c r="A969" i="32"/>
  <c r="B969" i="32"/>
  <c r="C969" i="32"/>
  <c r="D969" i="32"/>
  <c r="E969" i="32"/>
  <c r="F969" i="32"/>
  <c r="G969" i="32"/>
  <c r="A970" i="32"/>
  <c r="B970" i="32"/>
  <c r="C970" i="32"/>
  <c r="D970" i="32"/>
  <c r="E970" i="32"/>
  <c r="F970" i="32"/>
  <c r="G970" i="32"/>
  <c r="A971" i="32"/>
  <c r="B971" i="32"/>
  <c r="C971" i="32"/>
  <c r="D971" i="32"/>
  <c r="E971" i="32"/>
  <c r="F971" i="32"/>
  <c r="G971" i="32"/>
  <c r="A972" i="32"/>
  <c r="B972" i="32"/>
  <c r="C972" i="32"/>
  <c r="D972" i="32"/>
  <c r="E972" i="32"/>
  <c r="F972" i="32"/>
  <c r="G972" i="32"/>
  <c r="A973" i="32"/>
  <c r="B973" i="32"/>
  <c r="C973" i="32"/>
  <c r="D973" i="32"/>
  <c r="E973" i="32"/>
  <c r="F973" i="32"/>
  <c r="G973" i="32"/>
  <c r="A974" i="32"/>
  <c r="B974" i="32"/>
  <c r="C974" i="32"/>
  <c r="D974" i="32"/>
  <c r="E974" i="32"/>
  <c r="F974" i="32"/>
  <c r="G974" i="32"/>
  <c r="A975" i="32"/>
  <c r="B975" i="32"/>
  <c r="C975" i="32"/>
  <c r="D975" i="32"/>
  <c r="E975" i="32"/>
  <c r="F975" i="32"/>
  <c r="G975" i="32"/>
  <c r="A976" i="32"/>
  <c r="B976" i="32"/>
  <c r="C976" i="32"/>
  <c r="D976" i="32"/>
  <c r="E976" i="32"/>
  <c r="F976" i="32"/>
  <c r="G976" i="32"/>
  <c r="A977" i="32"/>
  <c r="B977" i="32"/>
  <c r="C977" i="32"/>
  <c r="D977" i="32"/>
  <c r="E977" i="32"/>
  <c r="F977" i="32"/>
  <c r="G977" i="32"/>
  <c r="A978" i="32"/>
  <c r="B978" i="32"/>
  <c r="C978" i="32"/>
  <c r="D978" i="32"/>
  <c r="E978" i="32"/>
  <c r="F978" i="32"/>
  <c r="G978" i="32"/>
  <c r="A979" i="32"/>
  <c r="B979" i="32"/>
  <c r="C979" i="32"/>
  <c r="D979" i="32"/>
  <c r="E979" i="32"/>
  <c r="F979" i="32"/>
  <c r="G979" i="32"/>
  <c r="A980" i="32"/>
  <c r="B980" i="32"/>
  <c r="C980" i="32"/>
  <c r="D980" i="32"/>
  <c r="E980" i="32"/>
  <c r="F980" i="32"/>
  <c r="G980" i="32"/>
  <c r="A981" i="32"/>
  <c r="B981" i="32"/>
  <c r="C981" i="32"/>
  <c r="D981" i="32"/>
  <c r="E981" i="32"/>
  <c r="F981" i="32"/>
  <c r="G981" i="32"/>
  <c r="A982" i="32"/>
  <c r="B982" i="32"/>
  <c r="C982" i="32"/>
  <c r="D982" i="32"/>
  <c r="E982" i="32"/>
  <c r="F982" i="32"/>
  <c r="G982" i="32"/>
  <c r="A983" i="32"/>
  <c r="B983" i="32"/>
  <c r="C983" i="32"/>
  <c r="D983" i="32"/>
  <c r="E983" i="32"/>
  <c r="F983" i="32"/>
  <c r="G983" i="32"/>
  <c r="A984" i="32"/>
  <c r="B984" i="32"/>
  <c r="C984" i="32"/>
  <c r="D984" i="32"/>
  <c r="E984" i="32"/>
  <c r="F984" i="32"/>
  <c r="G984" i="32"/>
  <c r="A985" i="32"/>
  <c r="B985" i="32"/>
  <c r="C985" i="32"/>
  <c r="D985" i="32"/>
  <c r="E985" i="32"/>
  <c r="F985" i="32"/>
  <c r="G985" i="32"/>
  <c r="A986" i="32"/>
  <c r="B986" i="32"/>
  <c r="C986" i="32"/>
  <c r="D986" i="32"/>
  <c r="E986" i="32"/>
  <c r="F986" i="32"/>
  <c r="G986" i="32"/>
  <c r="A987" i="32"/>
  <c r="B987" i="32"/>
  <c r="C987" i="32"/>
  <c r="D987" i="32"/>
  <c r="E987" i="32"/>
  <c r="F987" i="32"/>
  <c r="G987" i="32"/>
  <c r="A988" i="32"/>
  <c r="B988" i="32"/>
  <c r="C988" i="32"/>
  <c r="D988" i="32"/>
  <c r="E988" i="32"/>
  <c r="F988" i="32"/>
  <c r="G988" i="32"/>
  <c r="A989" i="32"/>
  <c r="B989" i="32"/>
  <c r="C989" i="32"/>
  <c r="D989" i="32"/>
  <c r="E989" i="32"/>
  <c r="F989" i="32"/>
  <c r="G989" i="32"/>
  <c r="A990" i="32"/>
  <c r="B990" i="32"/>
  <c r="C990" i="32"/>
  <c r="D990" i="32"/>
  <c r="E990" i="32"/>
  <c r="F990" i="32"/>
  <c r="G990" i="32"/>
  <c r="A991" i="32"/>
  <c r="B991" i="32"/>
  <c r="C991" i="32"/>
  <c r="D991" i="32"/>
  <c r="E991" i="32"/>
  <c r="F991" i="32"/>
  <c r="G991" i="32"/>
  <c r="A992" i="32"/>
  <c r="B992" i="32"/>
  <c r="C992" i="32"/>
  <c r="D992" i="32"/>
  <c r="E992" i="32"/>
  <c r="F992" i="32"/>
  <c r="G992" i="32"/>
  <c r="A993" i="32"/>
  <c r="B993" i="32"/>
  <c r="C993" i="32"/>
  <c r="D993" i="32"/>
  <c r="E993" i="32"/>
  <c r="F993" i="32"/>
  <c r="G993" i="32"/>
  <c r="A994" i="32"/>
  <c r="B994" i="32"/>
  <c r="C994" i="32"/>
  <c r="D994" i="32"/>
  <c r="E994" i="32"/>
  <c r="F994" i="32"/>
  <c r="G994" i="32"/>
  <c r="A995" i="32"/>
  <c r="B995" i="32"/>
  <c r="C995" i="32"/>
  <c r="D995" i="32"/>
  <c r="E995" i="32"/>
  <c r="F995" i="32"/>
  <c r="G995" i="32"/>
  <c r="A996" i="32"/>
  <c r="B996" i="32"/>
  <c r="C996" i="32"/>
  <c r="D996" i="32"/>
  <c r="E996" i="32"/>
  <c r="F996" i="32"/>
  <c r="G996" i="32"/>
  <c r="A997" i="32"/>
  <c r="B997" i="32"/>
  <c r="C997" i="32"/>
  <c r="D997" i="32"/>
  <c r="E997" i="32"/>
  <c r="F997" i="32"/>
  <c r="G997" i="32"/>
  <c r="A998" i="32"/>
  <c r="B998" i="32"/>
  <c r="C998" i="32"/>
  <c r="D998" i="32"/>
  <c r="E998" i="32"/>
  <c r="F998" i="32"/>
  <c r="G998" i="32"/>
  <c r="A999" i="32"/>
  <c r="B999" i="32"/>
  <c r="C999" i="32"/>
  <c r="D999" i="32"/>
  <c r="E999" i="32"/>
  <c r="F999" i="32"/>
  <c r="G999" i="32"/>
  <c r="A1000" i="32"/>
  <c r="B1000" i="32"/>
  <c r="C1000" i="32"/>
  <c r="D1000" i="32"/>
  <c r="E1000" i="32"/>
  <c r="F1000" i="32"/>
  <c r="G1000" i="32"/>
  <c r="A1001" i="32"/>
  <c r="B1001" i="32"/>
  <c r="C1001" i="32"/>
  <c r="D1001" i="32"/>
  <c r="E1001" i="32"/>
  <c r="F1001" i="32"/>
  <c r="G1001" i="32"/>
  <c r="A1002" i="32"/>
  <c r="B1002" i="32"/>
  <c r="C1002" i="32"/>
  <c r="D1002" i="32"/>
  <c r="E1002" i="32"/>
  <c r="F1002" i="32"/>
  <c r="G1002" i="32"/>
  <c r="A1003" i="32"/>
  <c r="B1003" i="32"/>
  <c r="C1003" i="32"/>
  <c r="D1003" i="32"/>
  <c r="E1003" i="32"/>
  <c r="F1003" i="32"/>
  <c r="G1003" i="32"/>
  <c r="A1004" i="32"/>
  <c r="B1004" i="32"/>
  <c r="C1004" i="32"/>
  <c r="D1004" i="32"/>
  <c r="E1004" i="32"/>
  <c r="F1004" i="32"/>
  <c r="G1004" i="32"/>
  <c r="A1005" i="32"/>
  <c r="B1005" i="32"/>
  <c r="C1005" i="32"/>
  <c r="D1005" i="32"/>
  <c r="E1005" i="32"/>
  <c r="F1005" i="32"/>
  <c r="G1005" i="32"/>
  <c r="A1006" i="32"/>
  <c r="B1006" i="32"/>
  <c r="C1006" i="32"/>
  <c r="D1006" i="32"/>
  <c r="E1006" i="32"/>
  <c r="F1006" i="32"/>
  <c r="G1006" i="32"/>
  <c r="A1007" i="32"/>
  <c r="B1007" i="32"/>
  <c r="C1007" i="32"/>
  <c r="D1007" i="32"/>
  <c r="E1007" i="32"/>
  <c r="F1007" i="32"/>
  <c r="G1007" i="32"/>
  <c r="A1008" i="32"/>
  <c r="B1008" i="32"/>
  <c r="C1008" i="32"/>
  <c r="D1008" i="32"/>
  <c r="E1008" i="32"/>
  <c r="F1008" i="32"/>
  <c r="G1008" i="32"/>
  <c r="A1009" i="32"/>
  <c r="B1009" i="32"/>
  <c r="C1009" i="32"/>
  <c r="D1009" i="32"/>
  <c r="E1009" i="32"/>
  <c r="F1009" i="32"/>
  <c r="G1009" i="32"/>
  <c r="A1010" i="32"/>
  <c r="B1010" i="32"/>
  <c r="C1010" i="32"/>
  <c r="D1010" i="32"/>
  <c r="E1010" i="32"/>
  <c r="F1010" i="32"/>
  <c r="G1010" i="32"/>
  <c r="D4" i="30"/>
  <c r="B5" i="30"/>
  <c r="D5" i="30"/>
  <c r="B7" i="30"/>
  <c r="C7" i="30"/>
  <c r="D7" i="30"/>
  <c r="E7" i="30"/>
  <c r="F7" i="30"/>
  <c r="G7" i="30"/>
  <c r="A8" i="30"/>
  <c r="B8" i="30"/>
  <c r="C8" i="30"/>
  <c r="D8" i="30"/>
  <c r="E8" i="30"/>
  <c r="F8" i="30"/>
  <c r="G8" i="30"/>
  <c r="A9" i="30"/>
  <c r="B9" i="30"/>
  <c r="C9" i="30"/>
  <c r="D9" i="30"/>
  <c r="E9" i="30"/>
  <c r="F9" i="30"/>
  <c r="G9" i="30"/>
  <c r="A10" i="30"/>
  <c r="B10" i="30"/>
  <c r="C10" i="30"/>
  <c r="D10" i="30"/>
  <c r="E10" i="30"/>
  <c r="F10" i="30"/>
  <c r="G10" i="30"/>
  <c r="A11" i="30"/>
  <c r="B11" i="30"/>
  <c r="C11" i="30"/>
  <c r="D11" i="30"/>
  <c r="E11" i="30"/>
  <c r="F11" i="30"/>
  <c r="G11" i="30"/>
  <c r="A12" i="30"/>
  <c r="B12" i="30"/>
  <c r="C12" i="30"/>
  <c r="D12" i="30"/>
  <c r="E12" i="30"/>
  <c r="F12" i="30"/>
  <c r="G12" i="30"/>
  <c r="A13" i="30"/>
  <c r="B13" i="30"/>
  <c r="C13" i="30"/>
  <c r="D13" i="30"/>
  <c r="E13" i="30"/>
  <c r="F13" i="30"/>
  <c r="G13" i="30"/>
  <c r="A14" i="30"/>
  <c r="B14" i="30"/>
  <c r="C14" i="30"/>
  <c r="D14" i="30"/>
  <c r="E14" i="30"/>
  <c r="F14" i="30"/>
  <c r="G14" i="30"/>
  <c r="A15" i="30"/>
  <c r="B15" i="30"/>
  <c r="C15" i="30"/>
  <c r="D15" i="30"/>
  <c r="E15" i="30"/>
  <c r="F15" i="30"/>
  <c r="G15" i="30"/>
  <c r="A16" i="30"/>
  <c r="B16" i="30"/>
  <c r="C16" i="30"/>
  <c r="D16" i="30"/>
  <c r="E16" i="30"/>
  <c r="F16" i="30"/>
  <c r="G16" i="30"/>
  <c r="A17" i="30"/>
  <c r="B17" i="30"/>
  <c r="C17" i="30"/>
  <c r="D17" i="30"/>
  <c r="E17" i="30"/>
  <c r="F17" i="30"/>
  <c r="G17" i="30"/>
  <c r="A18" i="30"/>
  <c r="B18" i="30"/>
  <c r="C18" i="30"/>
  <c r="D18" i="30"/>
  <c r="E18" i="30"/>
  <c r="F18" i="30"/>
  <c r="G18" i="30"/>
  <c r="A19" i="30"/>
  <c r="B19" i="30"/>
  <c r="C19" i="30"/>
  <c r="D19" i="30"/>
  <c r="E19" i="30"/>
  <c r="F19" i="30"/>
  <c r="G19" i="30"/>
  <c r="A20" i="30"/>
  <c r="B20" i="30"/>
  <c r="C20" i="30"/>
  <c r="D20" i="30"/>
  <c r="E20" i="30"/>
  <c r="F20" i="30"/>
  <c r="G20" i="30"/>
  <c r="A21" i="30"/>
  <c r="B21" i="30"/>
  <c r="C21" i="30"/>
  <c r="D21" i="30"/>
  <c r="E21" i="30"/>
  <c r="F21" i="30"/>
  <c r="G21" i="30"/>
  <c r="A22" i="30"/>
  <c r="B22" i="30"/>
  <c r="C22" i="30"/>
  <c r="D22" i="30"/>
  <c r="E22" i="30"/>
  <c r="F22" i="30"/>
  <c r="G22" i="30"/>
  <c r="A23" i="30"/>
  <c r="B23" i="30"/>
  <c r="C23" i="30"/>
  <c r="D23" i="30"/>
  <c r="E23" i="30"/>
  <c r="F23" i="30"/>
  <c r="G23" i="30"/>
  <c r="A24" i="30"/>
  <c r="B24" i="30"/>
  <c r="C24" i="30"/>
  <c r="D24" i="30"/>
  <c r="E24" i="30"/>
  <c r="F24" i="30"/>
  <c r="G24" i="30"/>
  <c r="A25" i="30"/>
  <c r="B25" i="30"/>
  <c r="C25" i="30"/>
  <c r="D25" i="30"/>
  <c r="E25" i="30"/>
  <c r="F25" i="30"/>
  <c r="G25" i="30"/>
  <c r="A26" i="30"/>
  <c r="B26" i="30"/>
  <c r="C26" i="30"/>
  <c r="D26" i="30"/>
  <c r="E26" i="30"/>
  <c r="F26" i="30"/>
  <c r="G26" i="30"/>
  <c r="A27" i="30"/>
  <c r="B27" i="30"/>
  <c r="C27" i="30"/>
  <c r="D27" i="30"/>
  <c r="E27" i="30"/>
  <c r="F27" i="30"/>
  <c r="G27" i="30"/>
  <c r="A28" i="30"/>
  <c r="B28" i="30"/>
  <c r="C28" i="30"/>
  <c r="D28" i="30"/>
  <c r="E28" i="30"/>
  <c r="F28" i="30"/>
  <c r="G28" i="30"/>
  <c r="A29" i="30"/>
  <c r="B29" i="30"/>
  <c r="C29" i="30"/>
  <c r="D29" i="30"/>
  <c r="E29" i="30"/>
  <c r="F29" i="30"/>
  <c r="G29" i="30"/>
  <c r="A30" i="30"/>
  <c r="B30" i="30"/>
  <c r="C30" i="30"/>
  <c r="D30" i="30"/>
  <c r="E30" i="30"/>
  <c r="F30" i="30"/>
  <c r="G30" i="30"/>
  <c r="A31" i="30"/>
  <c r="B31" i="30"/>
  <c r="C31" i="30"/>
  <c r="D31" i="30"/>
  <c r="E31" i="30"/>
  <c r="F31" i="30"/>
  <c r="G31" i="30"/>
  <c r="A32" i="30"/>
  <c r="B32" i="30"/>
  <c r="C32" i="30"/>
  <c r="D32" i="30"/>
  <c r="E32" i="30"/>
  <c r="F32" i="30"/>
  <c r="G32" i="30"/>
  <c r="A33" i="30"/>
  <c r="B33" i="30"/>
  <c r="C33" i="30"/>
  <c r="D33" i="30"/>
  <c r="E33" i="30"/>
  <c r="F33" i="30"/>
  <c r="G33" i="30"/>
  <c r="A34" i="30"/>
  <c r="B34" i="30"/>
  <c r="C34" i="30"/>
  <c r="D34" i="30"/>
  <c r="E34" i="30"/>
  <c r="F34" i="30"/>
  <c r="G34" i="30"/>
  <c r="A35" i="30"/>
  <c r="B35" i="30"/>
  <c r="C35" i="30"/>
  <c r="D35" i="30"/>
  <c r="E35" i="30"/>
  <c r="F35" i="30"/>
  <c r="G35" i="30"/>
  <c r="A36" i="30"/>
  <c r="B36" i="30"/>
  <c r="C36" i="30"/>
  <c r="D36" i="30"/>
  <c r="E36" i="30"/>
  <c r="F36" i="30"/>
  <c r="G36" i="30"/>
  <c r="A37" i="30"/>
  <c r="B37" i="30"/>
  <c r="C37" i="30"/>
  <c r="D37" i="30"/>
  <c r="E37" i="30"/>
  <c r="F37" i="30"/>
  <c r="G37" i="30"/>
  <c r="A38" i="30"/>
  <c r="B38" i="30"/>
  <c r="C38" i="30"/>
  <c r="D38" i="30"/>
  <c r="E38" i="30"/>
  <c r="F38" i="30"/>
  <c r="G38" i="30"/>
  <c r="A39" i="30"/>
  <c r="B39" i="30"/>
  <c r="C39" i="30"/>
  <c r="D39" i="30"/>
  <c r="E39" i="30"/>
  <c r="F39" i="30"/>
  <c r="G39" i="30"/>
  <c r="A40" i="30"/>
  <c r="B40" i="30"/>
  <c r="C40" i="30"/>
  <c r="D40" i="30"/>
  <c r="E40" i="30"/>
  <c r="F40" i="30"/>
  <c r="G40" i="30"/>
  <c r="A41" i="30"/>
  <c r="B41" i="30"/>
  <c r="C41" i="30"/>
  <c r="D41" i="30"/>
  <c r="E41" i="30"/>
  <c r="F41" i="30"/>
  <c r="G41" i="30"/>
  <c r="A42" i="30"/>
  <c r="B42" i="30"/>
  <c r="C42" i="30"/>
  <c r="D42" i="30"/>
  <c r="E42" i="30"/>
  <c r="F42" i="30"/>
  <c r="G42" i="30"/>
  <c r="A43" i="30"/>
  <c r="B43" i="30"/>
  <c r="C43" i="30"/>
  <c r="D43" i="30"/>
  <c r="E43" i="30"/>
  <c r="F43" i="30"/>
  <c r="G43" i="30"/>
  <c r="A44" i="30"/>
  <c r="B44" i="30"/>
  <c r="C44" i="30"/>
  <c r="D44" i="30"/>
  <c r="E44" i="30"/>
  <c r="F44" i="30"/>
  <c r="G44" i="30"/>
  <c r="A45" i="30"/>
  <c r="B45" i="30"/>
  <c r="C45" i="30"/>
  <c r="D45" i="30"/>
  <c r="E45" i="30"/>
  <c r="F45" i="30"/>
  <c r="G45" i="30"/>
  <c r="A46" i="30"/>
  <c r="B46" i="30"/>
  <c r="C46" i="30"/>
  <c r="D46" i="30"/>
  <c r="E46" i="30"/>
  <c r="F46" i="30"/>
  <c r="G46" i="30"/>
  <c r="A47" i="30"/>
  <c r="B47" i="30"/>
  <c r="C47" i="30"/>
  <c r="D47" i="30"/>
  <c r="E47" i="30"/>
  <c r="F47" i="30"/>
  <c r="G47" i="30"/>
  <c r="A48" i="30"/>
  <c r="B48" i="30"/>
  <c r="C48" i="30"/>
  <c r="D48" i="30"/>
  <c r="E48" i="30"/>
  <c r="F48" i="30"/>
  <c r="G48" i="30"/>
  <c r="A49" i="30"/>
  <c r="B49" i="30"/>
  <c r="C49" i="30"/>
  <c r="D49" i="30"/>
  <c r="E49" i="30"/>
  <c r="F49" i="30"/>
  <c r="G49" i="30"/>
  <c r="A50" i="30"/>
  <c r="B50" i="30"/>
  <c r="C50" i="30"/>
  <c r="D50" i="30"/>
  <c r="E50" i="30"/>
  <c r="F50" i="30"/>
  <c r="G50" i="30"/>
  <c r="A51" i="30"/>
  <c r="B51" i="30"/>
  <c r="C51" i="30"/>
  <c r="D51" i="30"/>
  <c r="E51" i="30"/>
  <c r="F51" i="30"/>
  <c r="G51" i="30"/>
  <c r="A52" i="30"/>
  <c r="B52" i="30"/>
  <c r="C52" i="30"/>
  <c r="D52" i="30"/>
  <c r="E52" i="30"/>
  <c r="F52" i="30"/>
  <c r="G52" i="30"/>
  <c r="A53" i="30"/>
  <c r="B53" i="30"/>
  <c r="C53" i="30"/>
  <c r="D53" i="30"/>
  <c r="E53" i="30"/>
  <c r="F53" i="30"/>
  <c r="G53" i="30"/>
  <c r="A54" i="30"/>
  <c r="B54" i="30"/>
  <c r="C54" i="30"/>
  <c r="D54" i="30"/>
  <c r="E54" i="30"/>
  <c r="F54" i="30"/>
  <c r="G54" i="30"/>
  <c r="A55" i="30"/>
  <c r="B55" i="30"/>
  <c r="C55" i="30"/>
  <c r="D55" i="30"/>
  <c r="E55" i="30"/>
  <c r="F55" i="30"/>
  <c r="G55" i="30"/>
  <c r="A56" i="30"/>
  <c r="B56" i="30"/>
  <c r="C56" i="30"/>
  <c r="D56" i="30"/>
  <c r="E56" i="30"/>
  <c r="F56" i="30"/>
  <c r="G56" i="30"/>
  <c r="A57" i="30"/>
  <c r="B57" i="30"/>
  <c r="C57" i="30"/>
  <c r="D57" i="30"/>
  <c r="E57" i="30"/>
  <c r="F57" i="30"/>
  <c r="G57" i="30"/>
  <c r="A58" i="30"/>
  <c r="B58" i="30"/>
  <c r="C58" i="30"/>
  <c r="D58" i="30"/>
  <c r="E58" i="30"/>
  <c r="F58" i="30"/>
  <c r="G58" i="30"/>
  <c r="A59" i="30"/>
  <c r="B59" i="30"/>
  <c r="C59" i="30"/>
  <c r="D59" i="30"/>
  <c r="E59" i="30"/>
  <c r="F59" i="30"/>
  <c r="G59" i="30"/>
  <c r="A60" i="30"/>
  <c r="B60" i="30"/>
  <c r="C60" i="30"/>
  <c r="D60" i="30"/>
  <c r="E60" i="30"/>
  <c r="F60" i="30"/>
  <c r="G60" i="30"/>
  <c r="A61" i="30"/>
  <c r="B61" i="30"/>
  <c r="C61" i="30"/>
  <c r="D61" i="30"/>
  <c r="E61" i="30"/>
  <c r="F61" i="30"/>
  <c r="G61" i="30"/>
  <c r="A62" i="30"/>
  <c r="B62" i="30"/>
  <c r="C62" i="30"/>
  <c r="D62" i="30"/>
  <c r="E62" i="30"/>
  <c r="F62" i="30"/>
  <c r="G62" i="30"/>
  <c r="A63" i="30"/>
  <c r="B63" i="30"/>
  <c r="C63" i="30"/>
  <c r="D63" i="30"/>
  <c r="E63" i="30"/>
  <c r="F63" i="30"/>
  <c r="G63" i="30"/>
  <c r="A64" i="30"/>
  <c r="B64" i="30"/>
  <c r="C64" i="30"/>
  <c r="D64" i="30"/>
  <c r="E64" i="30"/>
  <c r="F64" i="30"/>
  <c r="G64" i="30"/>
  <c r="A65" i="30"/>
  <c r="B65" i="30"/>
  <c r="C65" i="30"/>
  <c r="D65" i="30"/>
  <c r="E65" i="30"/>
  <c r="F65" i="30"/>
  <c r="G65" i="30"/>
  <c r="A66" i="30"/>
  <c r="B66" i="30"/>
  <c r="C66" i="30"/>
  <c r="D66" i="30"/>
  <c r="E66" i="30"/>
  <c r="F66" i="30"/>
  <c r="G66" i="30"/>
  <c r="A67" i="30"/>
  <c r="B67" i="30"/>
  <c r="C67" i="30"/>
  <c r="D67" i="30"/>
  <c r="E67" i="30"/>
  <c r="F67" i="30"/>
  <c r="G67" i="30"/>
  <c r="A68" i="30"/>
  <c r="B68" i="30"/>
  <c r="C68" i="30"/>
  <c r="D68" i="30"/>
  <c r="E68" i="30"/>
  <c r="F68" i="30"/>
  <c r="G68" i="30"/>
  <c r="A69" i="30"/>
  <c r="B69" i="30"/>
  <c r="C69" i="30"/>
  <c r="D69" i="30"/>
  <c r="E69" i="30"/>
  <c r="F69" i="30"/>
  <c r="G69" i="30"/>
  <c r="A70" i="30"/>
  <c r="B70" i="30"/>
  <c r="C70" i="30"/>
  <c r="D70" i="30"/>
  <c r="E70" i="30"/>
  <c r="F70" i="30"/>
  <c r="G70" i="30"/>
  <c r="A71" i="30"/>
  <c r="B71" i="30"/>
  <c r="C71" i="30"/>
  <c r="D71" i="30"/>
  <c r="E71" i="30"/>
  <c r="F71" i="30"/>
  <c r="G71" i="30"/>
  <c r="A72" i="30"/>
  <c r="B72" i="30"/>
  <c r="C72" i="30"/>
  <c r="D72" i="30"/>
  <c r="E72" i="30"/>
  <c r="F72" i="30"/>
  <c r="G72" i="30"/>
  <c r="A73" i="30"/>
  <c r="B73" i="30"/>
  <c r="C73" i="30"/>
  <c r="D73" i="30"/>
  <c r="E73" i="30"/>
  <c r="F73" i="30"/>
  <c r="G73" i="30"/>
  <c r="A74" i="30"/>
  <c r="B74" i="30"/>
  <c r="C74" i="30"/>
  <c r="D74" i="30"/>
  <c r="E74" i="30"/>
  <c r="F74" i="30"/>
  <c r="G74" i="30"/>
  <c r="A75" i="30"/>
  <c r="B75" i="30"/>
  <c r="C75" i="30"/>
  <c r="D75" i="30"/>
  <c r="E75" i="30"/>
  <c r="F75" i="30"/>
  <c r="G75" i="30"/>
  <c r="A76" i="30"/>
  <c r="B76" i="30"/>
  <c r="C76" i="30"/>
  <c r="D76" i="30"/>
  <c r="E76" i="30"/>
  <c r="F76" i="30"/>
  <c r="G76" i="30"/>
  <c r="A77" i="30"/>
  <c r="B77" i="30"/>
  <c r="C77" i="30"/>
  <c r="D77" i="30"/>
  <c r="E77" i="30"/>
  <c r="F77" i="30"/>
  <c r="G77" i="30"/>
  <c r="A78" i="30"/>
  <c r="B78" i="30"/>
  <c r="C78" i="30"/>
  <c r="D78" i="30"/>
  <c r="E78" i="30"/>
  <c r="F78" i="30"/>
  <c r="G78" i="30"/>
  <c r="A79" i="30"/>
  <c r="B79" i="30"/>
  <c r="C79" i="30"/>
  <c r="D79" i="30"/>
  <c r="E79" i="30"/>
  <c r="F79" i="30"/>
  <c r="G79" i="30"/>
  <c r="A80" i="30"/>
  <c r="B80" i="30"/>
  <c r="C80" i="30"/>
  <c r="D80" i="30"/>
  <c r="E80" i="30"/>
  <c r="F80" i="30"/>
  <c r="G80" i="30"/>
  <c r="A81" i="30"/>
  <c r="B81" i="30"/>
  <c r="C81" i="30"/>
  <c r="D81" i="30"/>
  <c r="E81" i="30"/>
  <c r="F81" i="30"/>
  <c r="G81" i="30"/>
  <c r="A82" i="30"/>
  <c r="B82" i="30"/>
  <c r="C82" i="30"/>
  <c r="D82" i="30"/>
  <c r="E82" i="30"/>
  <c r="F82" i="30"/>
  <c r="G82" i="30"/>
  <c r="A83" i="30"/>
  <c r="B83" i="30"/>
  <c r="C83" i="30"/>
  <c r="D83" i="30"/>
  <c r="E83" i="30"/>
  <c r="F83" i="30"/>
  <c r="G83" i="30"/>
  <c r="A84" i="30"/>
  <c r="B84" i="30"/>
  <c r="C84" i="30"/>
  <c r="D84" i="30"/>
  <c r="E84" i="30"/>
  <c r="F84" i="30"/>
  <c r="G84" i="30"/>
  <c r="A85" i="30"/>
  <c r="B85" i="30"/>
  <c r="C85" i="30"/>
  <c r="D85" i="30"/>
  <c r="E85" i="30"/>
  <c r="F85" i="30"/>
  <c r="G85" i="30"/>
  <c r="A86" i="30"/>
  <c r="B86" i="30"/>
  <c r="C86" i="30"/>
  <c r="D86" i="30"/>
  <c r="E86" i="30"/>
  <c r="F86" i="30"/>
  <c r="G86" i="30"/>
  <c r="A87" i="30"/>
  <c r="B87" i="30"/>
  <c r="C87" i="30"/>
  <c r="D87" i="30"/>
  <c r="E87" i="30"/>
  <c r="F87" i="30"/>
  <c r="G87" i="30"/>
  <c r="A88" i="30"/>
  <c r="B88" i="30"/>
  <c r="C88" i="30"/>
  <c r="D88" i="30"/>
  <c r="E88" i="30"/>
  <c r="F88" i="30"/>
  <c r="G88" i="30"/>
  <c r="A89" i="30"/>
  <c r="B89" i="30"/>
  <c r="C89" i="30"/>
  <c r="D89" i="30"/>
  <c r="E89" i="30"/>
  <c r="F89" i="30"/>
  <c r="G89" i="30"/>
  <c r="A90" i="30"/>
  <c r="B90" i="30"/>
  <c r="C90" i="30"/>
  <c r="D90" i="30"/>
  <c r="E90" i="30"/>
  <c r="F90" i="30"/>
  <c r="G90" i="30"/>
  <c r="A91" i="30"/>
  <c r="B91" i="30"/>
  <c r="C91" i="30"/>
  <c r="D91" i="30"/>
  <c r="E91" i="30"/>
  <c r="F91" i="30"/>
  <c r="G91" i="30"/>
  <c r="A92" i="30"/>
  <c r="B92" i="30"/>
  <c r="C92" i="30"/>
  <c r="D92" i="30"/>
  <c r="E92" i="30"/>
  <c r="F92" i="30"/>
  <c r="G92" i="30"/>
  <c r="A93" i="30"/>
  <c r="B93" i="30"/>
  <c r="C93" i="30"/>
  <c r="D93" i="30"/>
  <c r="E93" i="30"/>
  <c r="F93" i="30"/>
  <c r="G93" i="30"/>
  <c r="A94" i="30"/>
  <c r="B94" i="30"/>
  <c r="C94" i="30"/>
  <c r="D94" i="30"/>
  <c r="E94" i="30"/>
  <c r="F94" i="30"/>
  <c r="G94" i="30"/>
  <c r="A95" i="30"/>
  <c r="B95" i="30"/>
  <c r="C95" i="30"/>
  <c r="D95" i="30"/>
  <c r="E95" i="30"/>
  <c r="F95" i="30"/>
  <c r="G95" i="30"/>
  <c r="A96" i="30"/>
  <c r="B96" i="30"/>
  <c r="C96" i="30"/>
  <c r="D96" i="30"/>
  <c r="E96" i="30"/>
  <c r="F96" i="30"/>
  <c r="G96" i="30"/>
  <c r="A97" i="30"/>
  <c r="B97" i="30"/>
  <c r="C97" i="30"/>
  <c r="D97" i="30"/>
  <c r="E97" i="30"/>
  <c r="F97" i="30"/>
  <c r="G97" i="30"/>
  <c r="A98" i="30"/>
  <c r="B98" i="30"/>
  <c r="C98" i="30"/>
  <c r="D98" i="30"/>
  <c r="E98" i="30"/>
  <c r="F98" i="30"/>
  <c r="G98" i="30"/>
  <c r="A99" i="30"/>
  <c r="B99" i="30"/>
  <c r="C99" i="30"/>
  <c r="D99" i="30"/>
  <c r="E99" i="30"/>
  <c r="F99" i="30"/>
  <c r="G99" i="30"/>
  <c r="A100" i="30"/>
  <c r="B100" i="30"/>
  <c r="C100" i="30"/>
  <c r="D100" i="30"/>
  <c r="E100" i="30"/>
  <c r="F100" i="30"/>
  <c r="G100" i="30"/>
  <c r="A101" i="30"/>
  <c r="B101" i="30"/>
  <c r="C101" i="30"/>
  <c r="D101" i="30"/>
  <c r="E101" i="30"/>
  <c r="F101" i="30"/>
  <c r="G101" i="30"/>
  <c r="A102" i="30"/>
  <c r="B102" i="30"/>
  <c r="C102" i="30"/>
  <c r="D102" i="30"/>
  <c r="E102" i="30"/>
  <c r="F102" i="30"/>
  <c r="G102" i="30"/>
  <c r="A103" i="30"/>
  <c r="B103" i="30"/>
  <c r="C103" i="30"/>
  <c r="D103" i="30"/>
  <c r="E103" i="30"/>
  <c r="F103" i="30"/>
  <c r="G103" i="30"/>
  <c r="A104" i="30"/>
  <c r="B104" i="30"/>
  <c r="C104" i="30"/>
  <c r="D104" i="30"/>
  <c r="E104" i="30"/>
  <c r="F104" i="30"/>
  <c r="G104" i="30"/>
  <c r="A105" i="30"/>
  <c r="B105" i="30"/>
  <c r="C105" i="30"/>
  <c r="D105" i="30"/>
  <c r="E105" i="30"/>
  <c r="F105" i="30"/>
  <c r="G105" i="30"/>
  <c r="A106" i="30"/>
  <c r="B106" i="30"/>
  <c r="C106" i="30"/>
  <c r="D106" i="30"/>
  <c r="E106" i="30"/>
  <c r="F106" i="30"/>
  <c r="G106" i="30"/>
  <c r="A107" i="30"/>
  <c r="B107" i="30"/>
  <c r="C107" i="30"/>
  <c r="D107" i="30"/>
  <c r="E107" i="30"/>
  <c r="F107" i="30"/>
  <c r="G107" i="30"/>
  <c r="A108" i="30"/>
  <c r="B108" i="30"/>
  <c r="C108" i="30"/>
  <c r="D108" i="30"/>
  <c r="E108" i="30"/>
  <c r="F108" i="30"/>
  <c r="G108" i="30"/>
  <c r="A109" i="30"/>
  <c r="B109" i="30"/>
  <c r="C109" i="30"/>
  <c r="D109" i="30"/>
  <c r="E109" i="30"/>
  <c r="F109" i="30"/>
  <c r="G109" i="30"/>
  <c r="A110" i="30"/>
  <c r="B110" i="30"/>
  <c r="C110" i="30"/>
  <c r="D110" i="30"/>
  <c r="E110" i="30"/>
  <c r="F110" i="30"/>
  <c r="G110" i="30"/>
  <c r="A111" i="30"/>
  <c r="B111" i="30"/>
  <c r="C111" i="30"/>
  <c r="D111" i="30"/>
  <c r="E111" i="30"/>
  <c r="F111" i="30"/>
  <c r="G111" i="30"/>
  <c r="A112" i="30"/>
  <c r="B112" i="30"/>
  <c r="C112" i="30"/>
  <c r="D112" i="30"/>
  <c r="E112" i="30"/>
  <c r="F112" i="30"/>
  <c r="G112" i="30"/>
  <c r="A113" i="30"/>
  <c r="B113" i="30"/>
  <c r="C113" i="30"/>
  <c r="D113" i="30"/>
  <c r="E113" i="30"/>
  <c r="F113" i="30"/>
  <c r="G113" i="30"/>
  <c r="A114" i="30"/>
  <c r="B114" i="30"/>
  <c r="C114" i="30"/>
  <c r="D114" i="30"/>
  <c r="E114" i="30"/>
  <c r="F114" i="30"/>
  <c r="G114" i="30"/>
  <c r="A115" i="30"/>
  <c r="B115" i="30"/>
  <c r="C115" i="30"/>
  <c r="D115" i="30"/>
  <c r="E115" i="30"/>
  <c r="F115" i="30"/>
  <c r="G115" i="30"/>
  <c r="A116" i="30"/>
  <c r="B116" i="30"/>
  <c r="C116" i="30"/>
  <c r="D116" i="30"/>
  <c r="E116" i="30"/>
  <c r="F116" i="30"/>
  <c r="G116" i="30"/>
  <c r="A117" i="30"/>
  <c r="B117" i="30"/>
  <c r="C117" i="30"/>
  <c r="D117" i="30"/>
  <c r="E117" i="30"/>
  <c r="F117" i="30"/>
  <c r="G117" i="30"/>
  <c r="A118" i="30"/>
  <c r="B118" i="30"/>
  <c r="C118" i="30"/>
  <c r="D118" i="30"/>
  <c r="E118" i="30"/>
  <c r="F118" i="30"/>
  <c r="G118" i="30"/>
  <c r="A119" i="30"/>
  <c r="B119" i="30"/>
  <c r="C119" i="30"/>
  <c r="D119" i="30"/>
  <c r="E119" i="30"/>
  <c r="F119" i="30"/>
  <c r="G119" i="30"/>
  <c r="A120" i="30"/>
  <c r="B120" i="30"/>
  <c r="C120" i="30"/>
  <c r="D120" i="30"/>
  <c r="E120" i="30"/>
  <c r="F120" i="30"/>
  <c r="G120" i="30"/>
  <c r="A121" i="30"/>
  <c r="B121" i="30"/>
  <c r="C121" i="30"/>
  <c r="D121" i="30"/>
  <c r="E121" i="30"/>
  <c r="F121" i="30"/>
  <c r="G121" i="30"/>
  <c r="A122" i="30"/>
  <c r="B122" i="30"/>
  <c r="C122" i="30"/>
  <c r="D122" i="30"/>
  <c r="E122" i="30"/>
  <c r="F122" i="30"/>
  <c r="G122" i="30"/>
  <c r="A123" i="30"/>
  <c r="B123" i="30"/>
  <c r="C123" i="30"/>
  <c r="D123" i="30"/>
  <c r="E123" i="30"/>
  <c r="F123" i="30"/>
  <c r="G123" i="30"/>
  <c r="A124" i="30"/>
  <c r="B124" i="30"/>
  <c r="C124" i="30"/>
  <c r="D124" i="30"/>
  <c r="E124" i="30"/>
  <c r="F124" i="30"/>
  <c r="G124" i="30"/>
  <c r="A125" i="30"/>
  <c r="B125" i="30"/>
  <c r="C125" i="30"/>
  <c r="D125" i="30"/>
  <c r="E125" i="30"/>
  <c r="F125" i="30"/>
  <c r="G125" i="30"/>
  <c r="A126" i="30"/>
  <c r="B126" i="30"/>
  <c r="C126" i="30"/>
  <c r="D126" i="30"/>
  <c r="E126" i="30"/>
  <c r="F126" i="30"/>
  <c r="G126" i="30"/>
  <c r="A127" i="30"/>
  <c r="B127" i="30"/>
  <c r="C127" i="30"/>
  <c r="D127" i="30"/>
  <c r="E127" i="30"/>
  <c r="F127" i="30"/>
  <c r="G127" i="30"/>
  <c r="A128" i="30"/>
  <c r="B128" i="30"/>
  <c r="C128" i="30"/>
  <c r="D128" i="30"/>
  <c r="E128" i="30"/>
  <c r="F128" i="30"/>
  <c r="G128" i="30"/>
  <c r="A129" i="30"/>
  <c r="B129" i="30"/>
  <c r="C129" i="30"/>
  <c r="D129" i="30"/>
  <c r="E129" i="30"/>
  <c r="F129" i="30"/>
  <c r="G129" i="30"/>
  <c r="A130" i="30"/>
  <c r="B130" i="30"/>
  <c r="C130" i="30"/>
  <c r="D130" i="30"/>
  <c r="E130" i="30"/>
  <c r="F130" i="30"/>
  <c r="G130" i="30"/>
  <c r="A131" i="30"/>
  <c r="B131" i="30"/>
  <c r="C131" i="30"/>
  <c r="D131" i="30"/>
  <c r="E131" i="30"/>
  <c r="F131" i="30"/>
  <c r="G131" i="30"/>
  <c r="A132" i="30"/>
  <c r="B132" i="30"/>
  <c r="C132" i="30"/>
  <c r="D132" i="30"/>
  <c r="E132" i="30"/>
  <c r="F132" i="30"/>
  <c r="G132" i="30"/>
  <c r="A133" i="30"/>
  <c r="B133" i="30"/>
  <c r="C133" i="30"/>
  <c r="D133" i="30"/>
  <c r="E133" i="30"/>
  <c r="F133" i="30"/>
  <c r="G133" i="30"/>
  <c r="A134" i="30"/>
  <c r="B134" i="30"/>
  <c r="C134" i="30"/>
  <c r="D134" i="30"/>
  <c r="E134" i="30"/>
  <c r="F134" i="30"/>
  <c r="G134" i="30"/>
  <c r="A135" i="30"/>
  <c r="B135" i="30"/>
  <c r="C135" i="30"/>
  <c r="D135" i="30"/>
  <c r="E135" i="30"/>
  <c r="F135" i="30"/>
  <c r="G135" i="30"/>
  <c r="A136" i="30"/>
  <c r="B136" i="30"/>
  <c r="C136" i="30"/>
  <c r="D136" i="30"/>
  <c r="E136" i="30"/>
  <c r="F136" i="30"/>
  <c r="G136" i="30"/>
  <c r="A137" i="30"/>
  <c r="B137" i="30"/>
  <c r="C137" i="30"/>
  <c r="D137" i="30"/>
  <c r="E137" i="30"/>
  <c r="F137" i="30"/>
  <c r="G137" i="30"/>
  <c r="A138" i="30"/>
  <c r="B138" i="30"/>
  <c r="C138" i="30"/>
  <c r="D138" i="30"/>
  <c r="E138" i="30"/>
  <c r="F138" i="30"/>
  <c r="G138" i="30"/>
  <c r="A139" i="30"/>
  <c r="B139" i="30"/>
  <c r="C139" i="30"/>
  <c r="D139" i="30"/>
  <c r="E139" i="30"/>
  <c r="F139" i="30"/>
  <c r="G139" i="30"/>
  <c r="A140" i="30"/>
  <c r="B140" i="30"/>
  <c r="C140" i="30"/>
  <c r="D140" i="30"/>
  <c r="E140" i="30"/>
  <c r="F140" i="30"/>
  <c r="G140" i="30"/>
  <c r="A141" i="30"/>
  <c r="B141" i="30"/>
  <c r="C141" i="30"/>
  <c r="D141" i="30"/>
  <c r="E141" i="30"/>
  <c r="F141" i="30"/>
  <c r="G141" i="30"/>
  <c r="A142" i="30"/>
  <c r="B142" i="30"/>
  <c r="C142" i="30"/>
  <c r="D142" i="30"/>
  <c r="E142" i="30"/>
  <c r="F142" i="30"/>
  <c r="G142" i="30"/>
  <c r="A143" i="30"/>
  <c r="B143" i="30"/>
  <c r="C143" i="30"/>
  <c r="D143" i="30"/>
  <c r="E143" i="30"/>
  <c r="F143" i="30"/>
  <c r="G143" i="30"/>
  <c r="A144" i="30"/>
  <c r="B144" i="30"/>
  <c r="C144" i="30"/>
  <c r="D144" i="30"/>
  <c r="E144" i="30"/>
  <c r="F144" i="30"/>
  <c r="G144" i="30"/>
  <c r="A145" i="30"/>
  <c r="B145" i="30"/>
  <c r="C145" i="30"/>
  <c r="D145" i="30"/>
  <c r="E145" i="30"/>
  <c r="F145" i="30"/>
  <c r="G145" i="30"/>
  <c r="A146" i="30"/>
  <c r="B146" i="30"/>
  <c r="C146" i="30"/>
  <c r="D146" i="30"/>
  <c r="E146" i="30"/>
  <c r="F146" i="30"/>
  <c r="G146" i="30"/>
  <c r="A147" i="30"/>
  <c r="B147" i="30"/>
  <c r="C147" i="30"/>
  <c r="D147" i="30"/>
  <c r="E147" i="30"/>
  <c r="F147" i="30"/>
  <c r="G147" i="30"/>
  <c r="A148" i="30"/>
  <c r="B148" i="30"/>
  <c r="C148" i="30"/>
  <c r="D148" i="30"/>
  <c r="E148" i="30"/>
  <c r="F148" i="30"/>
  <c r="G148" i="30"/>
  <c r="A149" i="30"/>
  <c r="B149" i="30"/>
  <c r="C149" i="30"/>
  <c r="D149" i="30"/>
  <c r="E149" i="30"/>
  <c r="F149" i="30"/>
  <c r="G149" i="30"/>
  <c r="A150" i="30"/>
  <c r="B150" i="30"/>
  <c r="C150" i="30"/>
  <c r="D150" i="30"/>
  <c r="E150" i="30"/>
  <c r="F150" i="30"/>
  <c r="G150" i="30"/>
  <c r="A151" i="30"/>
  <c r="B151" i="30"/>
  <c r="C151" i="30"/>
  <c r="D151" i="30"/>
  <c r="E151" i="30"/>
  <c r="F151" i="30"/>
  <c r="G151" i="30"/>
  <c r="A152" i="30"/>
  <c r="B152" i="30"/>
  <c r="C152" i="30"/>
  <c r="D152" i="30"/>
  <c r="E152" i="30"/>
  <c r="F152" i="30"/>
  <c r="G152" i="30"/>
  <c r="A153" i="30"/>
  <c r="B153" i="30"/>
  <c r="C153" i="30"/>
  <c r="D153" i="30"/>
  <c r="E153" i="30"/>
  <c r="F153" i="30"/>
  <c r="G153" i="30"/>
  <c r="A154" i="30"/>
  <c r="B154" i="30"/>
  <c r="C154" i="30"/>
  <c r="D154" i="30"/>
  <c r="E154" i="30"/>
  <c r="F154" i="30"/>
  <c r="G154" i="30"/>
  <c r="A155" i="30"/>
  <c r="B155" i="30"/>
  <c r="C155" i="30"/>
  <c r="D155" i="30"/>
  <c r="E155" i="30"/>
  <c r="F155" i="30"/>
  <c r="G155" i="30"/>
  <c r="A156" i="30"/>
  <c r="B156" i="30"/>
  <c r="C156" i="30"/>
  <c r="D156" i="30"/>
  <c r="E156" i="30"/>
  <c r="F156" i="30"/>
  <c r="G156" i="30"/>
  <c r="A157" i="30"/>
  <c r="B157" i="30"/>
  <c r="C157" i="30"/>
  <c r="D157" i="30"/>
  <c r="E157" i="30"/>
  <c r="F157" i="30"/>
  <c r="G157" i="30"/>
  <c r="A158" i="30"/>
  <c r="B158" i="30"/>
  <c r="C158" i="30"/>
  <c r="D158" i="30"/>
  <c r="E158" i="30"/>
  <c r="F158" i="30"/>
  <c r="G158" i="30"/>
  <c r="A159" i="30"/>
  <c r="B159" i="30"/>
  <c r="C159" i="30"/>
  <c r="D159" i="30"/>
  <c r="E159" i="30"/>
  <c r="F159" i="30"/>
  <c r="G159" i="30"/>
  <c r="A160" i="30"/>
  <c r="B160" i="30"/>
  <c r="C160" i="30"/>
  <c r="D160" i="30"/>
  <c r="E160" i="30"/>
  <c r="F160" i="30"/>
  <c r="G160" i="30"/>
  <c r="A161" i="30"/>
  <c r="B161" i="30"/>
  <c r="C161" i="30"/>
  <c r="D161" i="30"/>
  <c r="E161" i="30"/>
  <c r="F161" i="30"/>
  <c r="G161" i="30"/>
  <c r="A162" i="30"/>
  <c r="B162" i="30"/>
  <c r="C162" i="30"/>
  <c r="D162" i="30"/>
  <c r="E162" i="30"/>
  <c r="F162" i="30"/>
  <c r="G162" i="30"/>
  <c r="A163" i="30"/>
  <c r="B163" i="30"/>
  <c r="C163" i="30"/>
  <c r="D163" i="30"/>
  <c r="E163" i="30"/>
  <c r="F163" i="30"/>
  <c r="G163" i="30"/>
  <c r="A164" i="30"/>
  <c r="B164" i="30"/>
  <c r="C164" i="30"/>
  <c r="D164" i="30"/>
  <c r="E164" i="30"/>
  <c r="F164" i="30"/>
  <c r="G164" i="30"/>
  <c r="A165" i="30"/>
  <c r="B165" i="30"/>
  <c r="C165" i="30"/>
  <c r="D165" i="30"/>
  <c r="E165" i="30"/>
  <c r="F165" i="30"/>
  <c r="G165" i="30"/>
  <c r="A166" i="30"/>
  <c r="B166" i="30"/>
  <c r="C166" i="30"/>
  <c r="D166" i="30"/>
  <c r="E166" i="30"/>
  <c r="F166" i="30"/>
  <c r="G166" i="30"/>
  <c r="A167" i="30"/>
  <c r="B167" i="30"/>
  <c r="C167" i="30"/>
  <c r="D167" i="30"/>
  <c r="E167" i="30"/>
  <c r="F167" i="30"/>
  <c r="G167" i="30"/>
  <c r="A168" i="30"/>
  <c r="B168" i="30"/>
  <c r="C168" i="30"/>
  <c r="D168" i="30"/>
  <c r="E168" i="30"/>
  <c r="F168" i="30"/>
  <c r="G168" i="30"/>
  <c r="A169" i="30"/>
  <c r="B169" i="30"/>
  <c r="C169" i="30"/>
  <c r="D169" i="30"/>
  <c r="E169" i="30"/>
  <c r="F169" i="30"/>
  <c r="G169" i="30"/>
  <c r="A170" i="30"/>
  <c r="B170" i="30"/>
  <c r="C170" i="30"/>
  <c r="D170" i="30"/>
  <c r="E170" i="30"/>
  <c r="F170" i="30"/>
  <c r="G170" i="30"/>
  <c r="A171" i="30"/>
  <c r="B171" i="30"/>
  <c r="C171" i="30"/>
  <c r="D171" i="30"/>
  <c r="E171" i="30"/>
  <c r="F171" i="30"/>
  <c r="G171" i="30"/>
  <c r="A172" i="30"/>
  <c r="B172" i="30"/>
  <c r="C172" i="30"/>
  <c r="D172" i="30"/>
  <c r="E172" i="30"/>
  <c r="F172" i="30"/>
  <c r="G172" i="30"/>
  <c r="A173" i="30"/>
  <c r="B173" i="30"/>
  <c r="C173" i="30"/>
  <c r="D173" i="30"/>
  <c r="E173" i="30"/>
  <c r="F173" i="30"/>
  <c r="G173" i="30"/>
  <c r="A174" i="30"/>
  <c r="B174" i="30"/>
  <c r="C174" i="30"/>
  <c r="D174" i="30"/>
  <c r="E174" i="30"/>
  <c r="F174" i="30"/>
  <c r="G174" i="30"/>
  <c r="A175" i="30"/>
  <c r="B175" i="30"/>
  <c r="C175" i="30"/>
  <c r="D175" i="30"/>
  <c r="E175" i="30"/>
  <c r="F175" i="30"/>
  <c r="G175" i="30"/>
  <c r="A176" i="30"/>
  <c r="B176" i="30"/>
  <c r="C176" i="30"/>
  <c r="D176" i="30"/>
  <c r="E176" i="30"/>
  <c r="F176" i="30"/>
  <c r="G176" i="30"/>
  <c r="A177" i="30"/>
  <c r="B177" i="30"/>
  <c r="C177" i="30"/>
  <c r="D177" i="30"/>
  <c r="E177" i="30"/>
  <c r="F177" i="30"/>
  <c r="G177" i="30"/>
  <c r="A178" i="30"/>
  <c r="B178" i="30"/>
  <c r="C178" i="30"/>
  <c r="D178" i="30"/>
  <c r="E178" i="30"/>
  <c r="F178" i="30"/>
  <c r="G178" i="30"/>
  <c r="A179" i="30"/>
  <c r="B179" i="30"/>
  <c r="C179" i="30"/>
  <c r="D179" i="30"/>
  <c r="E179" i="30"/>
  <c r="F179" i="30"/>
  <c r="G179" i="30"/>
  <c r="A180" i="30"/>
  <c r="B180" i="30"/>
  <c r="C180" i="30"/>
  <c r="D180" i="30"/>
  <c r="E180" i="30"/>
  <c r="F180" i="30"/>
  <c r="G180" i="30"/>
  <c r="A181" i="30"/>
  <c r="B181" i="30"/>
  <c r="C181" i="30"/>
  <c r="D181" i="30"/>
  <c r="E181" i="30"/>
  <c r="F181" i="30"/>
  <c r="G181" i="30"/>
  <c r="A182" i="30"/>
  <c r="B182" i="30"/>
  <c r="C182" i="30"/>
  <c r="D182" i="30"/>
  <c r="E182" i="30"/>
  <c r="F182" i="30"/>
  <c r="G182" i="30"/>
  <c r="A183" i="30"/>
  <c r="B183" i="30"/>
  <c r="C183" i="30"/>
  <c r="D183" i="30"/>
  <c r="E183" i="30"/>
  <c r="F183" i="30"/>
  <c r="G183" i="30"/>
  <c r="A184" i="30"/>
  <c r="B184" i="30"/>
  <c r="C184" i="30"/>
  <c r="D184" i="30"/>
  <c r="E184" i="30"/>
  <c r="F184" i="30"/>
  <c r="G184" i="30"/>
  <c r="A185" i="30"/>
  <c r="B185" i="30"/>
  <c r="C185" i="30"/>
  <c r="D185" i="30"/>
  <c r="E185" i="30"/>
  <c r="F185" i="30"/>
  <c r="G185" i="30"/>
  <c r="A186" i="30"/>
  <c r="B186" i="30"/>
  <c r="C186" i="30"/>
  <c r="D186" i="30"/>
  <c r="E186" i="30"/>
  <c r="F186" i="30"/>
  <c r="G186" i="30"/>
  <c r="A187" i="30"/>
  <c r="B187" i="30"/>
  <c r="C187" i="30"/>
  <c r="D187" i="30"/>
  <c r="E187" i="30"/>
  <c r="F187" i="30"/>
  <c r="G187" i="30"/>
  <c r="A188" i="30"/>
  <c r="B188" i="30"/>
  <c r="C188" i="30"/>
  <c r="D188" i="30"/>
  <c r="E188" i="30"/>
  <c r="F188" i="30"/>
  <c r="G188" i="30"/>
  <c r="A189" i="30"/>
  <c r="B189" i="30"/>
  <c r="C189" i="30"/>
  <c r="D189" i="30"/>
  <c r="E189" i="30"/>
  <c r="F189" i="30"/>
  <c r="G189" i="30"/>
  <c r="A190" i="30"/>
  <c r="B190" i="30"/>
  <c r="C190" i="30"/>
  <c r="D190" i="30"/>
  <c r="E190" i="30"/>
  <c r="F190" i="30"/>
  <c r="G190" i="30"/>
  <c r="A191" i="30"/>
  <c r="B191" i="30"/>
  <c r="C191" i="30"/>
  <c r="D191" i="30"/>
  <c r="E191" i="30"/>
  <c r="F191" i="30"/>
  <c r="G191" i="30"/>
  <c r="A192" i="30"/>
  <c r="B192" i="30"/>
  <c r="C192" i="30"/>
  <c r="D192" i="30"/>
  <c r="E192" i="30"/>
  <c r="F192" i="30"/>
  <c r="G192" i="30"/>
  <c r="A193" i="30"/>
  <c r="B193" i="30"/>
  <c r="C193" i="30"/>
  <c r="D193" i="30"/>
  <c r="E193" i="30"/>
  <c r="F193" i="30"/>
  <c r="G193" i="30"/>
  <c r="A194" i="30"/>
  <c r="B194" i="30"/>
  <c r="C194" i="30"/>
  <c r="D194" i="30"/>
  <c r="E194" i="30"/>
  <c r="F194" i="30"/>
  <c r="G194" i="30"/>
  <c r="A195" i="30"/>
  <c r="B195" i="30"/>
  <c r="C195" i="30"/>
  <c r="D195" i="30"/>
  <c r="E195" i="30"/>
  <c r="F195" i="30"/>
  <c r="G195" i="30"/>
  <c r="A196" i="30"/>
  <c r="B196" i="30"/>
  <c r="C196" i="30"/>
  <c r="D196" i="30"/>
  <c r="E196" i="30"/>
  <c r="F196" i="30"/>
  <c r="G196" i="30"/>
  <c r="A197" i="30"/>
  <c r="B197" i="30"/>
  <c r="C197" i="30"/>
  <c r="D197" i="30"/>
  <c r="E197" i="30"/>
  <c r="F197" i="30"/>
  <c r="G197" i="30"/>
  <c r="A198" i="30"/>
  <c r="B198" i="30"/>
  <c r="C198" i="30"/>
  <c r="D198" i="30"/>
  <c r="E198" i="30"/>
  <c r="F198" i="30"/>
  <c r="G198" i="30"/>
  <c r="A199" i="30"/>
  <c r="B199" i="30"/>
  <c r="C199" i="30"/>
  <c r="D199" i="30"/>
  <c r="E199" i="30"/>
  <c r="F199" i="30"/>
  <c r="G199" i="30"/>
  <c r="A200" i="30"/>
  <c r="B200" i="30"/>
  <c r="C200" i="30"/>
  <c r="D200" i="30"/>
  <c r="E200" i="30"/>
  <c r="F200" i="30"/>
  <c r="G200" i="30"/>
  <c r="A201" i="30"/>
  <c r="B201" i="30"/>
  <c r="C201" i="30"/>
  <c r="D201" i="30"/>
  <c r="E201" i="30"/>
  <c r="F201" i="30"/>
  <c r="G201" i="30"/>
  <c r="A202" i="30"/>
  <c r="B202" i="30"/>
  <c r="C202" i="30"/>
  <c r="D202" i="30"/>
  <c r="E202" i="30"/>
  <c r="F202" i="30"/>
  <c r="G202" i="30"/>
  <c r="A203" i="30"/>
  <c r="B203" i="30"/>
  <c r="C203" i="30"/>
  <c r="D203" i="30"/>
  <c r="E203" i="30"/>
  <c r="F203" i="30"/>
  <c r="G203" i="30"/>
  <c r="A204" i="30"/>
  <c r="B204" i="30"/>
  <c r="C204" i="30"/>
  <c r="D204" i="30"/>
  <c r="E204" i="30"/>
  <c r="F204" i="30"/>
  <c r="G204" i="30"/>
  <c r="A205" i="30"/>
  <c r="B205" i="30"/>
  <c r="C205" i="30"/>
  <c r="D205" i="30"/>
  <c r="E205" i="30"/>
  <c r="F205" i="30"/>
  <c r="G205" i="30"/>
  <c r="A206" i="30"/>
  <c r="B206" i="30"/>
  <c r="C206" i="30"/>
  <c r="D206" i="30"/>
  <c r="E206" i="30"/>
  <c r="F206" i="30"/>
  <c r="G206" i="30"/>
  <c r="A207" i="30"/>
  <c r="B207" i="30"/>
  <c r="C207" i="30"/>
  <c r="D207" i="30"/>
  <c r="E207" i="30"/>
  <c r="F207" i="30"/>
  <c r="G207" i="30"/>
  <c r="A208" i="30"/>
  <c r="B208" i="30"/>
  <c r="C208" i="30"/>
  <c r="D208" i="30"/>
  <c r="E208" i="30"/>
  <c r="F208" i="30"/>
  <c r="G208" i="30"/>
  <c r="A209" i="30"/>
  <c r="B209" i="30"/>
  <c r="C209" i="30"/>
  <c r="D209" i="30"/>
  <c r="E209" i="30"/>
  <c r="F209" i="30"/>
  <c r="G209" i="30"/>
  <c r="A210" i="30"/>
  <c r="B210" i="30"/>
  <c r="C210" i="30"/>
  <c r="D210" i="30"/>
  <c r="E210" i="30"/>
  <c r="F210" i="30"/>
  <c r="G210" i="30"/>
  <c r="A211" i="30"/>
  <c r="B211" i="30"/>
  <c r="C211" i="30"/>
  <c r="D211" i="30"/>
  <c r="E211" i="30"/>
  <c r="F211" i="30"/>
  <c r="G211" i="30"/>
  <c r="A212" i="30"/>
  <c r="B212" i="30"/>
  <c r="C212" i="30"/>
  <c r="D212" i="30"/>
  <c r="E212" i="30"/>
  <c r="F212" i="30"/>
  <c r="G212" i="30"/>
  <c r="A213" i="30"/>
  <c r="B213" i="30"/>
  <c r="C213" i="30"/>
  <c r="D213" i="30"/>
  <c r="E213" i="30"/>
  <c r="F213" i="30"/>
  <c r="G213" i="30"/>
  <c r="A214" i="30"/>
  <c r="B214" i="30"/>
  <c r="C214" i="30"/>
  <c r="D214" i="30"/>
  <c r="E214" i="30"/>
  <c r="F214" i="30"/>
  <c r="G214" i="30"/>
  <c r="A215" i="30"/>
  <c r="B215" i="30"/>
  <c r="C215" i="30"/>
  <c r="D215" i="30"/>
  <c r="E215" i="30"/>
  <c r="F215" i="30"/>
  <c r="G215" i="30"/>
  <c r="A216" i="30"/>
  <c r="B216" i="30"/>
  <c r="C216" i="30"/>
  <c r="D216" i="30"/>
  <c r="E216" i="30"/>
  <c r="F216" i="30"/>
  <c r="G216" i="30"/>
  <c r="A217" i="30"/>
  <c r="B217" i="30"/>
  <c r="C217" i="30"/>
  <c r="D217" i="30"/>
  <c r="E217" i="30"/>
  <c r="F217" i="30"/>
  <c r="G217" i="30"/>
  <c r="A218" i="30"/>
  <c r="B218" i="30"/>
  <c r="C218" i="30"/>
  <c r="D218" i="30"/>
  <c r="E218" i="30"/>
  <c r="F218" i="30"/>
  <c r="G218" i="30"/>
  <c r="A219" i="30"/>
  <c r="B219" i="30"/>
  <c r="C219" i="30"/>
  <c r="D219" i="30"/>
  <c r="E219" i="30"/>
  <c r="F219" i="30"/>
  <c r="G219" i="30"/>
  <c r="A220" i="30"/>
  <c r="B220" i="30"/>
  <c r="C220" i="30"/>
  <c r="D220" i="30"/>
  <c r="E220" i="30"/>
  <c r="F220" i="30"/>
  <c r="G220" i="30"/>
  <c r="A221" i="30"/>
  <c r="B221" i="30"/>
  <c r="C221" i="30"/>
  <c r="D221" i="30"/>
  <c r="E221" i="30"/>
  <c r="F221" i="30"/>
  <c r="G221" i="30"/>
  <c r="A222" i="30"/>
  <c r="B222" i="30"/>
  <c r="C222" i="30"/>
  <c r="D222" i="30"/>
  <c r="E222" i="30"/>
  <c r="F222" i="30"/>
  <c r="G222" i="30"/>
  <c r="A223" i="30"/>
  <c r="B223" i="30"/>
  <c r="C223" i="30"/>
  <c r="D223" i="30"/>
  <c r="E223" i="30"/>
  <c r="F223" i="30"/>
  <c r="G223" i="30"/>
  <c r="A224" i="30"/>
  <c r="B224" i="30"/>
  <c r="C224" i="30"/>
  <c r="D224" i="30"/>
  <c r="E224" i="30"/>
  <c r="F224" i="30"/>
  <c r="G224" i="30"/>
  <c r="A225" i="30"/>
  <c r="B225" i="30"/>
  <c r="C225" i="30"/>
  <c r="D225" i="30"/>
  <c r="E225" i="30"/>
  <c r="F225" i="30"/>
  <c r="G225" i="30"/>
  <c r="A226" i="30"/>
  <c r="B226" i="30"/>
  <c r="C226" i="30"/>
  <c r="D226" i="30"/>
  <c r="E226" i="30"/>
  <c r="F226" i="30"/>
  <c r="G226" i="30"/>
  <c r="A227" i="30"/>
  <c r="B227" i="30"/>
  <c r="C227" i="30"/>
  <c r="D227" i="30"/>
  <c r="E227" i="30"/>
  <c r="F227" i="30"/>
  <c r="G227" i="30"/>
  <c r="A228" i="30"/>
  <c r="B228" i="30"/>
  <c r="C228" i="30"/>
  <c r="D228" i="30"/>
  <c r="E228" i="30"/>
  <c r="F228" i="30"/>
  <c r="G228" i="30"/>
  <c r="A229" i="30"/>
  <c r="B229" i="30"/>
  <c r="C229" i="30"/>
  <c r="D229" i="30"/>
  <c r="E229" i="30"/>
  <c r="F229" i="30"/>
  <c r="G229" i="30"/>
  <c r="A230" i="30"/>
  <c r="B230" i="30"/>
  <c r="C230" i="30"/>
  <c r="D230" i="30"/>
  <c r="E230" i="30"/>
  <c r="F230" i="30"/>
  <c r="G230" i="30"/>
  <c r="A231" i="30"/>
  <c r="B231" i="30"/>
  <c r="C231" i="30"/>
  <c r="D231" i="30"/>
  <c r="E231" i="30"/>
  <c r="F231" i="30"/>
  <c r="G231" i="30"/>
  <c r="A232" i="30"/>
  <c r="B232" i="30"/>
  <c r="C232" i="30"/>
  <c r="D232" i="30"/>
  <c r="E232" i="30"/>
  <c r="F232" i="30"/>
  <c r="G232" i="30"/>
  <c r="A233" i="30"/>
  <c r="B233" i="30"/>
  <c r="C233" i="30"/>
  <c r="D233" i="30"/>
  <c r="E233" i="30"/>
  <c r="F233" i="30"/>
  <c r="G233" i="30"/>
  <c r="A234" i="30"/>
  <c r="B234" i="30"/>
  <c r="C234" i="30"/>
  <c r="D234" i="30"/>
  <c r="E234" i="30"/>
  <c r="F234" i="30"/>
  <c r="G234" i="30"/>
  <c r="A235" i="30"/>
  <c r="B235" i="30"/>
  <c r="C235" i="30"/>
  <c r="D235" i="30"/>
  <c r="E235" i="30"/>
  <c r="F235" i="30"/>
  <c r="G235" i="30"/>
  <c r="A236" i="30"/>
  <c r="B236" i="30"/>
  <c r="C236" i="30"/>
  <c r="D236" i="30"/>
  <c r="E236" i="30"/>
  <c r="F236" i="30"/>
  <c r="G236" i="30"/>
  <c r="A237" i="30"/>
  <c r="B237" i="30"/>
  <c r="C237" i="30"/>
  <c r="D237" i="30"/>
  <c r="E237" i="30"/>
  <c r="F237" i="30"/>
  <c r="G237" i="30"/>
  <c r="A238" i="30"/>
  <c r="B238" i="30"/>
  <c r="C238" i="30"/>
  <c r="D238" i="30"/>
  <c r="E238" i="30"/>
  <c r="F238" i="30"/>
  <c r="G238" i="30"/>
  <c r="A239" i="30"/>
  <c r="B239" i="30"/>
  <c r="C239" i="30"/>
  <c r="D239" i="30"/>
  <c r="E239" i="30"/>
  <c r="F239" i="30"/>
  <c r="G239" i="30"/>
  <c r="A240" i="30"/>
  <c r="B240" i="30"/>
  <c r="C240" i="30"/>
  <c r="D240" i="30"/>
  <c r="E240" i="30"/>
  <c r="F240" i="30"/>
  <c r="G240" i="30"/>
  <c r="A241" i="30"/>
  <c r="B241" i="30"/>
  <c r="C241" i="30"/>
  <c r="D241" i="30"/>
  <c r="E241" i="30"/>
  <c r="F241" i="30"/>
  <c r="G241" i="30"/>
  <c r="A242" i="30"/>
  <c r="B242" i="30"/>
  <c r="C242" i="30"/>
  <c r="D242" i="30"/>
  <c r="E242" i="30"/>
  <c r="F242" i="30"/>
  <c r="G242" i="30"/>
  <c r="A243" i="30"/>
  <c r="B243" i="30"/>
  <c r="C243" i="30"/>
  <c r="D243" i="30"/>
  <c r="E243" i="30"/>
  <c r="F243" i="30"/>
  <c r="G243" i="30"/>
  <c r="A244" i="30"/>
  <c r="B244" i="30"/>
  <c r="C244" i="30"/>
  <c r="D244" i="30"/>
  <c r="E244" i="30"/>
  <c r="F244" i="30"/>
  <c r="G244" i="30"/>
  <c r="A245" i="30"/>
  <c r="B245" i="30"/>
  <c r="C245" i="30"/>
  <c r="D245" i="30"/>
  <c r="E245" i="30"/>
  <c r="F245" i="30"/>
  <c r="G245" i="30"/>
  <c r="A246" i="30"/>
  <c r="B246" i="30"/>
  <c r="C246" i="30"/>
  <c r="D246" i="30"/>
  <c r="E246" i="30"/>
  <c r="F246" i="30"/>
  <c r="G246" i="30"/>
  <c r="A247" i="30"/>
  <c r="B247" i="30"/>
  <c r="C247" i="30"/>
  <c r="D247" i="30"/>
  <c r="E247" i="30"/>
  <c r="F247" i="30"/>
  <c r="G247" i="30"/>
  <c r="A248" i="30"/>
  <c r="B248" i="30"/>
  <c r="C248" i="30"/>
  <c r="D248" i="30"/>
  <c r="E248" i="30"/>
  <c r="F248" i="30"/>
  <c r="G248" i="30"/>
  <c r="A249" i="30"/>
  <c r="B249" i="30"/>
  <c r="C249" i="30"/>
  <c r="D249" i="30"/>
  <c r="E249" i="30"/>
  <c r="F249" i="30"/>
  <c r="G249" i="30"/>
  <c r="A250" i="30"/>
  <c r="B250" i="30"/>
  <c r="C250" i="30"/>
  <c r="D250" i="30"/>
  <c r="E250" i="30"/>
  <c r="F250" i="30"/>
  <c r="G250" i="30"/>
  <c r="A251" i="30"/>
  <c r="B251" i="30"/>
  <c r="C251" i="30"/>
  <c r="D251" i="30"/>
  <c r="E251" i="30"/>
  <c r="F251" i="30"/>
  <c r="G251" i="30"/>
  <c r="A252" i="30"/>
  <c r="B252" i="30"/>
  <c r="C252" i="30"/>
  <c r="D252" i="30"/>
  <c r="E252" i="30"/>
  <c r="F252" i="30"/>
  <c r="G252" i="30"/>
  <c r="A253" i="30"/>
  <c r="B253" i="30"/>
  <c r="C253" i="30"/>
  <c r="D253" i="30"/>
  <c r="E253" i="30"/>
  <c r="F253" i="30"/>
  <c r="G253" i="30"/>
  <c r="A254" i="30"/>
  <c r="B254" i="30"/>
  <c r="C254" i="30"/>
  <c r="D254" i="30"/>
  <c r="E254" i="30"/>
  <c r="F254" i="30"/>
  <c r="G254" i="30"/>
  <c r="A255" i="30"/>
  <c r="B255" i="30"/>
  <c r="C255" i="30"/>
  <c r="D255" i="30"/>
  <c r="E255" i="30"/>
  <c r="F255" i="30"/>
  <c r="G255" i="30"/>
  <c r="A256" i="30"/>
  <c r="B256" i="30"/>
  <c r="C256" i="30"/>
  <c r="D256" i="30"/>
  <c r="E256" i="30"/>
  <c r="F256" i="30"/>
  <c r="G256" i="30"/>
  <c r="A257" i="30"/>
  <c r="B257" i="30"/>
  <c r="C257" i="30"/>
  <c r="D257" i="30"/>
  <c r="E257" i="30"/>
  <c r="F257" i="30"/>
  <c r="G257" i="30"/>
  <c r="A258" i="30"/>
  <c r="B258" i="30"/>
  <c r="C258" i="30"/>
  <c r="D258" i="30"/>
  <c r="E258" i="30"/>
  <c r="F258" i="30"/>
  <c r="G258" i="30"/>
  <c r="A259" i="30"/>
  <c r="B259" i="30"/>
  <c r="C259" i="30"/>
  <c r="D259" i="30"/>
  <c r="E259" i="30"/>
  <c r="F259" i="30"/>
  <c r="G259" i="30"/>
  <c r="A260" i="30"/>
  <c r="B260" i="30"/>
  <c r="C260" i="30"/>
  <c r="D260" i="30"/>
  <c r="E260" i="30"/>
  <c r="F260" i="30"/>
  <c r="G260" i="30"/>
  <c r="A261" i="30"/>
  <c r="B261" i="30"/>
  <c r="C261" i="30"/>
  <c r="D261" i="30"/>
  <c r="E261" i="30"/>
  <c r="F261" i="30"/>
  <c r="G261" i="30"/>
  <c r="A262" i="30"/>
  <c r="B262" i="30"/>
  <c r="C262" i="30"/>
  <c r="D262" i="30"/>
  <c r="E262" i="30"/>
  <c r="F262" i="30"/>
  <c r="G262" i="30"/>
  <c r="A263" i="30"/>
  <c r="B263" i="30"/>
  <c r="C263" i="30"/>
  <c r="D263" i="30"/>
  <c r="E263" i="30"/>
  <c r="F263" i="30"/>
  <c r="G263" i="30"/>
  <c r="A264" i="30"/>
  <c r="B264" i="30"/>
  <c r="C264" i="30"/>
  <c r="D264" i="30"/>
  <c r="E264" i="30"/>
  <c r="F264" i="30"/>
  <c r="G264" i="30"/>
  <c r="A265" i="30"/>
  <c r="B265" i="30"/>
  <c r="C265" i="30"/>
  <c r="D265" i="30"/>
  <c r="E265" i="30"/>
  <c r="F265" i="30"/>
  <c r="G265" i="30"/>
  <c r="A266" i="30"/>
  <c r="B266" i="30"/>
  <c r="C266" i="30"/>
  <c r="D266" i="30"/>
  <c r="E266" i="30"/>
  <c r="F266" i="30"/>
  <c r="G266" i="30"/>
  <c r="A267" i="30"/>
  <c r="B267" i="30"/>
  <c r="C267" i="30"/>
  <c r="D267" i="30"/>
  <c r="E267" i="30"/>
  <c r="F267" i="30"/>
  <c r="G267" i="30"/>
  <c r="A268" i="30"/>
  <c r="B268" i="30"/>
  <c r="C268" i="30"/>
  <c r="D268" i="30"/>
  <c r="E268" i="30"/>
  <c r="F268" i="30"/>
  <c r="G268" i="30"/>
  <c r="A269" i="30"/>
  <c r="B269" i="30"/>
  <c r="C269" i="30"/>
  <c r="D269" i="30"/>
  <c r="E269" i="30"/>
  <c r="F269" i="30"/>
  <c r="G269" i="30"/>
  <c r="A270" i="30"/>
  <c r="B270" i="30"/>
  <c r="C270" i="30"/>
  <c r="D270" i="30"/>
  <c r="E270" i="30"/>
  <c r="F270" i="30"/>
  <c r="G270" i="30"/>
  <c r="A271" i="30"/>
  <c r="B271" i="30"/>
  <c r="C271" i="30"/>
  <c r="D271" i="30"/>
  <c r="E271" i="30"/>
  <c r="F271" i="30"/>
  <c r="G271" i="30"/>
  <c r="A272" i="30"/>
  <c r="B272" i="30"/>
  <c r="C272" i="30"/>
  <c r="D272" i="30"/>
  <c r="E272" i="30"/>
  <c r="F272" i="30"/>
  <c r="G272" i="30"/>
  <c r="A273" i="30"/>
  <c r="B273" i="30"/>
  <c r="C273" i="30"/>
  <c r="D273" i="30"/>
  <c r="E273" i="30"/>
  <c r="F273" i="30"/>
  <c r="G273" i="30"/>
  <c r="A274" i="30"/>
  <c r="B274" i="30"/>
  <c r="C274" i="30"/>
  <c r="D274" i="30"/>
  <c r="E274" i="30"/>
  <c r="F274" i="30"/>
  <c r="G274" i="30"/>
  <c r="A275" i="30"/>
  <c r="B275" i="30"/>
  <c r="C275" i="30"/>
  <c r="D275" i="30"/>
  <c r="E275" i="30"/>
  <c r="F275" i="30"/>
  <c r="G275" i="30"/>
  <c r="A276" i="30"/>
  <c r="B276" i="30"/>
  <c r="C276" i="30"/>
  <c r="D276" i="30"/>
  <c r="E276" i="30"/>
  <c r="F276" i="30"/>
  <c r="G276" i="30"/>
  <c r="A277" i="30"/>
  <c r="B277" i="30"/>
  <c r="C277" i="30"/>
  <c r="D277" i="30"/>
  <c r="E277" i="30"/>
  <c r="F277" i="30"/>
  <c r="G277" i="30"/>
  <c r="A278" i="30"/>
  <c r="B278" i="30"/>
  <c r="C278" i="30"/>
  <c r="D278" i="30"/>
  <c r="E278" i="30"/>
  <c r="F278" i="30"/>
  <c r="G278" i="30"/>
  <c r="A279" i="30"/>
  <c r="B279" i="30"/>
  <c r="C279" i="30"/>
  <c r="D279" i="30"/>
  <c r="E279" i="30"/>
  <c r="F279" i="30"/>
  <c r="G279" i="30"/>
  <c r="A280" i="30"/>
  <c r="B280" i="30"/>
  <c r="C280" i="30"/>
  <c r="D280" i="30"/>
  <c r="E280" i="30"/>
  <c r="F280" i="30"/>
  <c r="G280" i="30"/>
  <c r="A281" i="30"/>
  <c r="B281" i="30"/>
  <c r="C281" i="30"/>
  <c r="D281" i="30"/>
  <c r="E281" i="30"/>
  <c r="F281" i="30"/>
  <c r="G281" i="30"/>
  <c r="A282" i="30"/>
  <c r="B282" i="30"/>
  <c r="C282" i="30"/>
  <c r="D282" i="30"/>
  <c r="E282" i="30"/>
  <c r="F282" i="30"/>
  <c r="G282" i="30"/>
  <c r="A283" i="30"/>
  <c r="B283" i="30"/>
  <c r="C283" i="30"/>
  <c r="D283" i="30"/>
  <c r="E283" i="30"/>
  <c r="F283" i="30"/>
  <c r="G283" i="30"/>
  <c r="A284" i="30"/>
  <c r="B284" i="30"/>
  <c r="C284" i="30"/>
  <c r="D284" i="30"/>
  <c r="E284" i="30"/>
  <c r="F284" i="30"/>
  <c r="G284" i="30"/>
  <c r="A285" i="30"/>
  <c r="B285" i="30"/>
  <c r="C285" i="30"/>
  <c r="D285" i="30"/>
  <c r="E285" i="30"/>
  <c r="F285" i="30"/>
  <c r="G285" i="30"/>
  <c r="A286" i="30"/>
  <c r="B286" i="30"/>
  <c r="C286" i="30"/>
  <c r="D286" i="30"/>
  <c r="E286" i="30"/>
  <c r="F286" i="30"/>
  <c r="G286" i="30"/>
  <c r="A287" i="30"/>
  <c r="B287" i="30"/>
  <c r="C287" i="30"/>
  <c r="D287" i="30"/>
  <c r="E287" i="30"/>
  <c r="F287" i="30"/>
  <c r="G287" i="30"/>
  <c r="A288" i="30"/>
  <c r="B288" i="30"/>
  <c r="C288" i="30"/>
  <c r="D288" i="30"/>
  <c r="E288" i="30"/>
  <c r="F288" i="30"/>
  <c r="G288" i="30"/>
  <c r="A289" i="30"/>
  <c r="B289" i="30"/>
  <c r="C289" i="30"/>
  <c r="D289" i="30"/>
  <c r="E289" i="30"/>
  <c r="F289" i="30"/>
  <c r="G289" i="30"/>
  <c r="A290" i="30"/>
  <c r="B290" i="30"/>
  <c r="C290" i="30"/>
  <c r="D290" i="30"/>
  <c r="E290" i="30"/>
  <c r="F290" i="30"/>
  <c r="G290" i="30"/>
  <c r="A291" i="30"/>
  <c r="B291" i="30"/>
  <c r="C291" i="30"/>
  <c r="D291" i="30"/>
  <c r="E291" i="30"/>
  <c r="F291" i="30"/>
  <c r="G291" i="30"/>
  <c r="A292" i="30"/>
  <c r="B292" i="30"/>
  <c r="C292" i="30"/>
  <c r="D292" i="30"/>
  <c r="E292" i="30"/>
  <c r="F292" i="30"/>
  <c r="G292" i="30"/>
  <c r="A293" i="30"/>
  <c r="B293" i="30"/>
  <c r="C293" i="30"/>
  <c r="D293" i="30"/>
  <c r="E293" i="30"/>
  <c r="F293" i="30"/>
  <c r="G293" i="30"/>
  <c r="A294" i="30"/>
  <c r="B294" i="30"/>
  <c r="C294" i="30"/>
  <c r="D294" i="30"/>
  <c r="E294" i="30"/>
  <c r="F294" i="30"/>
  <c r="G294" i="30"/>
  <c r="A295" i="30"/>
  <c r="B295" i="30"/>
  <c r="C295" i="30"/>
  <c r="D295" i="30"/>
  <c r="E295" i="30"/>
  <c r="F295" i="30"/>
  <c r="G295" i="30"/>
  <c r="A296" i="30"/>
  <c r="B296" i="30"/>
  <c r="C296" i="30"/>
  <c r="D296" i="30"/>
  <c r="E296" i="30"/>
  <c r="F296" i="30"/>
  <c r="G296" i="30"/>
  <c r="A297" i="30"/>
  <c r="B297" i="30"/>
  <c r="C297" i="30"/>
  <c r="D297" i="30"/>
  <c r="E297" i="30"/>
  <c r="F297" i="30"/>
  <c r="G297" i="30"/>
  <c r="A298" i="30"/>
  <c r="B298" i="30"/>
  <c r="C298" i="30"/>
  <c r="D298" i="30"/>
  <c r="E298" i="30"/>
  <c r="F298" i="30"/>
  <c r="G298" i="30"/>
  <c r="A299" i="30"/>
  <c r="B299" i="30"/>
  <c r="C299" i="30"/>
  <c r="D299" i="30"/>
  <c r="E299" i="30"/>
  <c r="F299" i="30"/>
  <c r="G299" i="30"/>
  <c r="A300" i="30"/>
  <c r="B300" i="30"/>
  <c r="C300" i="30"/>
  <c r="D300" i="30"/>
  <c r="E300" i="30"/>
  <c r="F300" i="30"/>
  <c r="G300" i="30"/>
  <c r="A301" i="30"/>
  <c r="B301" i="30"/>
  <c r="C301" i="30"/>
  <c r="D301" i="30"/>
  <c r="E301" i="30"/>
  <c r="F301" i="30"/>
  <c r="G301" i="30"/>
  <c r="A302" i="30"/>
  <c r="B302" i="30"/>
  <c r="C302" i="30"/>
  <c r="D302" i="30"/>
  <c r="E302" i="30"/>
  <c r="F302" i="30"/>
  <c r="G302" i="30"/>
  <c r="A303" i="30"/>
  <c r="B303" i="30"/>
  <c r="C303" i="30"/>
  <c r="D303" i="30"/>
  <c r="E303" i="30"/>
  <c r="F303" i="30"/>
  <c r="G303" i="30"/>
  <c r="A304" i="30"/>
  <c r="B304" i="30"/>
  <c r="C304" i="30"/>
  <c r="D304" i="30"/>
  <c r="E304" i="30"/>
  <c r="F304" i="30"/>
  <c r="G304" i="30"/>
  <c r="A305" i="30"/>
  <c r="B305" i="30"/>
  <c r="C305" i="30"/>
  <c r="D305" i="30"/>
  <c r="E305" i="30"/>
  <c r="F305" i="30"/>
  <c r="G305" i="30"/>
  <c r="A306" i="30"/>
  <c r="B306" i="30"/>
  <c r="C306" i="30"/>
  <c r="D306" i="30"/>
  <c r="E306" i="30"/>
  <c r="F306" i="30"/>
  <c r="G306" i="30"/>
  <c r="A307" i="30"/>
  <c r="B307" i="30"/>
  <c r="C307" i="30"/>
  <c r="D307" i="30"/>
  <c r="E307" i="30"/>
  <c r="F307" i="30"/>
  <c r="G307" i="30"/>
  <c r="A308" i="30"/>
  <c r="B308" i="30"/>
  <c r="C308" i="30"/>
  <c r="D308" i="30"/>
  <c r="E308" i="30"/>
  <c r="F308" i="30"/>
  <c r="G308" i="30"/>
  <c r="A309" i="30"/>
  <c r="B309" i="30"/>
  <c r="C309" i="30"/>
  <c r="D309" i="30"/>
  <c r="E309" i="30"/>
  <c r="F309" i="30"/>
  <c r="G309" i="30"/>
  <c r="A310" i="30"/>
  <c r="B310" i="30"/>
  <c r="C310" i="30"/>
  <c r="D310" i="30"/>
  <c r="E310" i="30"/>
  <c r="F310" i="30"/>
  <c r="G310" i="30"/>
  <c r="A311" i="30"/>
  <c r="B311" i="30"/>
  <c r="C311" i="30"/>
  <c r="D311" i="30"/>
  <c r="E311" i="30"/>
  <c r="F311" i="30"/>
  <c r="G311" i="30"/>
  <c r="A312" i="30"/>
  <c r="B312" i="30"/>
  <c r="C312" i="30"/>
  <c r="D312" i="30"/>
  <c r="E312" i="30"/>
  <c r="F312" i="30"/>
  <c r="G312" i="30"/>
  <c r="A313" i="30"/>
  <c r="B313" i="30"/>
  <c r="C313" i="30"/>
  <c r="D313" i="30"/>
  <c r="E313" i="30"/>
  <c r="F313" i="30"/>
  <c r="G313" i="30"/>
  <c r="A314" i="30"/>
  <c r="B314" i="30"/>
  <c r="C314" i="30"/>
  <c r="D314" i="30"/>
  <c r="E314" i="30"/>
  <c r="F314" i="30"/>
  <c r="G314" i="30"/>
  <c r="A315" i="30"/>
  <c r="B315" i="30"/>
  <c r="C315" i="30"/>
  <c r="D315" i="30"/>
  <c r="E315" i="30"/>
  <c r="F315" i="30"/>
  <c r="G315" i="30"/>
  <c r="A316" i="30"/>
  <c r="B316" i="30"/>
  <c r="C316" i="30"/>
  <c r="D316" i="30"/>
  <c r="E316" i="30"/>
  <c r="F316" i="30"/>
  <c r="G316" i="30"/>
  <c r="A317" i="30"/>
  <c r="B317" i="30"/>
  <c r="C317" i="30"/>
  <c r="D317" i="30"/>
  <c r="E317" i="30"/>
  <c r="F317" i="30"/>
  <c r="G317" i="30"/>
  <c r="A318" i="30"/>
  <c r="B318" i="30"/>
  <c r="C318" i="30"/>
  <c r="D318" i="30"/>
  <c r="E318" i="30"/>
  <c r="F318" i="30"/>
  <c r="G318" i="30"/>
  <c r="A319" i="30"/>
  <c r="B319" i="30"/>
  <c r="C319" i="30"/>
  <c r="D319" i="30"/>
  <c r="E319" i="30"/>
  <c r="F319" i="30"/>
  <c r="G319" i="30"/>
  <c r="A320" i="30"/>
  <c r="B320" i="30"/>
  <c r="C320" i="30"/>
  <c r="D320" i="30"/>
  <c r="E320" i="30"/>
  <c r="F320" i="30"/>
  <c r="G320" i="30"/>
  <c r="A321" i="30"/>
  <c r="B321" i="30"/>
  <c r="C321" i="30"/>
  <c r="D321" i="30"/>
  <c r="E321" i="30"/>
  <c r="F321" i="30"/>
  <c r="G321" i="30"/>
  <c r="A322" i="30"/>
  <c r="B322" i="30"/>
  <c r="C322" i="30"/>
  <c r="D322" i="30"/>
  <c r="E322" i="30"/>
  <c r="F322" i="30"/>
  <c r="G322" i="30"/>
  <c r="A323" i="30"/>
  <c r="B323" i="30"/>
  <c r="C323" i="30"/>
  <c r="D323" i="30"/>
  <c r="E323" i="30"/>
  <c r="F323" i="30"/>
  <c r="G323" i="30"/>
  <c r="A324" i="30"/>
  <c r="B324" i="30"/>
  <c r="C324" i="30"/>
  <c r="D324" i="30"/>
  <c r="E324" i="30"/>
  <c r="F324" i="30"/>
  <c r="G324" i="30"/>
  <c r="A325" i="30"/>
  <c r="B325" i="30"/>
  <c r="C325" i="30"/>
  <c r="D325" i="30"/>
  <c r="E325" i="30"/>
  <c r="F325" i="30"/>
  <c r="G325" i="30"/>
  <c r="A326" i="30"/>
  <c r="B326" i="30"/>
  <c r="C326" i="30"/>
  <c r="D326" i="30"/>
  <c r="E326" i="30"/>
  <c r="F326" i="30"/>
  <c r="G326" i="30"/>
  <c r="A327" i="30"/>
  <c r="B327" i="30"/>
  <c r="C327" i="30"/>
  <c r="D327" i="30"/>
  <c r="E327" i="30"/>
  <c r="F327" i="30"/>
  <c r="G327" i="30"/>
  <c r="A328" i="30"/>
  <c r="B328" i="30"/>
  <c r="C328" i="30"/>
  <c r="D328" i="30"/>
  <c r="E328" i="30"/>
  <c r="F328" i="30"/>
  <c r="G328" i="30"/>
  <c r="A329" i="30"/>
  <c r="B329" i="30"/>
  <c r="C329" i="30"/>
  <c r="D329" i="30"/>
  <c r="E329" i="30"/>
  <c r="F329" i="30"/>
  <c r="G329" i="30"/>
  <c r="A330" i="30"/>
  <c r="B330" i="30"/>
  <c r="C330" i="30"/>
  <c r="D330" i="30"/>
  <c r="E330" i="30"/>
  <c r="F330" i="30"/>
  <c r="G330" i="30"/>
  <c r="A331" i="30"/>
  <c r="B331" i="30"/>
  <c r="C331" i="30"/>
  <c r="D331" i="30"/>
  <c r="E331" i="30"/>
  <c r="F331" i="30"/>
  <c r="G331" i="30"/>
  <c r="A332" i="30"/>
  <c r="B332" i="30"/>
  <c r="C332" i="30"/>
  <c r="D332" i="30"/>
  <c r="E332" i="30"/>
  <c r="F332" i="30"/>
  <c r="G332" i="30"/>
  <c r="A333" i="30"/>
  <c r="B333" i="30"/>
  <c r="C333" i="30"/>
  <c r="D333" i="30"/>
  <c r="E333" i="30"/>
  <c r="F333" i="30"/>
  <c r="G333" i="30"/>
  <c r="A334" i="30"/>
  <c r="B334" i="30"/>
  <c r="C334" i="30"/>
  <c r="D334" i="30"/>
  <c r="E334" i="30"/>
  <c r="F334" i="30"/>
  <c r="G334" i="30"/>
  <c r="A335" i="30"/>
  <c r="B335" i="30"/>
  <c r="C335" i="30"/>
  <c r="D335" i="30"/>
  <c r="E335" i="30"/>
  <c r="F335" i="30"/>
  <c r="G335" i="30"/>
  <c r="A336" i="30"/>
  <c r="B336" i="30"/>
  <c r="C336" i="30"/>
  <c r="D336" i="30"/>
  <c r="E336" i="30"/>
  <c r="F336" i="30"/>
  <c r="G336" i="30"/>
  <c r="A337" i="30"/>
  <c r="B337" i="30"/>
  <c r="C337" i="30"/>
  <c r="D337" i="30"/>
  <c r="E337" i="30"/>
  <c r="F337" i="30"/>
  <c r="G337" i="30"/>
  <c r="A338" i="30"/>
  <c r="B338" i="30"/>
  <c r="C338" i="30"/>
  <c r="D338" i="30"/>
  <c r="E338" i="30"/>
  <c r="F338" i="30"/>
  <c r="G338" i="30"/>
  <c r="A339" i="30"/>
  <c r="B339" i="30"/>
  <c r="C339" i="30"/>
  <c r="D339" i="30"/>
  <c r="E339" i="30"/>
  <c r="F339" i="30"/>
  <c r="G339" i="30"/>
  <c r="A340" i="30"/>
  <c r="B340" i="30"/>
  <c r="C340" i="30"/>
  <c r="D340" i="30"/>
  <c r="E340" i="30"/>
  <c r="F340" i="30"/>
  <c r="G340" i="30"/>
  <c r="A341" i="30"/>
  <c r="B341" i="30"/>
  <c r="C341" i="30"/>
  <c r="D341" i="30"/>
  <c r="E341" i="30"/>
  <c r="F341" i="30"/>
  <c r="G341" i="30"/>
  <c r="A342" i="30"/>
  <c r="B342" i="30"/>
  <c r="C342" i="30"/>
  <c r="D342" i="30"/>
  <c r="E342" i="30"/>
  <c r="F342" i="30"/>
  <c r="G342" i="30"/>
  <c r="A343" i="30"/>
  <c r="B343" i="30"/>
  <c r="C343" i="30"/>
  <c r="D343" i="30"/>
  <c r="E343" i="30"/>
  <c r="F343" i="30"/>
  <c r="G343" i="30"/>
  <c r="A344" i="30"/>
  <c r="B344" i="30"/>
  <c r="C344" i="30"/>
  <c r="D344" i="30"/>
  <c r="E344" i="30"/>
  <c r="F344" i="30"/>
  <c r="G344" i="30"/>
  <c r="A345" i="30"/>
  <c r="B345" i="30"/>
  <c r="C345" i="30"/>
  <c r="D345" i="30"/>
  <c r="E345" i="30"/>
  <c r="F345" i="30"/>
  <c r="G345" i="30"/>
  <c r="A346" i="30"/>
  <c r="B346" i="30"/>
  <c r="C346" i="30"/>
  <c r="D346" i="30"/>
  <c r="E346" i="30"/>
  <c r="F346" i="30"/>
  <c r="G346" i="30"/>
  <c r="A347" i="30"/>
  <c r="B347" i="30"/>
  <c r="C347" i="30"/>
  <c r="D347" i="30"/>
  <c r="E347" i="30"/>
  <c r="F347" i="30"/>
  <c r="G347" i="30"/>
  <c r="A348" i="30"/>
  <c r="B348" i="30"/>
  <c r="C348" i="30"/>
  <c r="D348" i="30"/>
  <c r="E348" i="30"/>
  <c r="F348" i="30"/>
  <c r="G348" i="30"/>
  <c r="A349" i="30"/>
  <c r="B349" i="30"/>
  <c r="C349" i="30"/>
  <c r="D349" i="30"/>
  <c r="E349" i="30"/>
  <c r="F349" i="30"/>
  <c r="G349" i="30"/>
  <c r="A350" i="30"/>
  <c r="B350" i="30"/>
  <c r="C350" i="30"/>
  <c r="D350" i="30"/>
  <c r="E350" i="30"/>
  <c r="F350" i="30"/>
  <c r="G350" i="30"/>
  <c r="A351" i="30"/>
  <c r="B351" i="30"/>
  <c r="C351" i="30"/>
  <c r="D351" i="30"/>
  <c r="E351" i="30"/>
  <c r="F351" i="30"/>
  <c r="G351" i="30"/>
  <c r="A352" i="30"/>
  <c r="B352" i="30"/>
  <c r="C352" i="30"/>
  <c r="D352" i="30"/>
  <c r="E352" i="30"/>
  <c r="F352" i="30"/>
  <c r="G352" i="30"/>
  <c r="A353" i="30"/>
  <c r="B353" i="30"/>
  <c r="C353" i="30"/>
  <c r="D353" i="30"/>
  <c r="E353" i="30"/>
  <c r="F353" i="30"/>
  <c r="G353" i="30"/>
  <c r="A354" i="30"/>
  <c r="B354" i="30"/>
  <c r="C354" i="30"/>
  <c r="D354" i="30"/>
  <c r="E354" i="30"/>
  <c r="F354" i="30"/>
  <c r="G354" i="30"/>
  <c r="A355" i="30"/>
  <c r="B355" i="30"/>
  <c r="C355" i="30"/>
  <c r="D355" i="30"/>
  <c r="E355" i="30"/>
  <c r="F355" i="30"/>
  <c r="G355" i="30"/>
  <c r="A356" i="30"/>
  <c r="B356" i="30"/>
  <c r="C356" i="30"/>
  <c r="D356" i="30"/>
  <c r="E356" i="30"/>
  <c r="F356" i="30"/>
  <c r="G356" i="30"/>
  <c r="A357" i="30"/>
  <c r="B357" i="30"/>
  <c r="C357" i="30"/>
  <c r="D357" i="30"/>
  <c r="E357" i="30"/>
  <c r="F357" i="30"/>
  <c r="G357" i="30"/>
  <c r="A358" i="30"/>
  <c r="B358" i="30"/>
  <c r="C358" i="30"/>
  <c r="D358" i="30"/>
  <c r="E358" i="30"/>
  <c r="F358" i="30"/>
  <c r="G358" i="30"/>
  <c r="A359" i="30"/>
  <c r="B359" i="30"/>
  <c r="C359" i="30"/>
  <c r="D359" i="30"/>
  <c r="E359" i="30"/>
  <c r="F359" i="30"/>
  <c r="G359" i="30"/>
  <c r="A360" i="30"/>
  <c r="B360" i="30"/>
  <c r="C360" i="30"/>
  <c r="D360" i="30"/>
  <c r="E360" i="30"/>
  <c r="F360" i="30"/>
  <c r="G360" i="30"/>
  <c r="A361" i="30"/>
  <c r="B361" i="30"/>
  <c r="C361" i="30"/>
  <c r="D361" i="30"/>
  <c r="E361" i="30"/>
  <c r="F361" i="30"/>
  <c r="G361" i="30"/>
  <c r="A362" i="30"/>
  <c r="B362" i="30"/>
  <c r="C362" i="30"/>
  <c r="D362" i="30"/>
  <c r="E362" i="30"/>
  <c r="F362" i="30"/>
  <c r="G362" i="30"/>
  <c r="A363" i="30"/>
  <c r="B363" i="30"/>
  <c r="C363" i="30"/>
  <c r="D363" i="30"/>
  <c r="E363" i="30"/>
  <c r="F363" i="30"/>
  <c r="G363" i="30"/>
  <c r="A364" i="30"/>
  <c r="B364" i="30"/>
  <c r="C364" i="30"/>
  <c r="D364" i="30"/>
  <c r="E364" i="30"/>
  <c r="F364" i="30"/>
  <c r="G364" i="30"/>
  <c r="A365" i="30"/>
  <c r="B365" i="30"/>
  <c r="C365" i="30"/>
  <c r="D365" i="30"/>
  <c r="E365" i="30"/>
  <c r="F365" i="30"/>
  <c r="G365" i="30"/>
  <c r="A366" i="30"/>
  <c r="B366" i="30"/>
  <c r="C366" i="30"/>
  <c r="D366" i="30"/>
  <c r="E366" i="30"/>
  <c r="F366" i="30"/>
  <c r="G366" i="30"/>
  <c r="A367" i="30"/>
  <c r="B367" i="30"/>
  <c r="C367" i="30"/>
  <c r="D367" i="30"/>
  <c r="E367" i="30"/>
  <c r="F367" i="30"/>
  <c r="G367" i="30"/>
  <c r="A368" i="30"/>
  <c r="B368" i="30"/>
  <c r="C368" i="30"/>
  <c r="D368" i="30"/>
  <c r="E368" i="30"/>
  <c r="F368" i="30"/>
  <c r="G368" i="30"/>
  <c r="A369" i="30"/>
  <c r="B369" i="30"/>
  <c r="C369" i="30"/>
  <c r="D369" i="30"/>
  <c r="E369" i="30"/>
  <c r="F369" i="30"/>
  <c r="G369" i="30"/>
  <c r="A370" i="30"/>
  <c r="B370" i="30"/>
  <c r="C370" i="30"/>
  <c r="D370" i="30"/>
  <c r="E370" i="30"/>
  <c r="F370" i="30"/>
  <c r="G370" i="30"/>
  <c r="A371" i="30"/>
  <c r="B371" i="30"/>
  <c r="C371" i="30"/>
  <c r="D371" i="30"/>
  <c r="E371" i="30"/>
  <c r="F371" i="30"/>
  <c r="G371" i="30"/>
  <c r="A372" i="30"/>
  <c r="B372" i="30"/>
  <c r="C372" i="30"/>
  <c r="D372" i="30"/>
  <c r="E372" i="30"/>
  <c r="F372" i="30"/>
  <c r="G372" i="30"/>
  <c r="A373" i="30"/>
  <c r="B373" i="30"/>
  <c r="C373" i="30"/>
  <c r="D373" i="30"/>
  <c r="E373" i="30"/>
  <c r="F373" i="30"/>
  <c r="G373" i="30"/>
  <c r="A374" i="30"/>
  <c r="B374" i="30"/>
  <c r="C374" i="30"/>
  <c r="D374" i="30"/>
  <c r="E374" i="30"/>
  <c r="F374" i="30"/>
  <c r="G374" i="30"/>
  <c r="A375" i="30"/>
  <c r="B375" i="30"/>
  <c r="C375" i="30"/>
  <c r="D375" i="30"/>
  <c r="E375" i="30"/>
  <c r="F375" i="30"/>
  <c r="G375" i="30"/>
  <c r="A376" i="30"/>
  <c r="B376" i="30"/>
  <c r="C376" i="30"/>
  <c r="D376" i="30"/>
  <c r="E376" i="30"/>
  <c r="F376" i="30"/>
  <c r="G376" i="30"/>
  <c r="A377" i="30"/>
  <c r="B377" i="30"/>
  <c r="C377" i="30"/>
  <c r="D377" i="30"/>
  <c r="E377" i="30"/>
  <c r="F377" i="30"/>
  <c r="G377" i="30"/>
  <c r="A378" i="30"/>
  <c r="B378" i="30"/>
  <c r="C378" i="30"/>
  <c r="D378" i="30"/>
  <c r="E378" i="30"/>
  <c r="F378" i="30"/>
  <c r="G378" i="30"/>
  <c r="A379" i="30"/>
  <c r="B379" i="30"/>
  <c r="C379" i="30"/>
  <c r="D379" i="30"/>
  <c r="E379" i="30"/>
  <c r="F379" i="30"/>
  <c r="G379" i="30"/>
  <c r="A380" i="30"/>
  <c r="B380" i="30"/>
  <c r="C380" i="30"/>
  <c r="D380" i="30"/>
  <c r="E380" i="30"/>
  <c r="F380" i="30"/>
  <c r="G380" i="30"/>
  <c r="A381" i="30"/>
  <c r="B381" i="30"/>
  <c r="C381" i="30"/>
  <c r="D381" i="30"/>
  <c r="E381" i="30"/>
  <c r="F381" i="30"/>
  <c r="G381" i="30"/>
  <c r="A382" i="30"/>
  <c r="B382" i="30"/>
  <c r="C382" i="30"/>
  <c r="D382" i="30"/>
  <c r="E382" i="30"/>
  <c r="F382" i="30"/>
  <c r="G382" i="30"/>
  <c r="A383" i="30"/>
  <c r="B383" i="30"/>
  <c r="C383" i="30"/>
  <c r="D383" i="30"/>
  <c r="E383" i="30"/>
  <c r="F383" i="30"/>
  <c r="G383" i="30"/>
  <c r="A384" i="30"/>
  <c r="B384" i="30"/>
  <c r="C384" i="30"/>
  <c r="D384" i="30"/>
  <c r="E384" i="30"/>
  <c r="F384" i="30"/>
  <c r="G384" i="30"/>
  <c r="A385" i="30"/>
  <c r="B385" i="30"/>
  <c r="C385" i="30"/>
  <c r="D385" i="30"/>
  <c r="E385" i="30"/>
  <c r="F385" i="30"/>
  <c r="G385" i="30"/>
  <c r="A386" i="30"/>
  <c r="B386" i="30"/>
  <c r="C386" i="30"/>
  <c r="D386" i="30"/>
  <c r="E386" i="30"/>
  <c r="F386" i="30"/>
  <c r="G386" i="30"/>
  <c r="A387" i="30"/>
  <c r="B387" i="30"/>
  <c r="C387" i="30"/>
  <c r="D387" i="30"/>
  <c r="E387" i="30"/>
  <c r="F387" i="30"/>
  <c r="G387" i="30"/>
  <c r="A388" i="30"/>
  <c r="B388" i="30"/>
  <c r="C388" i="30"/>
  <c r="D388" i="30"/>
  <c r="E388" i="30"/>
  <c r="F388" i="30"/>
  <c r="G388" i="30"/>
  <c r="A389" i="30"/>
  <c r="B389" i="30"/>
  <c r="C389" i="30"/>
  <c r="D389" i="30"/>
  <c r="E389" i="30"/>
  <c r="F389" i="30"/>
  <c r="G389" i="30"/>
  <c r="A390" i="30"/>
  <c r="B390" i="30"/>
  <c r="C390" i="30"/>
  <c r="D390" i="30"/>
  <c r="E390" i="30"/>
  <c r="F390" i="30"/>
  <c r="G390" i="30"/>
  <c r="A391" i="30"/>
  <c r="B391" i="30"/>
  <c r="C391" i="30"/>
  <c r="D391" i="30"/>
  <c r="E391" i="30"/>
  <c r="F391" i="30"/>
  <c r="G391" i="30"/>
  <c r="A392" i="30"/>
  <c r="B392" i="30"/>
  <c r="C392" i="30"/>
  <c r="D392" i="30"/>
  <c r="E392" i="30"/>
  <c r="F392" i="30"/>
  <c r="G392" i="30"/>
  <c r="A393" i="30"/>
  <c r="B393" i="30"/>
  <c r="C393" i="30"/>
  <c r="D393" i="30"/>
  <c r="E393" i="30"/>
  <c r="F393" i="30"/>
  <c r="G393" i="30"/>
  <c r="A394" i="30"/>
  <c r="B394" i="30"/>
  <c r="C394" i="30"/>
  <c r="D394" i="30"/>
  <c r="E394" i="30"/>
  <c r="F394" i="30"/>
  <c r="G394" i="30"/>
  <c r="A395" i="30"/>
  <c r="B395" i="30"/>
  <c r="C395" i="30"/>
  <c r="D395" i="30"/>
  <c r="E395" i="30"/>
  <c r="F395" i="30"/>
  <c r="G395" i="30"/>
  <c r="A396" i="30"/>
  <c r="B396" i="30"/>
  <c r="C396" i="30"/>
  <c r="D396" i="30"/>
  <c r="E396" i="30"/>
  <c r="F396" i="30"/>
  <c r="G396" i="30"/>
  <c r="A397" i="30"/>
  <c r="B397" i="30"/>
  <c r="C397" i="30"/>
  <c r="D397" i="30"/>
  <c r="E397" i="30"/>
  <c r="F397" i="30"/>
  <c r="G397" i="30"/>
  <c r="A398" i="30"/>
  <c r="B398" i="30"/>
  <c r="C398" i="30"/>
  <c r="D398" i="30"/>
  <c r="E398" i="30"/>
  <c r="F398" i="30"/>
  <c r="G398" i="30"/>
  <c r="A399" i="30"/>
  <c r="B399" i="30"/>
  <c r="C399" i="30"/>
  <c r="D399" i="30"/>
  <c r="E399" i="30"/>
  <c r="F399" i="30"/>
  <c r="G399" i="30"/>
  <c r="A400" i="30"/>
  <c r="B400" i="30"/>
  <c r="C400" i="30"/>
  <c r="D400" i="30"/>
  <c r="E400" i="30"/>
  <c r="F400" i="30"/>
  <c r="G400" i="30"/>
  <c r="A401" i="30"/>
  <c r="B401" i="30"/>
  <c r="C401" i="30"/>
  <c r="D401" i="30"/>
  <c r="E401" i="30"/>
  <c r="F401" i="30"/>
  <c r="G401" i="30"/>
  <c r="A402" i="30"/>
  <c r="B402" i="30"/>
  <c r="C402" i="30"/>
  <c r="D402" i="30"/>
  <c r="E402" i="30"/>
  <c r="F402" i="30"/>
  <c r="G402" i="30"/>
  <c r="A403" i="30"/>
  <c r="B403" i="30"/>
  <c r="C403" i="30"/>
  <c r="D403" i="30"/>
  <c r="E403" i="30"/>
  <c r="F403" i="30"/>
  <c r="G403" i="30"/>
  <c r="A404" i="30"/>
  <c r="B404" i="30"/>
  <c r="C404" i="30"/>
  <c r="D404" i="30"/>
  <c r="E404" i="30"/>
  <c r="F404" i="30"/>
  <c r="G404" i="30"/>
  <c r="A405" i="30"/>
  <c r="B405" i="30"/>
  <c r="C405" i="30"/>
  <c r="D405" i="30"/>
  <c r="E405" i="30"/>
  <c r="F405" i="30"/>
  <c r="G405" i="30"/>
  <c r="A406" i="30"/>
  <c r="B406" i="30"/>
  <c r="C406" i="30"/>
  <c r="D406" i="30"/>
  <c r="E406" i="30"/>
  <c r="F406" i="30"/>
  <c r="G406" i="30"/>
  <c r="A407" i="30"/>
  <c r="B407" i="30"/>
  <c r="C407" i="30"/>
  <c r="D407" i="30"/>
  <c r="E407" i="30"/>
  <c r="F407" i="30"/>
  <c r="G407" i="30"/>
  <c r="A408" i="30"/>
  <c r="B408" i="30"/>
  <c r="C408" i="30"/>
  <c r="D408" i="30"/>
  <c r="E408" i="30"/>
  <c r="F408" i="30"/>
  <c r="G408" i="30"/>
  <c r="A409" i="30"/>
  <c r="B409" i="30"/>
  <c r="C409" i="30"/>
  <c r="D409" i="30"/>
  <c r="E409" i="30"/>
  <c r="F409" i="30"/>
  <c r="G409" i="30"/>
  <c r="A410" i="30"/>
  <c r="B410" i="30"/>
  <c r="C410" i="30"/>
  <c r="D410" i="30"/>
  <c r="E410" i="30"/>
  <c r="F410" i="30"/>
  <c r="G410" i="30"/>
  <c r="A411" i="30"/>
  <c r="B411" i="30"/>
  <c r="C411" i="30"/>
  <c r="D411" i="30"/>
  <c r="E411" i="30"/>
  <c r="F411" i="30"/>
  <c r="G411" i="30"/>
  <c r="A412" i="30"/>
  <c r="B412" i="30"/>
  <c r="C412" i="30"/>
  <c r="D412" i="30"/>
  <c r="E412" i="30"/>
  <c r="F412" i="30"/>
  <c r="G412" i="30"/>
  <c r="A413" i="30"/>
  <c r="B413" i="30"/>
  <c r="C413" i="30"/>
  <c r="D413" i="30"/>
  <c r="E413" i="30"/>
  <c r="F413" i="30"/>
  <c r="G413" i="30"/>
  <c r="A414" i="30"/>
  <c r="B414" i="30"/>
  <c r="C414" i="30"/>
  <c r="D414" i="30"/>
  <c r="E414" i="30"/>
  <c r="F414" i="30"/>
  <c r="G414" i="30"/>
  <c r="A415" i="30"/>
  <c r="B415" i="30"/>
  <c r="C415" i="30"/>
  <c r="D415" i="30"/>
  <c r="E415" i="30"/>
  <c r="F415" i="30"/>
  <c r="G415" i="30"/>
  <c r="A416" i="30"/>
  <c r="B416" i="30"/>
  <c r="C416" i="30"/>
  <c r="D416" i="30"/>
  <c r="E416" i="30"/>
  <c r="F416" i="30"/>
  <c r="G416" i="30"/>
  <c r="A417" i="30"/>
  <c r="B417" i="30"/>
  <c r="C417" i="30"/>
  <c r="D417" i="30"/>
  <c r="E417" i="30"/>
  <c r="F417" i="30"/>
  <c r="G417" i="30"/>
  <c r="A418" i="30"/>
  <c r="B418" i="30"/>
  <c r="C418" i="30"/>
  <c r="D418" i="30"/>
  <c r="E418" i="30"/>
  <c r="F418" i="30"/>
  <c r="G418" i="30"/>
  <c r="A419" i="30"/>
  <c r="B419" i="30"/>
  <c r="C419" i="30"/>
  <c r="D419" i="30"/>
  <c r="E419" i="30"/>
  <c r="F419" i="30"/>
  <c r="G419" i="30"/>
  <c r="A420" i="30"/>
  <c r="B420" i="30"/>
  <c r="C420" i="30"/>
  <c r="D420" i="30"/>
  <c r="E420" i="30"/>
  <c r="F420" i="30"/>
  <c r="G420" i="30"/>
  <c r="A421" i="30"/>
  <c r="B421" i="30"/>
  <c r="C421" i="30"/>
  <c r="D421" i="30"/>
  <c r="E421" i="30"/>
  <c r="F421" i="30"/>
  <c r="G421" i="30"/>
  <c r="A422" i="30"/>
  <c r="B422" i="30"/>
  <c r="C422" i="30"/>
  <c r="D422" i="30"/>
  <c r="E422" i="30"/>
  <c r="F422" i="30"/>
  <c r="G422" i="30"/>
  <c r="A423" i="30"/>
  <c r="B423" i="30"/>
  <c r="C423" i="30"/>
  <c r="D423" i="30"/>
  <c r="E423" i="30"/>
  <c r="F423" i="30"/>
  <c r="G423" i="30"/>
  <c r="A424" i="30"/>
  <c r="B424" i="30"/>
  <c r="C424" i="30"/>
  <c r="D424" i="30"/>
  <c r="E424" i="30"/>
  <c r="F424" i="30"/>
  <c r="G424" i="30"/>
  <c r="A425" i="30"/>
  <c r="B425" i="30"/>
  <c r="C425" i="30"/>
  <c r="D425" i="30"/>
  <c r="E425" i="30"/>
  <c r="F425" i="30"/>
  <c r="G425" i="30"/>
  <c r="A426" i="30"/>
  <c r="B426" i="30"/>
  <c r="C426" i="30"/>
  <c r="D426" i="30"/>
  <c r="E426" i="30"/>
  <c r="F426" i="30"/>
  <c r="G426" i="30"/>
  <c r="A427" i="30"/>
  <c r="B427" i="30"/>
  <c r="C427" i="30"/>
  <c r="D427" i="30"/>
  <c r="E427" i="30"/>
  <c r="F427" i="30"/>
  <c r="G427" i="30"/>
  <c r="A428" i="30"/>
  <c r="B428" i="30"/>
  <c r="C428" i="30"/>
  <c r="D428" i="30"/>
  <c r="E428" i="30"/>
  <c r="F428" i="30"/>
  <c r="G428" i="30"/>
  <c r="A429" i="30"/>
  <c r="B429" i="30"/>
  <c r="C429" i="30"/>
  <c r="D429" i="30"/>
  <c r="E429" i="30"/>
  <c r="F429" i="30"/>
  <c r="G429" i="30"/>
  <c r="A430" i="30"/>
  <c r="B430" i="30"/>
  <c r="C430" i="30"/>
  <c r="D430" i="30"/>
  <c r="E430" i="30"/>
  <c r="F430" i="30"/>
  <c r="G430" i="30"/>
  <c r="A431" i="30"/>
  <c r="B431" i="30"/>
  <c r="C431" i="30"/>
  <c r="D431" i="30"/>
  <c r="E431" i="30"/>
  <c r="F431" i="30"/>
  <c r="G431" i="30"/>
  <c r="A432" i="30"/>
  <c r="B432" i="30"/>
  <c r="C432" i="30"/>
  <c r="D432" i="30"/>
  <c r="E432" i="30"/>
  <c r="F432" i="30"/>
  <c r="G432" i="30"/>
  <c r="A433" i="30"/>
  <c r="B433" i="30"/>
  <c r="C433" i="30"/>
  <c r="D433" i="30"/>
  <c r="E433" i="30"/>
  <c r="F433" i="30"/>
  <c r="G433" i="30"/>
  <c r="A434" i="30"/>
  <c r="B434" i="30"/>
  <c r="C434" i="30"/>
  <c r="D434" i="30"/>
  <c r="E434" i="30"/>
  <c r="F434" i="30"/>
  <c r="G434" i="30"/>
  <c r="A435" i="30"/>
  <c r="B435" i="30"/>
  <c r="C435" i="30"/>
  <c r="D435" i="30"/>
  <c r="E435" i="30"/>
  <c r="F435" i="30"/>
  <c r="G435" i="30"/>
  <c r="A436" i="30"/>
  <c r="B436" i="30"/>
  <c r="C436" i="30"/>
  <c r="D436" i="30"/>
  <c r="E436" i="30"/>
  <c r="F436" i="30"/>
  <c r="G436" i="30"/>
  <c r="A437" i="30"/>
  <c r="B437" i="30"/>
  <c r="C437" i="30"/>
  <c r="D437" i="30"/>
  <c r="E437" i="30"/>
  <c r="F437" i="30"/>
  <c r="G437" i="30"/>
  <c r="A438" i="30"/>
  <c r="B438" i="30"/>
  <c r="C438" i="30"/>
  <c r="D438" i="30"/>
  <c r="E438" i="30"/>
  <c r="F438" i="30"/>
  <c r="G438" i="30"/>
  <c r="A439" i="30"/>
  <c r="B439" i="30"/>
  <c r="C439" i="30"/>
  <c r="D439" i="30"/>
  <c r="E439" i="30"/>
  <c r="F439" i="30"/>
  <c r="G439" i="30"/>
  <c r="A440" i="30"/>
  <c r="B440" i="30"/>
  <c r="C440" i="30"/>
  <c r="D440" i="30"/>
  <c r="E440" i="30"/>
  <c r="F440" i="30"/>
  <c r="G440" i="30"/>
  <c r="A441" i="30"/>
  <c r="B441" i="30"/>
  <c r="C441" i="30"/>
  <c r="D441" i="30"/>
  <c r="E441" i="30"/>
  <c r="F441" i="30"/>
  <c r="G441" i="30"/>
  <c r="A442" i="30"/>
  <c r="B442" i="30"/>
  <c r="C442" i="30"/>
  <c r="D442" i="30"/>
  <c r="E442" i="30"/>
  <c r="F442" i="30"/>
  <c r="G442" i="30"/>
  <c r="A443" i="30"/>
  <c r="B443" i="30"/>
  <c r="C443" i="30"/>
  <c r="D443" i="30"/>
  <c r="E443" i="30"/>
  <c r="F443" i="30"/>
  <c r="G443" i="30"/>
  <c r="A444" i="30"/>
  <c r="B444" i="30"/>
  <c r="C444" i="30"/>
  <c r="D444" i="30"/>
  <c r="E444" i="30"/>
  <c r="F444" i="30"/>
  <c r="G444" i="30"/>
  <c r="A445" i="30"/>
  <c r="B445" i="30"/>
  <c r="C445" i="30"/>
  <c r="D445" i="30"/>
  <c r="E445" i="30"/>
  <c r="F445" i="30"/>
  <c r="G445" i="30"/>
  <c r="A446" i="30"/>
  <c r="B446" i="30"/>
  <c r="C446" i="30"/>
  <c r="D446" i="30"/>
  <c r="E446" i="30"/>
  <c r="F446" i="30"/>
  <c r="G446" i="30"/>
  <c r="A447" i="30"/>
  <c r="B447" i="30"/>
  <c r="C447" i="30"/>
  <c r="D447" i="30"/>
  <c r="E447" i="30"/>
  <c r="F447" i="30"/>
  <c r="G447" i="30"/>
  <c r="A448" i="30"/>
  <c r="B448" i="30"/>
  <c r="C448" i="30"/>
  <c r="D448" i="30"/>
  <c r="E448" i="30"/>
  <c r="F448" i="30"/>
  <c r="G448" i="30"/>
  <c r="A449" i="30"/>
  <c r="B449" i="30"/>
  <c r="C449" i="30"/>
  <c r="D449" i="30"/>
  <c r="E449" i="30"/>
  <c r="F449" i="30"/>
  <c r="G449" i="30"/>
  <c r="A450" i="30"/>
  <c r="B450" i="30"/>
  <c r="C450" i="30"/>
  <c r="D450" i="30"/>
  <c r="E450" i="30"/>
  <c r="F450" i="30"/>
  <c r="G450" i="30"/>
  <c r="A451" i="30"/>
  <c r="B451" i="30"/>
  <c r="C451" i="30"/>
  <c r="D451" i="30"/>
  <c r="E451" i="30"/>
  <c r="F451" i="30"/>
  <c r="G451" i="30"/>
  <c r="A452" i="30"/>
  <c r="B452" i="30"/>
  <c r="C452" i="30"/>
  <c r="D452" i="30"/>
  <c r="E452" i="30"/>
  <c r="F452" i="30"/>
  <c r="G452" i="30"/>
  <c r="A453" i="30"/>
  <c r="B453" i="30"/>
  <c r="C453" i="30"/>
  <c r="D453" i="30"/>
  <c r="E453" i="30"/>
  <c r="F453" i="30"/>
  <c r="G453" i="30"/>
  <c r="A454" i="30"/>
  <c r="B454" i="30"/>
  <c r="C454" i="30"/>
  <c r="D454" i="30"/>
  <c r="E454" i="30"/>
  <c r="F454" i="30"/>
  <c r="G454" i="30"/>
  <c r="A455" i="30"/>
  <c r="B455" i="30"/>
  <c r="C455" i="30"/>
  <c r="D455" i="30"/>
  <c r="E455" i="30"/>
  <c r="F455" i="30"/>
  <c r="G455" i="30"/>
  <c r="A456" i="30"/>
  <c r="B456" i="30"/>
  <c r="C456" i="30"/>
  <c r="D456" i="30"/>
  <c r="E456" i="30"/>
  <c r="F456" i="30"/>
  <c r="G456" i="30"/>
  <c r="A457" i="30"/>
  <c r="B457" i="30"/>
  <c r="C457" i="30"/>
  <c r="D457" i="30"/>
  <c r="E457" i="30"/>
  <c r="F457" i="30"/>
  <c r="G457" i="30"/>
  <c r="A458" i="30"/>
  <c r="B458" i="30"/>
  <c r="C458" i="30"/>
  <c r="D458" i="30"/>
  <c r="E458" i="30"/>
  <c r="F458" i="30"/>
  <c r="G458" i="30"/>
  <c r="A459" i="30"/>
  <c r="B459" i="30"/>
  <c r="C459" i="30"/>
  <c r="D459" i="30"/>
  <c r="E459" i="30"/>
  <c r="F459" i="30"/>
  <c r="G459" i="30"/>
  <c r="A460" i="30"/>
  <c r="B460" i="30"/>
  <c r="C460" i="30"/>
  <c r="D460" i="30"/>
  <c r="E460" i="30"/>
  <c r="F460" i="30"/>
  <c r="G460" i="30"/>
  <c r="A461" i="30"/>
  <c r="B461" i="30"/>
  <c r="C461" i="30"/>
  <c r="D461" i="30"/>
  <c r="E461" i="30"/>
  <c r="F461" i="30"/>
  <c r="G461" i="30"/>
  <c r="A462" i="30"/>
  <c r="B462" i="30"/>
  <c r="C462" i="30"/>
  <c r="D462" i="30"/>
  <c r="E462" i="30"/>
  <c r="F462" i="30"/>
  <c r="G462" i="30"/>
  <c r="A463" i="30"/>
  <c r="B463" i="30"/>
  <c r="C463" i="30"/>
  <c r="D463" i="30"/>
  <c r="E463" i="30"/>
  <c r="F463" i="30"/>
  <c r="G463" i="30"/>
  <c r="A464" i="30"/>
  <c r="B464" i="30"/>
  <c r="C464" i="30"/>
  <c r="D464" i="30"/>
  <c r="E464" i="30"/>
  <c r="F464" i="30"/>
  <c r="G464" i="30"/>
  <c r="A465" i="30"/>
  <c r="B465" i="30"/>
  <c r="C465" i="30"/>
  <c r="D465" i="30"/>
  <c r="E465" i="30"/>
  <c r="F465" i="30"/>
  <c r="G465" i="30"/>
  <c r="A466" i="30"/>
  <c r="B466" i="30"/>
  <c r="C466" i="30"/>
  <c r="D466" i="30"/>
  <c r="E466" i="30"/>
  <c r="F466" i="30"/>
  <c r="G466" i="30"/>
  <c r="A467" i="30"/>
  <c r="B467" i="30"/>
  <c r="C467" i="30"/>
  <c r="D467" i="30"/>
  <c r="E467" i="30"/>
  <c r="F467" i="30"/>
  <c r="G467" i="30"/>
  <c r="A468" i="30"/>
  <c r="B468" i="30"/>
  <c r="C468" i="30"/>
  <c r="D468" i="30"/>
  <c r="E468" i="30"/>
  <c r="F468" i="30"/>
  <c r="G468" i="30"/>
  <c r="A469" i="30"/>
  <c r="B469" i="30"/>
  <c r="C469" i="30"/>
  <c r="D469" i="30"/>
  <c r="E469" i="30"/>
  <c r="F469" i="30"/>
  <c r="G469" i="30"/>
  <c r="A470" i="30"/>
  <c r="B470" i="30"/>
  <c r="C470" i="30"/>
  <c r="D470" i="30"/>
  <c r="E470" i="30"/>
  <c r="F470" i="30"/>
  <c r="G470" i="30"/>
  <c r="A471" i="30"/>
  <c r="B471" i="30"/>
  <c r="C471" i="30"/>
  <c r="D471" i="30"/>
  <c r="E471" i="30"/>
  <c r="F471" i="30"/>
  <c r="G471" i="30"/>
  <c r="A472" i="30"/>
  <c r="B472" i="30"/>
  <c r="C472" i="30"/>
  <c r="D472" i="30"/>
  <c r="E472" i="30"/>
  <c r="F472" i="30"/>
  <c r="G472" i="30"/>
  <c r="A473" i="30"/>
  <c r="B473" i="30"/>
  <c r="C473" i="30"/>
  <c r="D473" i="30"/>
  <c r="E473" i="30"/>
  <c r="F473" i="30"/>
  <c r="G473" i="30"/>
  <c r="A474" i="30"/>
  <c r="B474" i="30"/>
  <c r="C474" i="30"/>
  <c r="D474" i="30"/>
  <c r="E474" i="30"/>
  <c r="F474" i="30"/>
  <c r="G474" i="30"/>
  <c r="A475" i="30"/>
  <c r="B475" i="30"/>
  <c r="C475" i="30"/>
  <c r="D475" i="30"/>
  <c r="E475" i="30"/>
  <c r="F475" i="30"/>
  <c r="G475" i="30"/>
  <c r="A476" i="30"/>
  <c r="B476" i="30"/>
  <c r="C476" i="30"/>
  <c r="D476" i="30"/>
  <c r="E476" i="30"/>
  <c r="F476" i="30"/>
  <c r="G476" i="30"/>
  <c r="A477" i="30"/>
  <c r="B477" i="30"/>
  <c r="C477" i="30"/>
  <c r="D477" i="30"/>
  <c r="E477" i="30"/>
  <c r="F477" i="30"/>
  <c r="G477" i="30"/>
  <c r="A478" i="30"/>
  <c r="B478" i="30"/>
  <c r="C478" i="30"/>
  <c r="D478" i="30"/>
  <c r="E478" i="30"/>
  <c r="F478" i="30"/>
  <c r="G478" i="30"/>
  <c r="A479" i="30"/>
  <c r="B479" i="30"/>
  <c r="C479" i="30"/>
  <c r="D479" i="30"/>
  <c r="E479" i="30"/>
  <c r="F479" i="30"/>
  <c r="G479" i="30"/>
  <c r="A480" i="30"/>
  <c r="B480" i="30"/>
  <c r="C480" i="30"/>
  <c r="D480" i="30"/>
  <c r="E480" i="30"/>
  <c r="F480" i="30"/>
  <c r="G480" i="30"/>
  <c r="A481" i="30"/>
  <c r="B481" i="30"/>
  <c r="C481" i="30"/>
  <c r="D481" i="30"/>
  <c r="E481" i="30"/>
  <c r="F481" i="30"/>
  <c r="G481" i="30"/>
  <c r="A482" i="30"/>
  <c r="B482" i="30"/>
  <c r="C482" i="30"/>
  <c r="D482" i="30"/>
  <c r="E482" i="30"/>
  <c r="F482" i="30"/>
  <c r="G482" i="30"/>
  <c r="A483" i="30"/>
  <c r="B483" i="30"/>
  <c r="C483" i="30"/>
  <c r="D483" i="30"/>
  <c r="E483" i="30"/>
  <c r="F483" i="30"/>
  <c r="G483" i="30"/>
  <c r="A484" i="30"/>
  <c r="B484" i="30"/>
  <c r="C484" i="30"/>
  <c r="D484" i="30"/>
  <c r="E484" i="30"/>
  <c r="F484" i="30"/>
  <c r="G484" i="30"/>
  <c r="A485" i="30"/>
  <c r="B485" i="30"/>
  <c r="C485" i="30"/>
  <c r="D485" i="30"/>
  <c r="E485" i="30"/>
  <c r="F485" i="30"/>
  <c r="G485" i="30"/>
  <c r="A486" i="30"/>
  <c r="B486" i="30"/>
  <c r="C486" i="30"/>
  <c r="D486" i="30"/>
  <c r="E486" i="30"/>
  <c r="F486" i="30"/>
  <c r="G486" i="30"/>
  <c r="A487" i="30"/>
  <c r="B487" i="30"/>
  <c r="C487" i="30"/>
  <c r="D487" i="30"/>
  <c r="E487" i="30"/>
  <c r="F487" i="30"/>
  <c r="G487" i="30"/>
  <c r="A488" i="30"/>
  <c r="B488" i="30"/>
  <c r="C488" i="30"/>
  <c r="D488" i="30"/>
  <c r="E488" i="30"/>
  <c r="F488" i="30"/>
  <c r="G488" i="30"/>
  <c r="A489" i="30"/>
  <c r="B489" i="30"/>
  <c r="C489" i="30"/>
  <c r="D489" i="30"/>
  <c r="E489" i="30"/>
  <c r="F489" i="30"/>
  <c r="G489" i="30"/>
  <c r="A490" i="30"/>
  <c r="B490" i="30"/>
  <c r="C490" i="30"/>
  <c r="D490" i="30"/>
  <c r="E490" i="30"/>
  <c r="F490" i="30"/>
  <c r="G490" i="30"/>
  <c r="A491" i="30"/>
  <c r="B491" i="30"/>
  <c r="C491" i="30"/>
  <c r="D491" i="30"/>
  <c r="E491" i="30"/>
  <c r="F491" i="30"/>
  <c r="G491" i="30"/>
  <c r="A492" i="30"/>
  <c r="B492" i="30"/>
  <c r="C492" i="30"/>
  <c r="D492" i="30"/>
  <c r="E492" i="30"/>
  <c r="F492" i="30"/>
  <c r="G492" i="30"/>
  <c r="A493" i="30"/>
  <c r="B493" i="30"/>
  <c r="C493" i="30"/>
  <c r="D493" i="30"/>
  <c r="E493" i="30"/>
  <c r="F493" i="30"/>
  <c r="G493" i="30"/>
  <c r="A494" i="30"/>
  <c r="B494" i="30"/>
  <c r="C494" i="30"/>
  <c r="D494" i="30"/>
  <c r="E494" i="30"/>
  <c r="F494" i="30"/>
  <c r="G494" i="30"/>
  <c r="A495" i="30"/>
  <c r="B495" i="30"/>
  <c r="C495" i="30"/>
  <c r="D495" i="30"/>
  <c r="E495" i="30"/>
  <c r="F495" i="30"/>
  <c r="G495" i="30"/>
  <c r="A496" i="30"/>
  <c r="B496" i="30"/>
  <c r="C496" i="30"/>
  <c r="D496" i="30"/>
  <c r="E496" i="30"/>
  <c r="F496" i="30"/>
  <c r="G496" i="30"/>
  <c r="A497" i="30"/>
  <c r="B497" i="30"/>
  <c r="C497" i="30"/>
  <c r="D497" i="30"/>
  <c r="E497" i="30"/>
  <c r="F497" i="30"/>
  <c r="G497" i="30"/>
  <c r="A498" i="30"/>
  <c r="B498" i="30"/>
  <c r="C498" i="30"/>
  <c r="D498" i="30"/>
  <c r="E498" i="30"/>
  <c r="F498" i="30"/>
  <c r="G498" i="30"/>
  <c r="A499" i="30"/>
  <c r="B499" i="30"/>
  <c r="C499" i="30"/>
  <c r="D499" i="30"/>
  <c r="E499" i="30"/>
  <c r="F499" i="30"/>
  <c r="G499" i="30"/>
  <c r="A500" i="30"/>
  <c r="B500" i="30"/>
  <c r="C500" i="30"/>
  <c r="D500" i="30"/>
  <c r="E500" i="30"/>
  <c r="F500" i="30"/>
  <c r="G500" i="30"/>
  <c r="A501" i="30"/>
  <c r="B501" i="30"/>
  <c r="C501" i="30"/>
  <c r="D501" i="30"/>
  <c r="E501" i="30"/>
  <c r="F501" i="30"/>
  <c r="G501" i="30"/>
  <c r="A502" i="30"/>
  <c r="B502" i="30"/>
  <c r="C502" i="30"/>
  <c r="D502" i="30"/>
  <c r="E502" i="30"/>
  <c r="F502" i="30"/>
  <c r="G502" i="30"/>
  <c r="A503" i="30"/>
  <c r="B503" i="30"/>
  <c r="C503" i="30"/>
  <c r="D503" i="30"/>
  <c r="E503" i="30"/>
  <c r="F503" i="30"/>
  <c r="G503" i="30"/>
  <c r="A504" i="30"/>
  <c r="B504" i="30"/>
  <c r="C504" i="30"/>
  <c r="D504" i="30"/>
  <c r="E504" i="30"/>
  <c r="F504" i="30"/>
  <c r="G504" i="30"/>
  <c r="A505" i="30"/>
  <c r="B505" i="30"/>
  <c r="C505" i="30"/>
  <c r="D505" i="30"/>
  <c r="E505" i="30"/>
  <c r="F505" i="30"/>
  <c r="G505" i="30"/>
  <c r="A506" i="30"/>
  <c r="B506" i="30"/>
  <c r="C506" i="30"/>
  <c r="D506" i="30"/>
  <c r="E506" i="30"/>
  <c r="F506" i="30"/>
  <c r="G506" i="30"/>
  <c r="A507" i="30"/>
  <c r="B507" i="30"/>
  <c r="C507" i="30"/>
  <c r="D507" i="30"/>
  <c r="E507" i="30"/>
  <c r="F507" i="30"/>
  <c r="G507" i="30"/>
  <c r="A508" i="30"/>
  <c r="B508" i="30"/>
  <c r="C508" i="30"/>
  <c r="D508" i="30"/>
  <c r="E508" i="30"/>
  <c r="F508" i="30"/>
  <c r="G508" i="30"/>
  <c r="A509" i="30"/>
  <c r="B509" i="30"/>
  <c r="C509" i="30"/>
  <c r="D509" i="30"/>
  <c r="E509" i="30"/>
  <c r="F509" i="30"/>
  <c r="G509" i="30"/>
  <c r="A510" i="30"/>
  <c r="B510" i="30"/>
  <c r="C510" i="30"/>
  <c r="D510" i="30"/>
  <c r="E510" i="30"/>
  <c r="F510" i="30"/>
  <c r="G510" i="30"/>
  <c r="A511" i="30"/>
  <c r="B511" i="30"/>
  <c r="C511" i="30"/>
  <c r="D511" i="30"/>
  <c r="E511" i="30"/>
  <c r="F511" i="30"/>
  <c r="G511" i="30"/>
  <c r="A512" i="30"/>
  <c r="B512" i="30"/>
  <c r="C512" i="30"/>
  <c r="D512" i="30"/>
  <c r="E512" i="30"/>
  <c r="F512" i="30"/>
  <c r="G512" i="30"/>
  <c r="A513" i="30"/>
  <c r="B513" i="30"/>
  <c r="C513" i="30"/>
  <c r="D513" i="30"/>
  <c r="E513" i="30"/>
  <c r="F513" i="30"/>
  <c r="G513" i="30"/>
  <c r="A514" i="30"/>
  <c r="B514" i="30"/>
  <c r="C514" i="30"/>
  <c r="D514" i="30"/>
  <c r="E514" i="30"/>
  <c r="F514" i="30"/>
  <c r="G514" i="30"/>
  <c r="A515" i="30"/>
  <c r="B515" i="30"/>
  <c r="C515" i="30"/>
  <c r="D515" i="30"/>
  <c r="E515" i="30"/>
  <c r="F515" i="30"/>
  <c r="G515" i="30"/>
  <c r="A516" i="30"/>
  <c r="B516" i="30"/>
  <c r="C516" i="30"/>
  <c r="D516" i="30"/>
  <c r="E516" i="30"/>
  <c r="F516" i="30"/>
  <c r="G516" i="30"/>
  <c r="A517" i="30"/>
  <c r="B517" i="30"/>
  <c r="C517" i="30"/>
  <c r="D517" i="30"/>
  <c r="E517" i="30"/>
  <c r="F517" i="30"/>
  <c r="G517" i="30"/>
  <c r="A518" i="30"/>
  <c r="B518" i="30"/>
  <c r="C518" i="30"/>
  <c r="D518" i="30"/>
  <c r="E518" i="30"/>
  <c r="F518" i="30"/>
  <c r="G518" i="30"/>
  <c r="A519" i="30"/>
  <c r="B519" i="30"/>
  <c r="C519" i="30"/>
  <c r="D519" i="30"/>
  <c r="E519" i="30"/>
  <c r="F519" i="30"/>
  <c r="G519" i="30"/>
  <c r="A520" i="30"/>
  <c r="B520" i="30"/>
  <c r="C520" i="30"/>
  <c r="D520" i="30"/>
  <c r="E520" i="30"/>
  <c r="F520" i="30"/>
  <c r="G520" i="30"/>
  <c r="A521" i="30"/>
  <c r="B521" i="30"/>
  <c r="C521" i="30"/>
  <c r="D521" i="30"/>
  <c r="E521" i="30"/>
  <c r="F521" i="30"/>
  <c r="G521" i="30"/>
  <c r="A522" i="30"/>
  <c r="B522" i="30"/>
  <c r="C522" i="30"/>
  <c r="D522" i="30"/>
  <c r="E522" i="30"/>
  <c r="F522" i="30"/>
  <c r="G522" i="30"/>
  <c r="A523" i="30"/>
  <c r="B523" i="30"/>
  <c r="C523" i="30"/>
  <c r="D523" i="30"/>
  <c r="E523" i="30"/>
  <c r="F523" i="30"/>
  <c r="G523" i="30"/>
  <c r="A524" i="30"/>
  <c r="B524" i="30"/>
  <c r="C524" i="30"/>
  <c r="D524" i="30"/>
  <c r="E524" i="30"/>
  <c r="F524" i="30"/>
  <c r="G524" i="30"/>
  <c r="A525" i="30"/>
  <c r="B525" i="30"/>
  <c r="C525" i="30"/>
  <c r="D525" i="30"/>
  <c r="E525" i="30"/>
  <c r="F525" i="30"/>
  <c r="G525" i="30"/>
  <c r="A526" i="30"/>
  <c r="B526" i="30"/>
  <c r="C526" i="30"/>
  <c r="D526" i="30"/>
  <c r="E526" i="30"/>
  <c r="F526" i="30"/>
  <c r="G526" i="30"/>
  <c r="A527" i="30"/>
  <c r="B527" i="30"/>
  <c r="C527" i="30"/>
  <c r="D527" i="30"/>
  <c r="E527" i="30"/>
  <c r="F527" i="30"/>
  <c r="G527" i="30"/>
  <c r="A528" i="30"/>
  <c r="B528" i="30"/>
  <c r="C528" i="30"/>
  <c r="D528" i="30"/>
  <c r="E528" i="30"/>
  <c r="F528" i="30"/>
  <c r="G528" i="30"/>
  <c r="A529" i="30"/>
  <c r="B529" i="30"/>
  <c r="C529" i="30"/>
  <c r="D529" i="30"/>
  <c r="E529" i="30"/>
  <c r="F529" i="30"/>
  <c r="G529" i="30"/>
  <c r="A530" i="30"/>
  <c r="B530" i="30"/>
  <c r="C530" i="30"/>
  <c r="D530" i="30"/>
  <c r="E530" i="30"/>
  <c r="F530" i="30"/>
  <c r="G530" i="30"/>
  <c r="A531" i="30"/>
  <c r="B531" i="30"/>
  <c r="C531" i="30"/>
  <c r="D531" i="30"/>
  <c r="E531" i="30"/>
  <c r="F531" i="30"/>
  <c r="G531" i="30"/>
  <c r="A532" i="30"/>
  <c r="B532" i="30"/>
  <c r="C532" i="30"/>
  <c r="D532" i="30"/>
  <c r="E532" i="30"/>
  <c r="F532" i="30"/>
  <c r="G532" i="30"/>
  <c r="A533" i="30"/>
  <c r="B533" i="30"/>
  <c r="C533" i="30"/>
  <c r="D533" i="30"/>
  <c r="E533" i="30"/>
  <c r="F533" i="30"/>
  <c r="G533" i="30"/>
  <c r="A534" i="30"/>
  <c r="B534" i="30"/>
  <c r="C534" i="30"/>
  <c r="D534" i="30"/>
  <c r="E534" i="30"/>
  <c r="F534" i="30"/>
  <c r="G534" i="30"/>
  <c r="A535" i="30"/>
  <c r="B535" i="30"/>
  <c r="C535" i="30"/>
  <c r="D535" i="30"/>
  <c r="E535" i="30"/>
  <c r="F535" i="30"/>
  <c r="G535" i="30"/>
  <c r="A536" i="30"/>
  <c r="B536" i="30"/>
  <c r="C536" i="30"/>
  <c r="D536" i="30"/>
  <c r="E536" i="30"/>
  <c r="F536" i="30"/>
  <c r="G536" i="30"/>
  <c r="A537" i="30"/>
  <c r="B537" i="30"/>
  <c r="C537" i="30"/>
  <c r="D537" i="30"/>
  <c r="E537" i="30"/>
  <c r="F537" i="30"/>
  <c r="G537" i="30"/>
  <c r="A538" i="30"/>
  <c r="B538" i="30"/>
  <c r="C538" i="30"/>
  <c r="D538" i="30"/>
  <c r="E538" i="30"/>
  <c r="F538" i="30"/>
  <c r="G538" i="30"/>
  <c r="A539" i="30"/>
  <c r="B539" i="30"/>
  <c r="C539" i="30"/>
  <c r="D539" i="30"/>
  <c r="E539" i="30"/>
  <c r="F539" i="30"/>
  <c r="G539" i="30"/>
  <c r="A540" i="30"/>
  <c r="B540" i="30"/>
  <c r="C540" i="30"/>
  <c r="D540" i="30"/>
  <c r="E540" i="30"/>
  <c r="F540" i="30"/>
  <c r="G540" i="30"/>
  <c r="A541" i="30"/>
  <c r="B541" i="30"/>
  <c r="C541" i="30"/>
  <c r="D541" i="30"/>
  <c r="E541" i="30"/>
  <c r="F541" i="30"/>
  <c r="G541" i="30"/>
  <c r="A542" i="30"/>
  <c r="B542" i="30"/>
  <c r="C542" i="30"/>
  <c r="D542" i="30"/>
  <c r="E542" i="30"/>
  <c r="F542" i="30"/>
  <c r="G542" i="30"/>
  <c r="A543" i="30"/>
  <c r="B543" i="30"/>
  <c r="C543" i="30"/>
  <c r="D543" i="30"/>
  <c r="E543" i="30"/>
  <c r="F543" i="30"/>
  <c r="G543" i="30"/>
  <c r="A544" i="30"/>
  <c r="B544" i="30"/>
  <c r="C544" i="30"/>
  <c r="D544" i="30"/>
  <c r="E544" i="30"/>
  <c r="F544" i="30"/>
  <c r="G544" i="30"/>
  <c r="A545" i="30"/>
  <c r="B545" i="30"/>
  <c r="C545" i="30"/>
  <c r="D545" i="30"/>
  <c r="E545" i="30"/>
  <c r="F545" i="30"/>
  <c r="G545" i="30"/>
  <c r="A546" i="30"/>
  <c r="B546" i="30"/>
  <c r="C546" i="30"/>
  <c r="D546" i="30"/>
  <c r="E546" i="30"/>
  <c r="F546" i="30"/>
  <c r="G546" i="30"/>
  <c r="A547" i="30"/>
  <c r="B547" i="30"/>
  <c r="C547" i="30"/>
  <c r="D547" i="30"/>
  <c r="E547" i="30"/>
  <c r="F547" i="30"/>
  <c r="G547" i="30"/>
  <c r="A548" i="30"/>
  <c r="B548" i="30"/>
  <c r="C548" i="30"/>
  <c r="D548" i="30"/>
  <c r="E548" i="30"/>
  <c r="F548" i="30"/>
  <c r="G548" i="30"/>
  <c r="A549" i="30"/>
  <c r="B549" i="30"/>
  <c r="C549" i="30"/>
  <c r="D549" i="30"/>
  <c r="E549" i="30"/>
  <c r="F549" i="30"/>
  <c r="G549" i="30"/>
  <c r="A550" i="30"/>
  <c r="B550" i="30"/>
  <c r="C550" i="30"/>
  <c r="D550" i="30"/>
  <c r="E550" i="30"/>
  <c r="F550" i="30"/>
  <c r="G550" i="30"/>
  <c r="A551" i="30"/>
  <c r="B551" i="30"/>
  <c r="C551" i="30"/>
  <c r="D551" i="30"/>
  <c r="E551" i="30"/>
  <c r="F551" i="30"/>
  <c r="G551" i="30"/>
  <c r="A552" i="30"/>
  <c r="B552" i="30"/>
  <c r="C552" i="30"/>
  <c r="D552" i="30"/>
  <c r="E552" i="30"/>
  <c r="F552" i="30"/>
  <c r="G552" i="30"/>
  <c r="A553" i="30"/>
  <c r="B553" i="30"/>
  <c r="C553" i="30"/>
  <c r="D553" i="30"/>
  <c r="E553" i="30"/>
  <c r="F553" i="30"/>
  <c r="G553" i="30"/>
  <c r="A554" i="30"/>
  <c r="B554" i="30"/>
  <c r="C554" i="30"/>
  <c r="D554" i="30"/>
  <c r="E554" i="30"/>
  <c r="F554" i="30"/>
  <c r="G554" i="30"/>
  <c r="A555" i="30"/>
  <c r="B555" i="30"/>
  <c r="C555" i="30"/>
  <c r="D555" i="30"/>
  <c r="E555" i="30"/>
  <c r="F555" i="30"/>
  <c r="G555" i="30"/>
  <c r="A556" i="30"/>
  <c r="B556" i="30"/>
  <c r="C556" i="30"/>
  <c r="D556" i="30"/>
  <c r="E556" i="30"/>
  <c r="F556" i="30"/>
  <c r="G556" i="30"/>
  <c r="A557" i="30"/>
  <c r="B557" i="30"/>
  <c r="C557" i="30"/>
  <c r="D557" i="30"/>
  <c r="E557" i="30"/>
  <c r="F557" i="30"/>
  <c r="G557" i="30"/>
  <c r="A558" i="30"/>
  <c r="B558" i="30"/>
  <c r="C558" i="30"/>
  <c r="D558" i="30"/>
  <c r="E558" i="30"/>
  <c r="F558" i="30"/>
  <c r="G558" i="30"/>
  <c r="A559" i="30"/>
  <c r="B559" i="30"/>
  <c r="C559" i="30"/>
  <c r="D559" i="30"/>
  <c r="E559" i="30"/>
  <c r="F559" i="30"/>
  <c r="G559" i="30"/>
  <c r="A560" i="30"/>
  <c r="B560" i="30"/>
  <c r="C560" i="30"/>
  <c r="D560" i="30"/>
  <c r="E560" i="30"/>
  <c r="F560" i="30"/>
  <c r="G560" i="30"/>
  <c r="A561" i="30"/>
  <c r="B561" i="30"/>
  <c r="C561" i="30"/>
  <c r="D561" i="30"/>
  <c r="E561" i="30"/>
  <c r="F561" i="30"/>
  <c r="G561" i="30"/>
  <c r="A562" i="30"/>
  <c r="B562" i="30"/>
  <c r="C562" i="30"/>
  <c r="D562" i="30"/>
  <c r="E562" i="30"/>
  <c r="F562" i="30"/>
  <c r="G562" i="30"/>
  <c r="A563" i="30"/>
  <c r="B563" i="30"/>
  <c r="C563" i="30"/>
  <c r="D563" i="30"/>
  <c r="E563" i="30"/>
  <c r="F563" i="30"/>
  <c r="G563" i="30"/>
  <c r="A564" i="30"/>
  <c r="B564" i="30"/>
  <c r="C564" i="30"/>
  <c r="D564" i="30"/>
  <c r="E564" i="30"/>
  <c r="F564" i="30"/>
  <c r="G564" i="30"/>
  <c r="A565" i="30"/>
  <c r="B565" i="30"/>
  <c r="C565" i="30"/>
  <c r="D565" i="30"/>
  <c r="E565" i="30"/>
  <c r="F565" i="30"/>
  <c r="G565" i="30"/>
  <c r="A566" i="30"/>
  <c r="B566" i="30"/>
  <c r="C566" i="30"/>
  <c r="D566" i="30"/>
  <c r="E566" i="30"/>
  <c r="F566" i="30"/>
  <c r="G566" i="30"/>
  <c r="A567" i="30"/>
  <c r="B567" i="30"/>
  <c r="C567" i="30"/>
  <c r="D567" i="30"/>
  <c r="E567" i="30"/>
  <c r="F567" i="30"/>
  <c r="G567" i="30"/>
  <c r="A568" i="30"/>
  <c r="B568" i="30"/>
  <c r="C568" i="30"/>
  <c r="D568" i="30"/>
  <c r="E568" i="30"/>
  <c r="F568" i="30"/>
  <c r="G568" i="30"/>
  <c r="A569" i="30"/>
  <c r="B569" i="30"/>
  <c r="C569" i="30"/>
  <c r="D569" i="30"/>
  <c r="E569" i="30"/>
  <c r="F569" i="30"/>
  <c r="G569" i="30"/>
  <c r="A570" i="30"/>
  <c r="B570" i="30"/>
  <c r="C570" i="30"/>
  <c r="D570" i="30"/>
  <c r="E570" i="30"/>
  <c r="F570" i="30"/>
  <c r="G570" i="30"/>
  <c r="A571" i="30"/>
  <c r="B571" i="30"/>
  <c r="C571" i="30"/>
  <c r="D571" i="30"/>
  <c r="E571" i="30"/>
  <c r="F571" i="30"/>
  <c r="G571" i="30"/>
  <c r="A572" i="30"/>
  <c r="B572" i="30"/>
  <c r="C572" i="30"/>
  <c r="D572" i="30"/>
  <c r="E572" i="30"/>
  <c r="F572" i="30"/>
  <c r="G572" i="30"/>
  <c r="A573" i="30"/>
  <c r="B573" i="30"/>
  <c r="C573" i="30"/>
  <c r="D573" i="30"/>
  <c r="E573" i="30"/>
  <c r="F573" i="30"/>
  <c r="G573" i="30"/>
  <c r="A574" i="30"/>
  <c r="B574" i="30"/>
  <c r="C574" i="30"/>
  <c r="D574" i="30"/>
  <c r="E574" i="30"/>
  <c r="F574" i="30"/>
  <c r="G574" i="30"/>
  <c r="A575" i="30"/>
  <c r="B575" i="30"/>
  <c r="C575" i="30"/>
  <c r="D575" i="30"/>
  <c r="E575" i="30"/>
  <c r="F575" i="30"/>
  <c r="G575" i="30"/>
  <c r="A576" i="30"/>
  <c r="B576" i="30"/>
  <c r="C576" i="30"/>
  <c r="D576" i="30"/>
  <c r="E576" i="30"/>
  <c r="F576" i="30"/>
  <c r="G576" i="30"/>
  <c r="A577" i="30"/>
  <c r="B577" i="30"/>
  <c r="C577" i="30"/>
  <c r="D577" i="30"/>
  <c r="E577" i="30"/>
  <c r="F577" i="30"/>
  <c r="G577" i="30"/>
  <c r="A578" i="30"/>
  <c r="B578" i="30"/>
  <c r="C578" i="30"/>
  <c r="D578" i="30"/>
  <c r="E578" i="30"/>
  <c r="F578" i="30"/>
  <c r="G578" i="30"/>
  <c r="A579" i="30"/>
  <c r="B579" i="30"/>
  <c r="C579" i="30"/>
  <c r="D579" i="30"/>
  <c r="E579" i="30"/>
  <c r="F579" i="30"/>
  <c r="G579" i="30"/>
  <c r="A580" i="30"/>
  <c r="B580" i="30"/>
  <c r="C580" i="30"/>
  <c r="D580" i="30"/>
  <c r="E580" i="30"/>
  <c r="F580" i="30"/>
  <c r="G580" i="30"/>
  <c r="A581" i="30"/>
  <c r="B581" i="30"/>
  <c r="C581" i="30"/>
  <c r="D581" i="30"/>
  <c r="E581" i="30"/>
  <c r="F581" i="30"/>
  <c r="G581" i="30"/>
  <c r="A582" i="30"/>
  <c r="B582" i="30"/>
  <c r="C582" i="30"/>
  <c r="D582" i="30"/>
  <c r="E582" i="30"/>
  <c r="F582" i="30"/>
  <c r="G582" i="30"/>
  <c r="A583" i="30"/>
  <c r="B583" i="30"/>
  <c r="C583" i="30"/>
  <c r="D583" i="30"/>
  <c r="E583" i="30"/>
  <c r="F583" i="30"/>
  <c r="G583" i="30"/>
  <c r="A584" i="30"/>
  <c r="B584" i="30"/>
  <c r="C584" i="30"/>
  <c r="D584" i="30"/>
  <c r="E584" i="30"/>
  <c r="F584" i="30"/>
  <c r="G584" i="30"/>
  <c r="A585" i="30"/>
  <c r="B585" i="30"/>
  <c r="C585" i="30"/>
  <c r="D585" i="30"/>
  <c r="E585" i="30"/>
  <c r="F585" i="30"/>
  <c r="G585" i="30"/>
  <c r="A586" i="30"/>
  <c r="B586" i="30"/>
  <c r="C586" i="30"/>
  <c r="D586" i="30"/>
  <c r="E586" i="30"/>
  <c r="F586" i="30"/>
  <c r="G586" i="30"/>
  <c r="A587" i="30"/>
  <c r="B587" i="30"/>
  <c r="C587" i="30"/>
  <c r="D587" i="30"/>
  <c r="E587" i="30"/>
  <c r="F587" i="30"/>
  <c r="G587" i="30"/>
  <c r="A588" i="30"/>
  <c r="B588" i="30"/>
  <c r="C588" i="30"/>
  <c r="D588" i="30"/>
  <c r="E588" i="30"/>
  <c r="F588" i="30"/>
  <c r="G588" i="30"/>
  <c r="A589" i="30"/>
  <c r="B589" i="30"/>
  <c r="C589" i="30"/>
  <c r="D589" i="30"/>
  <c r="E589" i="30"/>
  <c r="F589" i="30"/>
  <c r="G589" i="30"/>
  <c r="A590" i="30"/>
  <c r="B590" i="30"/>
  <c r="C590" i="30"/>
  <c r="D590" i="30"/>
  <c r="E590" i="30"/>
  <c r="F590" i="30"/>
  <c r="G590" i="30"/>
  <c r="A591" i="30"/>
  <c r="B591" i="30"/>
  <c r="C591" i="30"/>
  <c r="D591" i="30"/>
  <c r="E591" i="30"/>
  <c r="F591" i="30"/>
  <c r="G591" i="30"/>
  <c r="A592" i="30"/>
  <c r="B592" i="30"/>
  <c r="C592" i="30"/>
  <c r="D592" i="30"/>
  <c r="E592" i="30"/>
  <c r="F592" i="30"/>
  <c r="G592" i="30"/>
  <c r="A593" i="30"/>
  <c r="B593" i="30"/>
  <c r="C593" i="30"/>
  <c r="D593" i="30"/>
  <c r="E593" i="30"/>
  <c r="F593" i="30"/>
  <c r="G593" i="30"/>
  <c r="A594" i="30"/>
  <c r="B594" i="30"/>
  <c r="C594" i="30"/>
  <c r="D594" i="30"/>
  <c r="E594" i="30"/>
  <c r="F594" i="30"/>
  <c r="G594" i="30"/>
  <c r="A595" i="30"/>
  <c r="B595" i="30"/>
  <c r="C595" i="30"/>
  <c r="D595" i="30"/>
  <c r="E595" i="30"/>
  <c r="F595" i="30"/>
  <c r="G595" i="30"/>
  <c r="A596" i="30"/>
  <c r="B596" i="30"/>
  <c r="C596" i="30"/>
  <c r="D596" i="30"/>
  <c r="E596" i="30"/>
  <c r="F596" i="30"/>
  <c r="G596" i="30"/>
  <c r="A597" i="30"/>
  <c r="B597" i="30"/>
  <c r="C597" i="30"/>
  <c r="D597" i="30"/>
  <c r="E597" i="30"/>
  <c r="F597" i="30"/>
  <c r="G597" i="30"/>
  <c r="A598" i="30"/>
  <c r="B598" i="30"/>
  <c r="C598" i="30"/>
  <c r="D598" i="30"/>
  <c r="E598" i="30"/>
  <c r="F598" i="30"/>
  <c r="G598" i="30"/>
  <c r="A599" i="30"/>
  <c r="B599" i="30"/>
  <c r="C599" i="30"/>
  <c r="D599" i="30"/>
  <c r="E599" i="30"/>
  <c r="F599" i="30"/>
  <c r="G599" i="30"/>
  <c r="A600" i="30"/>
  <c r="B600" i="30"/>
  <c r="C600" i="30"/>
  <c r="D600" i="30"/>
  <c r="E600" i="30"/>
  <c r="F600" i="30"/>
  <c r="G600" i="30"/>
  <c r="A601" i="30"/>
  <c r="B601" i="30"/>
  <c r="C601" i="30"/>
  <c r="D601" i="30"/>
  <c r="E601" i="30"/>
  <c r="F601" i="30"/>
  <c r="G601" i="30"/>
  <c r="A602" i="30"/>
  <c r="B602" i="30"/>
  <c r="C602" i="30"/>
  <c r="D602" i="30"/>
  <c r="E602" i="30"/>
  <c r="F602" i="30"/>
  <c r="G602" i="30"/>
  <c r="A603" i="30"/>
  <c r="B603" i="30"/>
  <c r="C603" i="30"/>
  <c r="D603" i="30"/>
  <c r="E603" i="30"/>
  <c r="F603" i="30"/>
  <c r="G603" i="30"/>
  <c r="A604" i="30"/>
  <c r="B604" i="30"/>
  <c r="C604" i="30"/>
  <c r="D604" i="30"/>
  <c r="E604" i="30"/>
  <c r="F604" i="30"/>
  <c r="G604" i="30"/>
  <c r="A605" i="30"/>
  <c r="B605" i="30"/>
  <c r="C605" i="30"/>
  <c r="D605" i="30"/>
  <c r="E605" i="30"/>
  <c r="F605" i="30"/>
  <c r="G605" i="30"/>
  <c r="A606" i="30"/>
  <c r="B606" i="30"/>
  <c r="C606" i="30"/>
  <c r="D606" i="30"/>
  <c r="E606" i="30"/>
  <c r="F606" i="30"/>
  <c r="G606" i="30"/>
  <c r="A607" i="30"/>
  <c r="B607" i="30"/>
  <c r="C607" i="30"/>
  <c r="D607" i="30"/>
  <c r="E607" i="30"/>
  <c r="F607" i="30"/>
  <c r="G607" i="30"/>
  <c r="A608" i="30"/>
  <c r="B608" i="30"/>
  <c r="C608" i="30"/>
  <c r="D608" i="30"/>
  <c r="E608" i="30"/>
  <c r="F608" i="30"/>
  <c r="G608" i="30"/>
  <c r="A609" i="30"/>
  <c r="B609" i="30"/>
  <c r="C609" i="30"/>
  <c r="D609" i="30"/>
  <c r="E609" i="30"/>
  <c r="F609" i="30"/>
  <c r="G609" i="30"/>
  <c r="A610" i="30"/>
  <c r="B610" i="30"/>
  <c r="C610" i="30"/>
  <c r="D610" i="30"/>
  <c r="E610" i="30"/>
  <c r="F610" i="30"/>
  <c r="G610" i="30"/>
  <c r="A611" i="30"/>
  <c r="B611" i="30"/>
  <c r="C611" i="30"/>
  <c r="D611" i="30"/>
  <c r="E611" i="30"/>
  <c r="F611" i="30"/>
  <c r="G611" i="30"/>
  <c r="A612" i="30"/>
  <c r="B612" i="30"/>
  <c r="C612" i="30"/>
  <c r="D612" i="30"/>
  <c r="E612" i="30"/>
  <c r="F612" i="30"/>
  <c r="G612" i="30"/>
  <c r="A613" i="30"/>
  <c r="B613" i="30"/>
  <c r="C613" i="30"/>
  <c r="D613" i="30"/>
  <c r="E613" i="30"/>
  <c r="F613" i="30"/>
  <c r="G613" i="30"/>
  <c r="A614" i="30"/>
  <c r="B614" i="30"/>
  <c r="C614" i="30"/>
  <c r="D614" i="30"/>
  <c r="E614" i="30"/>
  <c r="F614" i="30"/>
  <c r="G614" i="30"/>
  <c r="A615" i="30"/>
  <c r="B615" i="30"/>
  <c r="C615" i="30"/>
  <c r="D615" i="30"/>
  <c r="E615" i="30"/>
  <c r="F615" i="30"/>
  <c r="G615" i="30"/>
  <c r="A616" i="30"/>
  <c r="B616" i="30"/>
  <c r="C616" i="30"/>
  <c r="D616" i="30"/>
  <c r="E616" i="30"/>
  <c r="F616" i="30"/>
  <c r="G616" i="30"/>
  <c r="A617" i="30"/>
  <c r="B617" i="30"/>
  <c r="C617" i="30"/>
  <c r="D617" i="30"/>
  <c r="E617" i="30"/>
  <c r="F617" i="30"/>
  <c r="G617" i="30"/>
  <c r="A618" i="30"/>
  <c r="B618" i="30"/>
  <c r="C618" i="30"/>
  <c r="D618" i="30"/>
  <c r="E618" i="30"/>
  <c r="F618" i="30"/>
  <c r="G618" i="30"/>
  <c r="A619" i="30"/>
  <c r="B619" i="30"/>
  <c r="C619" i="30"/>
  <c r="D619" i="30"/>
  <c r="E619" i="30"/>
  <c r="F619" i="30"/>
  <c r="G619" i="30"/>
  <c r="A620" i="30"/>
  <c r="B620" i="30"/>
  <c r="C620" i="30"/>
  <c r="D620" i="30"/>
  <c r="E620" i="30"/>
  <c r="F620" i="30"/>
  <c r="G620" i="30"/>
  <c r="A621" i="30"/>
  <c r="B621" i="30"/>
  <c r="C621" i="30"/>
  <c r="D621" i="30"/>
  <c r="E621" i="30"/>
  <c r="F621" i="30"/>
  <c r="G621" i="30"/>
  <c r="A622" i="30"/>
  <c r="B622" i="30"/>
  <c r="C622" i="30"/>
  <c r="D622" i="30"/>
  <c r="E622" i="30"/>
  <c r="F622" i="30"/>
  <c r="G622" i="30"/>
  <c r="A623" i="30"/>
  <c r="B623" i="30"/>
  <c r="C623" i="30"/>
  <c r="D623" i="30"/>
  <c r="E623" i="30"/>
  <c r="F623" i="30"/>
  <c r="G623" i="30"/>
  <c r="A624" i="30"/>
  <c r="B624" i="30"/>
  <c r="C624" i="30"/>
  <c r="D624" i="30"/>
  <c r="E624" i="30"/>
  <c r="F624" i="30"/>
  <c r="G624" i="30"/>
  <c r="A625" i="30"/>
  <c r="B625" i="30"/>
  <c r="C625" i="30"/>
  <c r="D625" i="30"/>
  <c r="E625" i="30"/>
  <c r="F625" i="30"/>
  <c r="G625" i="30"/>
  <c r="A626" i="30"/>
  <c r="B626" i="30"/>
  <c r="C626" i="30"/>
  <c r="D626" i="30"/>
  <c r="E626" i="30"/>
  <c r="F626" i="30"/>
  <c r="G626" i="30"/>
  <c r="A627" i="30"/>
  <c r="B627" i="30"/>
  <c r="C627" i="30"/>
  <c r="D627" i="30"/>
  <c r="E627" i="30"/>
  <c r="F627" i="30"/>
  <c r="G627" i="30"/>
  <c r="A628" i="30"/>
  <c r="B628" i="30"/>
  <c r="C628" i="30"/>
  <c r="D628" i="30"/>
  <c r="E628" i="30"/>
  <c r="F628" i="30"/>
  <c r="G628" i="30"/>
  <c r="A629" i="30"/>
  <c r="B629" i="30"/>
  <c r="C629" i="30"/>
  <c r="D629" i="30"/>
  <c r="E629" i="30"/>
  <c r="F629" i="30"/>
  <c r="G629" i="30"/>
  <c r="A630" i="30"/>
  <c r="B630" i="30"/>
  <c r="C630" i="30"/>
  <c r="D630" i="30"/>
  <c r="E630" i="30"/>
  <c r="F630" i="30"/>
  <c r="G630" i="30"/>
  <c r="A631" i="30"/>
  <c r="B631" i="30"/>
  <c r="C631" i="30"/>
  <c r="D631" i="30"/>
  <c r="E631" i="30"/>
  <c r="F631" i="30"/>
  <c r="G631" i="30"/>
  <c r="A632" i="30"/>
  <c r="B632" i="30"/>
  <c r="C632" i="30"/>
  <c r="D632" i="30"/>
  <c r="E632" i="30"/>
  <c r="F632" i="30"/>
  <c r="G632" i="30"/>
  <c r="A633" i="30"/>
  <c r="B633" i="30"/>
  <c r="C633" i="30"/>
  <c r="D633" i="30"/>
  <c r="E633" i="30"/>
  <c r="F633" i="30"/>
  <c r="G633" i="30"/>
  <c r="A634" i="30"/>
  <c r="B634" i="30"/>
  <c r="C634" i="30"/>
  <c r="D634" i="30"/>
  <c r="E634" i="30"/>
  <c r="F634" i="30"/>
  <c r="G634" i="30"/>
  <c r="A635" i="30"/>
  <c r="B635" i="30"/>
  <c r="C635" i="30"/>
  <c r="D635" i="30"/>
  <c r="E635" i="30"/>
  <c r="F635" i="30"/>
  <c r="G635" i="30"/>
  <c r="A636" i="30"/>
  <c r="B636" i="30"/>
  <c r="C636" i="30"/>
  <c r="D636" i="30"/>
  <c r="E636" i="30"/>
  <c r="F636" i="30"/>
  <c r="G636" i="30"/>
  <c r="A637" i="30"/>
  <c r="B637" i="30"/>
  <c r="C637" i="30"/>
  <c r="D637" i="30"/>
  <c r="E637" i="30"/>
  <c r="F637" i="30"/>
  <c r="G637" i="30"/>
  <c r="A638" i="30"/>
  <c r="B638" i="30"/>
  <c r="C638" i="30"/>
  <c r="D638" i="30"/>
  <c r="E638" i="30"/>
  <c r="F638" i="30"/>
  <c r="G638" i="30"/>
  <c r="A639" i="30"/>
  <c r="B639" i="30"/>
  <c r="C639" i="30"/>
  <c r="D639" i="30"/>
  <c r="E639" i="30"/>
  <c r="F639" i="30"/>
  <c r="G639" i="30"/>
  <c r="A640" i="30"/>
  <c r="B640" i="30"/>
  <c r="C640" i="30"/>
  <c r="D640" i="30"/>
  <c r="E640" i="30"/>
  <c r="F640" i="30"/>
  <c r="G640" i="30"/>
  <c r="A641" i="30"/>
  <c r="B641" i="30"/>
  <c r="C641" i="30"/>
  <c r="D641" i="30"/>
  <c r="E641" i="30"/>
  <c r="F641" i="30"/>
  <c r="G641" i="30"/>
  <c r="A642" i="30"/>
  <c r="B642" i="30"/>
  <c r="C642" i="30"/>
  <c r="D642" i="30"/>
  <c r="E642" i="30"/>
  <c r="F642" i="30"/>
  <c r="G642" i="30"/>
  <c r="A643" i="30"/>
  <c r="B643" i="30"/>
  <c r="C643" i="30"/>
  <c r="D643" i="30"/>
  <c r="E643" i="30"/>
  <c r="F643" i="30"/>
  <c r="G643" i="30"/>
  <c r="A644" i="30"/>
  <c r="B644" i="30"/>
  <c r="C644" i="30"/>
  <c r="D644" i="30"/>
  <c r="E644" i="30"/>
  <c r="F644" i="30"/>
  <c r="G644" i="30"/>
  <c r="A645" i="30"/>
  <c r="B645" i="30"/>
  <c r="C645" i="30"/>
  <c r="D645" i="30"/>
  <c r="E645" i="30"/>
  <c r="F645" i="30"/>
  <c r="G645" i="30"/>
  <c r="A646" i="30"/>
  <c r="B646" i="30"/>
  <c r="C646" i="30"/>
  <c r="D646" i="30"/>
  <c r="E646" i="30"/>
  <c r="F646" i="30"/>
  <c r="G646" i="30"/>
  <c r="A647" i="30"/>
  <c r="B647" i="30"/>
  <c r="C647" i="30"/>
  <c r="D647" i="30"/>
  <c r="E647" i="30"/>
  <c r="F647" i="30"/>
  <c r="G647" i="30"/>
  <c r="A648" i="30"/>
  <c r="B648" i="30"/>
  <c r="C648" i="30"/>
  <c r="D648" i="30"/>
  <c r="E648" i="30"/>
  <c r="F648" i="30"/>
  <c r="G648" i="30"/>
  <c r="A649" i="30"/>
  <c r="B649" i="30"/>
  <c r="C649" i="30"/>
  <c r="D649" i="30"/>
  <c r="E649" i="30"/>
  <c r="F649" i="30"/>
  <c r="G649" i="30"/>
  <c r="A650" i="30"/>
  <c r="B650" i="30"/>
  <c r="C650" i="30"/>
  <c r="D650" i="30"/>
  <c r="E650" i="30"/>
  <c r="F650" i="30"/>
  <c r="G650" i="30"/>
  <c r="A651" i="30"/>
  <c r="B651" i="30"/>
  <c r="C651" i="30"/>
  <c r="D651" i="30"/>
  <c r="E651" i="30"/>
  <c r="F651" i="30"/>
  <c r="G651" i="30"/>
  <c r="A652" i="30"/>
  <c r="B652" i="30"/>
  <c r="C652" i="30"/>
  <c r="D652" i="30"/>
  <c r="E652" i="30"/>
  <c r="F652" i="30"/>
  <c r="G652" i="30"/>
  <c r="A653" i="30"/>
  <c r="B653" i="30"/>
  <c r="C653" i="30"/>
  <c r="D653" i="30"/>
  <c r="E653" i="30"/>
  <c r="F653" i="30"/>
  <c r="G653" i="30"/>
  <c r="A654" i="30"/>
  <c r="B654" i="30"/>
  <c r="C654" i="30"/>
  <c r="D654" i="30"/>
  <c r="E654" i="30"/>
  <c r="F654" i="30"/>
  <c r="G654" i="30"/>
  <c r="A655" i="30"/>
  <c r="B655" i="30"/>
  <c r="C655" i="30"/>
  <c r="D655" i="30"/>
  <c r="E655" i="30"/>
  <c r="F655" i="30"/>
  <c r="G655" i="30"/>
  <c r="A656" i="30"/>
  <c r="B656" i="30"/>
  <c r="C656" i="30"/>
  <c r="D656" i="30"/>
  <c r="E656" i="30"/>
  <c r="F656" i="30"/>
  <c r="G656" i="30"/>
  <c r="A657" i="30"/>
  <c r="B657" i="30"/>
  <c r="C657" i="30"/>
  <c r="D657" i="30"/>
  <c r="E657" i="30"/>
  <c r="F657" i="30"/>
  <c r="G657" i="30"/>
  <c r="A658" i="30"/>
  <c r="B658" i="30"/>
  <c r="C658" i="30"/>
  <c r="D658" i="30"/>
  <c r="E658" i="30"/>
  <c r="F658" i="30"/>
  <c r="G658" i="30"/>
  <c r="A659" i="30"/>
  <c r="B659" i="30"/>
  <c r="C659" i="30"/>
  <c r="D659" i="30"/>
  <c r="E659" i="30"/>
  <c r="F659" i="30"/>
  <c r="G659" i="30"/>
  <c r="A660" i="30"/>
  <c r="B660" i="30"/>
  <c r="C660" i="30"/>
  <c r="D660" i="30"/>
  <c r="E660" i="30"/>
  <c r="F660" i="30"/>
  <c r="G660" i="30"/>
  <c r="A661" i="30"/>
  <c r="B661" i="30"/>
  <c r="C661" i="30"/>
  <c r="D661" i="30"/>
  <c r="E661" i="30"/>
  <c r="F661" i="30"/>
  <c r="G661" i="30"/>
  <c r="A662" i="30"/>
  <c r="B662" i="30"/>
  <c r="C662" i="30"/>
  <c r="D662" i="30"/>
  <c r="E662" i="30"/>
  <c r="F662" i="30"/>
  <c r="G662" i="30"/>
  <c r="A663" i="30"/>
  <c r="B663" i="30"/>
  <c r="C663" i="30"/>
  <c r="D663" i="30"/>
  <c r="E663" i="30"/>
  <c r="F663" i="30"/>
  <c r="G663" i="30"/>
  <c r="A664" i="30"/>
  <c r="B664" i="30"/>
  <c r="C664" i="30"/>
  <c r="D664" i="30"/>
  <c r="E664" i="30"/>
  <c r="F664" i="30"/>
  <c r="G664" i="30"/>
  <c r="A665" i="30"/>
  <c r="B665" i="30"/>
  <c r="C665" i="30"/>
  <c r="D665" i="30"/>
  <c r="E665" i="30"/>
  <c r="F665" i="30"/>
  <c r="G665" i="30"/>
  <c r="A666" i="30"/>
  <c r="B666" i="30"/>
  <c r="C666" i="30"/>
  <c r="D666" i="30"/>
  <c r="E666" i="30"/>
  <c r="F666" i="30"/>
  <c r="G666" i="30"/>
  <c r="A667" i="30"/>
  <c r="B667" i="30"/>
  <c r="C667" i="30"/>
  <c r="D667" i="30"/>
  <c r="E667" i="30"/>
  <c r="F667" i="30"/>
  <c r="G667" i="30"/>
  <c r="A668" i="30"/>
  <c r="B668" i="30"/>
  <c r="C668" i="30"/>
  <c r="D668" i="30"/>
  <c r="E668" i="30"/>
  <c r="F668" i="30"/>
  <c r="G668" i="30"/>
  <c r="A669" i="30"/>
  <c r="B669" i="30"/>
  <c r="C669" i="30"/>
  <c r="D669" i="30"/>
  <c r="E669" i="30"/>
  <c r="F669" i="30"/>
  <c r="G669" i="30"/>
  <c r="A670" i="30"/>
  <c r="B670" i="30"/>
  <c r="C670" i="30"/>
  <c r="D670" i="30"/>
  <c r="E670" i="30"/>
  <c r="F670" i="30"/>
  <c r="G670" i="30"/>
  <c r="A671" i="30"/>
  <c r="B671" i="30"/>
  <c r="C671" i="30"/>
  <c r="D671" i="30"/>
  <c r="E671" i="30"/>
  <c r="F671" i="30"/>
  <c r="G671" i="30"/>
  <c r="A672" i="30"/>
  <c r="B672" i="30"/>
  <c r="C672" i="30"/>
  <c r="D672" i="30"/>
  <c r="E672" i="30"/>
  <c r="F672" i="30"/>
  <c r="G672" i="30"/>
  <c r="A673" i="30"/>
  <c r="B673" i="30"/>
  <c r="C673" i="30"/>
  <c r="D673" i="30"/>
  <c r="E673" i="30"/>
  <c r="F673" i="30"/>
  <c r="G673" i="30"/>
  <c r="A674" i="30"/>
  <c r="B674" i="30"/>
  <c r="C674" i="30"/>
  <c r="D674" i="30"/>
  <c r="E674" i="30"/>
  <c r="F674" i="30"/>
  <c r="G674" i="30"/>
  <c r="A675" i="30"/>
  <c r="B675" i="30"/>
  <c r="C675" i="30"/>
  <c r="D675" i="30"/>
  <c r="E675" i="30"/>
  <c r="F675" i="30"/>
  <c r="G675" i="30"/>
  <c r="A676" i="30"/>
  <c r="B676" i="30"/>
  <c r="C676" i="30"/>
  <c r="D676" i="30"/>
  <c r="E676" i="30"/>
  <c r="F676" i="30"/>
  <c r="G676" i="30"/>
  <c r="A677" i="30"/>
  <c r="B677" i="30"/>
  <c r="C677" i="30"/>
  <c r="D677" i="30"/>
  <c r="E677" i="30"/>
  <c r="F677" i="30"/>
  <c r="G677" i="30"/>
  <c r="A678" i="30"/>
  <c r="B678" i="30"/>
  <c r="C678" i="30"/>
  <c r="D678" i="30"/>
  <c r="E678" i="30"/>
  <c r="F678" i="30"/>
  <c r="G678" i="30"/>
  <c r="A679" i="30"/>
  <c r="B679" i="30"/>
  <c r="C679" i="30"/>
  <c r="D679" i="30"/>
  <c r="E679" i="30"/>
  <c r="F679" i="30"/>
  <c r="G679" i="30"/>
  <c r="A680" i="30"/>
  <c r="B680" i="30"/>
  <c r="C680" i="30"/>
  <c r="D680" i="30"/>
  <c r="E680" i="30"/>
  <c r="F680" i="30"/>
  <c r="G680" i="30"/>
  <c r="A681" i="30"/>
  <c r="B681" i="30"/>
  <c r="C681" i="30"/>
  <c r="D681" i="30"/>
  <c r="E681" i="30"/>
  <c r="F681" i="30"/>
  <c r="G681" i="30"/>
  <c r="A682" i="30"/>
  <c r="B682" i="30"/>
  <c r="C682" i="30"/>
  <c r="D682" i="30"/>
  <c r="E682" i="30"/>
  <c r="F682" i="30"/>
  <c r="G682" i="30"/>
  <c r="A683" i="30"/>
  <c r="B683" i="30"/>
  <c r="C683" i="30"/>
  <c r="D683" i="30"/>
  <c r="E683" i="30"/>
  <c r="F683" i="30"/>
  <c r="G683" i="30"/>
  <c r="A684" i="30"/>
  <c r="B684" i="30"/>
  <c r="C684" i="30"/>
  <c r="D684" i="30"/>
  <c r="E684" i="30"/>
  <c r="F684" i="30"/>
  <c r="G684" i="30"/>
  <c r="A685" i="30"/>
  <c r="B685" i="30"/>
  <c r="C685" i="30"/>
  <c r="D685" i="30"/>
  <c r="E685" i="30"/>
  <c r="F685" i="30"/>
  <c r="G685" i="30"/>
  <c r="A686" i="30"/>
  <c r="B686" i="30"/>
  <c r="C686" i="30"/>
  <c r="D686" i="30"/>
  <c r="E686" i="30"/>
  <c r="F686" i="30"/>
  <c r="G686" i="30"/>
  <c r="A687" i="30"/>
  <c r="B687" i="30"/>
  <c r="C687" i="30"/>
  <c r="D687" i="30"/>
  <c r="E687" i="30"/>
  <c r="F687" i="30"/>
  <c r="G687" i="30"/>
  <c r="A688" i="30"/>
  <c r="B688" i="30"/>
  <c r="C688" i="30"/>
  <c r="D688" i="30"/>
  <c r="E688" i="30"/>
  <c r="F688" i="30"/>
  <c r="G688" i="30"/>
  <c r="A689" i="30"/>
  <c r="B689" i="30"/>
  <c r="C689" i="30"/>
  <c r="D689" i="30"/>
  <c r="E689" i="30"/>
  <c r="F689" i="30"/>
  <c r="G689" i="30"/>
  <c r="A690" i="30"/>
  <c r="B690" i="30"/>
  <c r="C690" i="30"/>
  <c r="D690" i="30"/>
  <c r="E690" i="30"/>
  <c r="F690" i="30"/>
  <c r="G690" i="30"/>
  <c r="A691" i="30"/>
  <c r="B691" i="30"/>
  <c r="C691" i="30"/>
  <c r="D691" i="30"/>
  <c r="E691" i="30"/>
  <c r="F691" i="30"/>
  <c r="G691" i="30"/>
  <c r="A692" i="30"/>
  <c r="B692" i="30"/>
  <c r="C692" i="30"/>
  <c r="D692" i="30"/>
  <c r="E692" i="30"/>
  <c r="F692" i="30"/>
  <c r="G692" i="30"/>
  <c r="A693" i="30"/>
  <c r="B693" i="30"/>
  <c r="C693" i="30"/>
  <c r="D693" i="30"/>
  <c r="E693" i="30"/>
  <c r="F693" i="30"/>
  <c r="G693" i="30"/>
  <c r="A694" i="30"/>
  <c r="B694" i="30"/>
  <c r="C694" i="30"/>
  <c r="D694" i="30"/>
  <c r="E694" i="30"/>
  <c r="F694" i="30"/>
  <c r="G694" i="30"/>
  <c r="A695" i="30"/>
  <c r="B695" i="30"/>
  <c r="C695" i="30"/>
  <c r="D695" i="30"/>
  <c r="E695" i="30"/>
  <c r="F695" i="30"/>
  <c r="G695" i="30"/>
  <c r="A696" i="30"/>
  <c r="B696" i="30"/>
  <c r="C696" i="30"/>
  <c r="D696" i="30"/>
  <c r="E696" i="30"/>
  <c r="F696" i="30"/>
  <c r="G696" i="30"/>
  <c r="A697" i="30"/>
  <c r="B697" i="30"/>
  <c r="C697" i="30"/>
  <c r="D697" i="30"/>
  <c r="E697" i="30"/>
  <c r="F697" i="30"/>
  <c r="G697" i="30"/>
  <c r="A698" i="30"/>
  <c r="B698" i="30"/>
  <c r="C698" i="30"/>
  <c r="D698" i="30"/>
  <c r="E698" i="30"/>
  <c r="F698" i="30"/>
  <c r="G698" i="30"/>
  <c r="A699" i="30"/>
  <c r="B699" i="30"/>
  <c r="C699" i="30"/>
  <c r="D699" i="30"/>
  <c r="E699" i="30"/>
  <c r="F699" i="30"/>
  <c r="G699" i="30"/>
  <c r="A700" i="30"/>
  <c r="B700" i="30"/>
  <c r="C700" i="30"/>
  <c r="D700" i="30"/>
  <c r="E700" i="30"/>
  <c r="F700" i="30"/>
  <c r="G700" i="30"/>
  <c r="A701" i="30"/>
  <c r="B701" i="30"/>
  <c r="C701" i="30"/>
  <c r="D701" i="30"/>
  <c r="E701" i="30"/>
  <c r="F701" i="30"/>
  <c r="G701" i="30"/>
  <c r="A702" i="30"/>
  <c r="B702" i="30"/>
  <c r="C702" i="30"/>
  <c r="D702" i="30"/>
  <c r="E702" i="30"/>
  <c r="F702" i="30"/>
  <c r="G702" i="30"/>
  <c r="A703" i="30"/>
  <c r="B703" i="30"/>
  <c r="C703" i="30"/>
  <c r="D703" i="30"/>
  <c r="E703" i="30"/>
  <c r="F703" i="30"/>
  <c r="G703" i="30"/>
  <c r="A704" i="30"/>
  <c r="B704" i="30"/>
  <c r="C704" i="30"/>
  <c r="D704" i="30"/>
  <c r="E704" i="30"/>
  <c r="F704" i="30"/>
  <c r="G704" i="30"/>
  <c r="A705" i="30"/>
  <c r="B705" i="30"/>
  <c r="C705" i="30"/>
  <c r="D705" i="30"/>
  <c r="E705" i="30"/>
  <c r="F705" i="30"/>
  <c r="G705" i="30"/>
  <c r="A706" i="30"/>
  <c r="B706" i="30"/>
  <c r="C706" i="30"/>
  <c r="D706" i="30"/>
  <c r="E706" i="30"/>
  <c r="F706" i="30"/>
  <c r="G706" i="30"/>
  <c r="A707" i="30"/>
  <c r="B707" i="30"/>
  <c r="C707" i="30"/>
  <c r="D707" i="30"/>
  <c r="E707" i="30"/>
  <c r="F707" i="30"/>
  <c r="G707" i="30"/>
  <c r="A708" i="30"/>
  <c r="B708" i="30"/>
  <c r="C708" i="30"/>
  <c r="D708" i="30"/>
  <c r="E708" i="30"/>
  <c r="F708" i="30"/>
  <c r="G708" i="30"/>
  <c r="A709" i="30"/>
  <c r="B709" i="30"/>
  <c r="C709" i="30"/>
  <c r="D709" i="30"/>
  <c r="E709" i="30"/>
  <c r="F709" i="30"/>
  <c r="G709" i="30"/>
  <c r="A710" i="30"/>
  <c r="B710" i="30"/>
  <c r="C710" i="30"/>
  <c r="D710" i="30"/>
  <c r="E710" i="30"/>
  <c r="F710" i="30"/>
  <c r="G710" i="30"/>
  <c r="A711" i="30"/>
  <c r="B711" i="30"/>
  <c r="C711" i="30"/>
  <c r="D711" i="30"/>
  <c r="E711" i="30"/>
  <c r="F711" i="30"/>
  <c r="G711" i="30"/>
  <c r="A712" i="30"/>
  <c r="B712" i="30"/>
  <c r="C712" i="30"/>
  <c r="D712" i="30"/>
  <c r="E712" i="30"/>
  <c r="F712" i="30"/>
  <c r="G712" i="30"/>
  <c r="A713" i="30"/>
  <c r="B713" i="30"/>
  <c r="C713" i="30"/>
  <c r="D713" i="30"/>
  <c r="E713" i="30"/>
  <c r="F713" i="30"/>
  <c r="G713" i="30"/>
  <c r="A714" i="30"/>
  <c r="B714" i="30"/>
  <c r="C714" i="30"/>
  <c r="D714" i="30"/>
  <c r="E714" i="30"/>
  <c r="F714" i="30"/>
  <c r="G714" i="30"/>
  <c r="A715" i="30"/>
  <c r="B715" i="30"/>
  <c r="C715" i="30"/>
  <c r="D715" i="30"/>
  <c r="E715" i="30"/>
  <c r="F715" i="30"/>
  <c r="G715" i="30"/>
  <c r="A716" i="30"/>
  <c r="B716" i="30"/>
  <c r="C716" i="30"/>
  <c r="D716" i="30"/>
  <c r="E716" i="30"/>
  <c r="F716" i="30"/>
  <c r="G716" i="30"/>
  <c r="A717" i="30"/>
  <c r="B717" i="30"/>
  <c r="C717" i="30"/>
  <c r="D717" i="30"/>
  <c r="E717" i="30"/>
  <c r="F717" i="30"/>
  <c r="G717" i="30"/>
  <c r="A718" i="30"/>
  <c r="B718" i="30"/>
  <c r="C718" i="30"/>
  <c r="D718" i="30"/>
  <c r="E718" i="30"/>
  <c r="F718" i="30"/>
  <c r="G718" i="30"/>
  <c r="A719" i="30"/>
  <c r="B719" i="30"/>
  <c r="C719" i="30"/>
  <c r="D719" i="30"/>
  <c r="E719" i="30"/>
  <c r="F719" i="30"/>
  <c r="G719" i="30"/>
  <c r="A720" i="30"/>
  <c r="B720" i="30"/>
  <c r="C720" i="30"/>
  <c r="D720" i="30"/>
  <c r="E720" i="30"/>
  <c r="F720" i="30"/>
  <c r="G720" i="30"/>
  <c r="A721" i="30"/>
  <c r="B721" i="30"/>
  <c r="C721" i="30"/>
  <c r="D721" i="30"/>
  <c r="E721" i="30"/>
  <c r="F721" i="30"/>
  <c r="G721" i="30"/>
  <c r="A722" i="30"/>
  <c r="B722" i="30"/>
  <c r="C722" i="30"/>
  <c r="D722" i="30"/>
  <c r="E722" i="30"/>
  <c r="F722" i="30"/>
  <c r="G722" i="30"/>
  <c r="A723" i="30"/>
  <c r="B723" i="30"/>
  <c r="C723" i="30"/>
  <c r="D723" i="30"/>
  <c r="E723" i="30"/>
  <c r="F723" i="30"/>
  <c r="G723" i="30"/>
  <c r="A724" i="30"/>
  <c r="B724" i="30"/>
  <c r="C724" i="30"/>
  <c r="D724" i="30"/>
  <c r="E724" i="30"/>
  <c r="F724" i="30"/>
  <c r="G724" i="30"/>
  <c r="A725" i="30"/>
  <c r="B725" i="30"/>
  <c r="C725" i="30"/>
  <c r="D725" i="30"/>
  <c r="E725" i="30"/>
  <c r="F725" i="30"/>
  <c r="G725" i="30"/>
  <c r="A726" i="30"/>
  <c r="B726" i="30"/>
  <c r="C726" i="30"/>
  <c r="D726" i="30"/>
  <c r="E726" i="30"/>
  <c r="F726" i="30"/>
  <c r="G726" i="30"/>
  <c r="A727" i="30"/>
  <c r="B727" i="30"/>
  <c r="C727" i="30"/>
  <c r="D727" i="30"/>
  <c r="E727" i="30"/>
  <c r="F727" i="30"/>
  <c r="G727" i="30"/>
  <c r="A728" i="30"/>
  <c r="B728" i="30"/>
  <c r="C728" i="30"/>
  <c r="D728" i="30"/>
  <c r="E728" i="30"/>
  <c r="F728" i="30"/>
  <c r="G728" i="30"/>
  <c r="A729" i="30"/>
  <c r="B729" i="30"/>
  <c r="C729" i="30"/>
  <c r="D729" i="30"/>
  <c r="E729" i="30"/>
  <c r="F729" i="30"/>
  <c r="G729" i="30"/>
  <c r="A730" i="30"/>
  <c r="B730" i="30"/>
  <c r="C730" i="30"/>
  <c r="D730" i="30"/>
  <c r="E730" i="30"/>
  <c r="F730" i="30"/>
  <c r="G730" i="30"/>
  <c r="A731" i="30"/>
  <c r="B731" i="30"/>
  <c r="C731" i="30"/>
  <c r="D731" i="30"/>
  <c r="E731" i="30"/>
  <c r="F731" i="30"/>
  <c r="G731" i="30"/>
  <c r="A732" i="30"/>
  <c r="B732" i="30"/>
  <c r="C732" i="30"/>
  <c r="D732" i="30"/>
  <c r="E732" i="30"/>
  <c r="F732" i="30"/>
  <c r="G732" i="30"/>
  <c r="A733" i="30"/>
  <c r="B733" i="30"/>
  <c r="C733" i="30"/>
  <c r="D733" i="30"/>
  <c r="E733" i="30"/>
  <c r="F733" i="30"/>
  <c r="G733" i="30"/>
  <c r="A734" i="30"/>
  <c r="B734" i="30"/>
  <c r="C734" i="30"/>
  <c r="D734" i="30"/>
  <c r="E734" i="30"/>
  <c r="F734" i="30"/>
  <c r="G734" i="30"/>
  <c r="A735" i="30"/>
  <c r="B735" i="30"/>
  <c r="C735" i="30"/>
  <c r="D735" i="30"/>
  <c r="E735" i="30"/>
  <c r="F735" i="30"/>
  <c r="G735" i="30"/>
  <c r="A736" i="30"/>
  <c r="B736" i="30"/>
  <c r="C736" i="30"/>
  <c r="D736" i="30"/>
  <c r="E736" i="30"/>
  <c r="F736" i="30"/>
  <c r="G736" i="30"/>
  <c r="A737" i="30"/>
  <c r="B737" i="30"/>
  <c r="C737" i="30"/>
  <c r="D737" i="30"/>
  <c r="E737" i="30"/>
  <c r="F737" i="30"/>
  <c r="G737" i="30"/>
  <c r="A738" i="30"/>
  <c r="B738" i="30"/>
  <c r="C738" i="30"/>
  <c r="D738" i="30"/>
  <c r="E738" i="30"/>
  <c r="F738" i="30"/>
  <c r="G738" i="30"/>
  <c r="A739" i="30"/>
  <c r="B739" i="30"/>
  <c r="C739" i="30"/>
  <c r="D739" i="30"/>
  <c r="E739" i="30"/>
  <c r="F739" i="30"/>
  <c r="G739" i="30"/>
  <c r="A740" i="30"/>
  <c r="B740" i="30"/>
  <c r="C740" i="30"/>
  <c r="D740" i="30"/>
  <c r="E740" i="30"/>
  <c r="F740" i="30"/>
  <c r="G740" i="30"/>
  <c r="A741" i="30"/>
  <c r="B741" i="30"/>
  <c r="C741" i="30"/>
  <c r="D741" i="30"/>
  <c r="E741" i="30"/>
  <c r="F741" i="30"/>
  <c r="G741" i="30"/>
  <c r="A742" i="30"/>
  <c r="B742" i="30"/>
  <c r="C742" i="30"/>
  <c r="D742" i="30"/>
  <c r="E742" i="30"/>
  <c r="F742" i="30"/>
  <c r="G742" i="30"/>
  <c r="A743" i="30"/>
  <c r="B743" i="30"/>
  <c r="C743" i="30"/>
  <c r="D743" i="30"/>
  <c r="E743" i="30"/>
  <c r="F743" i="30"/>
  <c r="G743" i="30"/>
  <c r="A744" i="30"/>
  <c r="B744" i="30"/>
  <c r="C744" i="30"/>
  <c r="D744" i="30"/>
  <c r="E744" i="30"/>
  <c r="F744" i="30"/>
  <c r="G744" i="30"/>
  <c r="A745" i="30"/>
  <c r="B745" i="30"/>
  <c r="C745" i="30"/>
  <c r="D745" i="30"/>
  <c r="E745" i="30"/>
  <c r="F745" i="30"/>
  <c r="G745" i="30"/>
  <c r="A746" i="30"/>
  <c r="B746" i="30"/>
  <c r="C746" i="30"/>
  <c r="D746" i="30"/>
  <c r="E746" i="30"/>
  <c r="F746" i="30"/>
  <c r="G746" i="30"/>
  <c r="A747" i="30"/>
  <c r="B747" i="30"/>
  <c r="C747" i="30"/>
  <c r="D747" i="30"/>
  <c r="E747" i="30"/>
  <c r="F747" i="30"/>
  <c r="G747" i="30"/>
  <c r="A748" i="30"/>
  <c r="B748" i="30"/>
  <c r="C748" i="30"/>
  <c r="D748" i="30"/>
  <c r="E748" i="30"/>
  <c r="F748" i="30"/>
  <c r="G748" i="30"/>
  <c r="A749" i="30"/>
  <c r="B749" i="30"/>
  <c r="C749" i="30"/>
  <c r="D749" i="30"/>
  <c r="E749" i="30"/>
  <c r="F749" i="30"/>
  <c r="G749" i="30"/>
  <c r="A750" i="30"/>
  <c r="B750" i="30"/>
  <c r="C750" i="30"/>
  <c r="D750" i="30"/>
  <c r="E750" i="30"/>
  <c r="F750" i="30"/>
  <c r="G750" i="30"/>
  <c r="A751" i="30"/>
  <c r="B751" i="30"/>
  <c r="C751" i="30"/>
  <c r="D751" i="30"/>
  <c r="E751" i="30"/>
  <c r="F751" i="30"/>
  <c r="G751" i="30"/>
  <c r="A752" i="30"/>
  <c r="B752" i="30"/>
  <c r="C752" i="30"/>
  <c r="D752" i="30"/>
  <c r="E752" i="30"/>
  <c r="F752" i="30"/>
  <c r="G752" i="30"/>
  <c r="A753" i="30"/>
  <c r="B753" i="30"/>
  <c r="C753" i="30"/>
  <c r="D753" i="30"/>
  <c r="E753" i="30"/>
  <c r="F753" i="30"/>
  <c r="G753" i="30"/>
  <c r="A754" i="30"/>
  <c r="B754" i="30"/>
  <c r="C754" i="30"/>
  <c r="D754" i="30"/>
  <c r="E754" i="30"/>
  <c r="F754" i="30"/>
  <c r="G754" i="30"/>
  <c r="A755" i="30"/>
  <c r="B755" i="30"/>
  <c r="C755" i="30"/>
  <c r="D755" i="30"/>
  <c r="E755" i="30"/>
  <c r="F755" i="30"/>
  <c r="G755" i="30"/>
  <c r="A756" i="30"/>
  <c r="B756" i="30"/>
  <c r="C756" i="30"/>
  <c r="D756" i="30"/>
  <c r="E756" i="30"/>
  <c r="F756" i="30"/>
  <c r="G756" i="30"/>
  <c r="A757" i="30"/>
  <c r="B757" i="30"/>
  <c r="C757" i="30"/>
  <c r="D757" i="30"/>
  <c r="E757" i="30"/>
  <c r="F757" i="30"/>
  <c r="G757" i="30"/>
  <c r="A758" i="30"/>
  <c r="B758" i="30"/>
  <c r="C758" i="30"/>
  <c r="D758" i="30"/>
  <c r="E758" i="30"/>
  <c r="F758" i="30"/>
  <c r="G758" i="30"/>
  <c r="A759" i="30"/>
  <c r="B759" i="30"/>
  <c r="C759" i="30"/>
  <c r="D759" i="30"/>
  <c r="E759" i="30"/>
  <c r="F759" i="30"/>
  <c r="G759" i="30"/>
  <c r="A760" i="30"/>
  <c r="B760" i="30"/>
  <c r="C760" i="30"/>
  <c r="D760" i="30"/>
  <c r="E760" i="30"/>
  <c r="F760" i="30"/>
  <c r="G760" i="30"/>
  <c r="A761" i="30"/>
  <c r="B761" i="30"/>
  <c r="C761" i="30"/>
  <c r="D761" i="30"/>
  <c r="E761" i="30"/>
  <c r="F761" i="30"/>
  <c r="G761" i="30"/>
  <c r="A762" i="30"/>
  <c r="B762" i="30"/>
  <c r="C762" i="30"/>
  <c r="D762" i="30"/>
  <c r="E762" i="30"/>
  <c r="F762" i="30"/>
  <c r="G762" i="30"/>
  <c r="A763" i="30"/>
  <c r="B763" i="30"/>
  <c r="C763" i="30"/>
  <c r="D763" i="30"/>
  <c r="E763" i="30"/>
  <c r="F763" i="30"/>
  <c r="G763" i="30"/>
  <c r="A764" i="30"/>
  <c r="B764" i="30"/>
  <c r="C764" i="30"/>
  <c r="D764" i="30"/>
  <c r="E764" i="30"/>
  <c r="F764" i="30"/>
  <c r="G764" i="30"/>
  <c r="A765" i="30"/>
  <c r="B765" i="30"/>
  <c r="C765" i="30"/>
  <c r="D765" i="30"/>
  <c r="E765" i="30"/>
  <c r="F765" i="30"/>
  <c r="G765" i="30"/>
  <c r="A766" i="30"/>
  <c r="B766" i="30"/>
  <c r="C766" i="30"/>
  <c r="D766" i="30"/>
  <c r="E766" i="30"/>
  <c r="F766" i="30"/>
  <c r="G766" i="30"/>
  <c r="A767" i="30"/>
  <c r="B767" i="30"/>
  <c r="C767" i="30"/>
  <c r="D767" i="30"/>
  <c r="E767" i="30"/>
  <c r="F767" i="30"/>
  <c r="G767" i="30"/>
  <c r="A768" i="30"/>
  <c r="B768" i="30"/>
  <c r="C768" i="30"/>
  <c r="D768" i="30"/>
  <c r="E768" i="30"/>
  <c r="F768" i="30"/>
  <c r="G768" i="30"/>
  <c r="A769" i="30"/>
  <c r="B769" i="30"/>
  <c r="C769" i="30"/>
  <c r="D769" i="30"/>
  <c r="E769" i="30"/>
  <c r="F769" i="30"/>
  <c r="G769" i="30"/>
  <c r="A770" i="30"/>
  <c r="B770" i="30"/>
  <c r="C770" i="30"/>
  <c r="D770" i="30"/>
  <c r="E770" i="30"/>
  <c r="F770" i="30"/>
  <c r="G770" i="30"/>
  <c r="A771" i="30"/>
  <c r="B771" i="30"/>
  <c r="C771" i="30"/>
  <c r="D771" i="30"/>
  <c r="E771" i="30"/>
  <c r="F771" i="30"/>
  <c r="G771" i="30"/>
  <c r="A772" i="30"/>
  <c r="B772" i="30"/>
  <c r="C772" i="30"/>
  <c r="D772" i="30"/>
  <c r="E772" i="30"/>
  <c r="F772" i="30"/>
  <c r="G772" i="30"/>
  <c r="A773" i="30"/>
  <c r="B773" i="30"/>
  <c r="C773" i="30"/>
  <c r="D773" i="30"/>
  <c r="E773" i="30"/>
  <c r="F773" i="30"/>
  <c r="G773" i="30"/>
  <c r="A774" i="30"/>
  <c r="B774" i="30"/>
  <c r="C774" i="30"/>
  <c r="D774" i="30"/>
  <c r="E774" i="30"/>
  <c r="F774" i="30"/>
  <c r="G774" i="30"/>
  <c r="A775" i="30"/>
  <c r="B775" i="30"/>
  <c r="C775" i="30"/>
  <c r="D775" i="30"/>
  <c r="E775" i="30"/>
  <c r="F775" i="30"/>
  <c r="G775" i="30"/>
  <c r="A776" i="30"/>
  <c r="B776" i="30"/>
  <c r="C776" i="30"/>
  <c r="D776" i="30"/>
  <c r="E776" i="30"/>
  <c r="F776" i="30"/>
  <c r="G776" i="30"/>
  <c r="A777" i="30"/>
  <c r="B777" i="30"/>
  <c r="C777" i="30"/>
  <c r="D777" i="30"/>
  <c r="E777" i="30"/>
  <c r="F777" i="30"/>
  <c r="G777" i="30"/>
  <c r="A778" i="30"/>
  <c r="B778" i="30"/>
  <c r="C778" i="30"/>
  <c r="D778" i="30"/>
  <c r="E778" i="30"/>
  <c r="F778" i="30"/>
  <c r="G778" i="30"/>
  <c r="A779" i="30"/>
  <c r="B779" i="30"/>
  <c r="C779" i="30"/>
  <c r="D779" i="30"/>
  <c r="E779" i="30"/>
  <c r="F779" i="30"/>
  <c r="G779" i="30"/>
  <c r="A780" i="30"/>
  <c r="B780" i="30"/>
  <c r="C780" i="30"/>
  <c r="D780" i="30"/>
  <c r="E780" i="30"/>
  <c r="F780" i="30"/>
  <c r="G780" i="30"/>
  <c r="A781" i="30"/>
  <c r="B781" i="30"/>
  <c r="C781" i="30"/>
  <c r="D781" i="30"/>
  <c r="E781" i="30"/>
  <c r="F781" i="30"/>
  <c r="G781" i="30"/>
  <c r="A782" i="30"/>
  <c r="B782" i="30"/>
  <c r="C782" i="30"/>
  <c r="D782" i="30"/>
  <c r="E782" i="30"/>
  <c r="F782" i="30"/>
  <c r="G782" i="30"/>
  <c r="A783" i="30"/>
  <c r="B783" i="30"/>
  <c r="C783" i="30"/>
  <c r="D783" i="30"/>
  <c r="E783" i="30"/>
  <c r="F783" i="30"/>
  <c r="G783" i="30"/>
  <c r="A784" i="30"/>
  <c r="B784" i="30"/>
  <c r="C784" i="30"/>
  <c r="D784" i="30"/>
  <c r="E784" i="30"/>
  <c r="F784" i="30"/>
  <c r="G784" i="30"/>
  <c r="A785" i="30"/>
  <c r="B785" i="30"/>
  <c r="C785" i="30"/>
  <c r="D785" i="30"/>
  <c r="E785" i="30"/>
  <c r="F785" i="30"/>
  <c r="G785" i="30"/>
  <c r="A786" i="30"/>
  <c r="B786" i="30"/>
  <c r="C786" i="30"/>
  <c r="D786" i="30"/>
  <c r="E786" i="30"/>
  <c r="F786" i="30"/>
  <c r="G786" i="30"/>
  <c r="A787" i="30"/>
  <c r="B787" i="30"/>
  <c r="C787" i="30"/>
  <c r="D787" i="30"/>
  <c r="E787" i="30"/>
  <c r="F787" i="30"/>
  <c r="G787" i="30"/>
  <c r="A788" i="30"/>
  <c r="B788" i="30"/>
  <c r="C788" i="30"/>
  <c r="D788" i="30"/>
  <c r="E788" i="30"/>
  <c r="F788" i="30"/>
  <c r="G788" i="30"/>
  <c r="A789" i="30"/>
  <c r="B789" i="30"/>
  <c r="C789" i="30"/>
  <c r="D789" i="30"/>
  <c r="E789" i="30"/>
  <c r="F789" i="30"/>
  <c r="G789" i="30"/>
  <c r="A790" i="30"/>
  <c r="B790" i="30"/>
  <c r="C790" i="30"/>
  <c r="D790" i="30"/>
  <c r="E790" i="30"/>
  <c r="F790" i="30"/>
  <c r="G790" i="30"/>
  <c r="A791" i="30"/>
  <c r="B791" i="30"/>
  <c r="C791" i="30"/>
  <c r="D791" i="30"/>
  <c r="E791" i="30"/>
  <c r="F791" i="30"/>
  <c r="G791" i="30"/>
  <c r="A792" i="30"/>
  <c r="B792" i="30"/>
  <c r="C792" i="30"/>
  <c r="D792" i="30"/>
  <c r="E792" i="30"/>
  <c r="F792" i="30"/>
  <c r="G792" i="30"/>
  <c r="A793" i="30"/>
  <c r="B793" i="30"/>
  <c r="C793" i="30"/>
  <c r="D793" i="30"/>
  <c r="E793" i="30"/>
  <c r="F793" i="30"/>
  <c r="G793" i="30"/>
  <c r="A794" i="30"/>
  <c r="B794" i="30"/>
  <c r="C794" i="30"/>
  <c r="D794" i="30"/>
  <c r="E794" i="30"/>
  <c r="F794" i="30"/>
  <c r="G794" i="30"/>
  <c r="A795" i="30"/>
  <c r="B795" i="30"/>
  <c r="C795" i="30"/>
  <c r="D795" i="30"/>
  <c r="E795" i="30"/>
  <c r="F795" i="30"/>
  <c r="G795" i="30"/>
  <c r="A796" i="30"/>
  <c r="B796" i="30"/>
  <c r="C796" i="30"/>
  <c r="D796" i="30"/>
  <c r="E796" i="30"/>
  <c r="F796" i="30"/>
  <c r="G796" i="30"/>
  <c r="A797" i="30"/>
  <c r="B797" i="30"/>
  <c r="C797" i="30"/>
  <c r="D797" i="30"/>
  <c r="E797" i="30"/>
  <c r="F797" i="30"/>
  <c r="G797" i="30"/>
  <c r="A798" i="30"/>
  <c r="B798" i="30"/>
  <c r="C798" i="30"/>
  <c r="D798" i="30"/>
  <c r="E798" i="30"/>
  <c r="F798" i="30"/>
  <c r="G798" i="30"/>
  <c r="A799" i="30"/>
  <c r="B799" i="30"/>
  <c r="C799" i="30"/>
  <c r="D799" i="30"/>
  <c r="E799" i="30"/>
  <c r="F799" i="30"/>
  <c r="G799" i="30"/>
  <c r="A800" i="30"/>
  <c r="B800" i="30"/>
  <c r="C800" i="30"/>
  <c r="D800" i="30"/>
  <c r="E800" i="30"/>
  <c r="F800" i="30"/>
  <c r="G800" i="30"/>
  <c r="A801" i="30"/>
  <c r="B801" i="30"/>
  <c r="C801" i="30"/>
  <c r="D801" i="30"/>
  <c r="E801" i="30"/>
  <c r="F801" i="30"/>
  <c r="G801" i="30"/>
  <c r="A802" i="30"/>
  <c r="B802" i="30"/>
  <c r="C802" i="30"/>
  <c r="D802" i="30"/>
  <c r="E802" i="30"/>
  <c r="F802" i="30"/>
  <c r="G802" i="30"/>
  <c r="A803" i="30"/>
  <c r="B803" i="30"/>
  <c r="C803" i="30"/>
  <c r="D803" i="30"/>
  <c r="E803" i="30"/>
  <c r="F803" i="30"/>
  <c r="G803" i="30"/>
  <c r="A804" i="30"/>
  <c r="B804" i="30"/>
  <c r="C804" i="30"/>
  <c r="D804" i="30"/>
  <c r="E804" i="30"/>
  <c r="F804" i="30"/>
  <c r="G804" i="30"/>
  <c r="A805" i="30"/>
  <c r="B805" i="30"/>
  <c r="C805" i="30"/>
  <c r="D805" i="30"/>
  <c r="E805" i="30"/>
  <c r="F805" i="30"/>
  <c r="G805" i="30"/>
  <c r="A806" i="30"/>
  <c r="B806" i="30"/>
  <c r="C806" i="30"/>
  <c r="D806" i="30"/>
  <c r="E806" i="30"/>
  <c r="F806" i="30"/>
  <c r="G806" i="30"/>
  <c r="A807" i="30"/>
  <c r="B807" i="30"/>
  <c r="C807" i="30"/>
  <c r="D807" i="30"/>
  <c r="E807" i="30"/>
  <c r="F807" i="30"/>
  <c r="G807" i="30"/>
  <c r="A808" i="30"/>
  <c r="B808" i="30"/>
  <c r="C808" i="30"/>
  <c r="D808" i="30"/>
  <c r="E808" i="30"/>
  <c r="F808" i="30"/>
  <c r="G808" i="30"/>
  <c r="A809" i="30"/>
  <c r="B809" i="30"/>
  <c r="C809" i="30"/>
  <c r="D809" i="30"/>
  <c r="E809" i="30"/>
  <c r="F809" i="30"/>
  <c r="G809" i="30"/>
  <c r="A810" i="30"/>
  <c r="B810" i="30"/>
  <c r="C810" i="30"/>
  <c r="D810" i="30"/>
  <c r="E810" i="30"/>
  <c r="F810" i="30"/>
  <c r="G810" i="30"/>
  <c r="A811" i="30"/>
  <c r="B811" i="30"/>
  <c r="C811" i="30"/>
  <c r="D811" i="30"/>
  <c r="E811" i="30"/>
  <c r="F811" i="30"/>
  <c r="G811" i="30"/>
  <c r="A812" i="30"/>
  <c r="B812" i="30"/>
  <c r="C812" i="30"/>
  <c r="D812" i="30"/>
  <c r="E812" i="30"/>
  <c r="F812" i="30"/>
  <c r="G812" i="30"/>
  <c r="A813" i="30"/>
  <c r="B813" i="30"/>
  <c r="C813" i="30"/>
  <c r="D813" i="30"/>
  <c r="E813" i="30"/>
  <c r="F813" i="30"/>
  <c r="G813" i="30"/>
  <c r="A814" i="30"/>
  <c r="B814" i="30"/>
  <c r="C814" i="30"/>
  <c r="D814" i="30"/>
  <c r="E814" i="30"/>
  <c r="F814" i="30"/>
  <c r="G814" i="30"/>
  <c r="A815" i="30"/>
  <c r="B815" i="30"/>
  <c r="C815" i="30"/>
  <c r="D815" i="30"/>
  <c r="E815" i="30"/>
  <c r="F815" i="30"/>
  <c r="G815" i="30"/>
  <c r="A816" i="30"/>
  <c r="B816" i="30"/>
  <c r="C816" i="30"/>
  <c r="D816" i="30"/>
  <c r="E816" i="30"/>
  <c r="F816" i="30"/>
  <c r="G816" i="30"/>
  <c r="A817" i="30"/>
  <c r="B817" i="30"/>
  <c r="C817" i="30"/>
  <c r="D817" i="30"/>
  <c r="E817" i="30"/>
  <c r="F817" i="30"/>
  <c r="G817" i="30"/>
  <c r="A818" i="30"/>
  <c r="B818" i="30"/>
  <c r="C818" i="30"/>
  <c r="D818" i="30"/>
  <c r="E818" i="30"/>
  <c r="F818" i="30"/>
  <c r="G818" i="30"/>
  <c r="A819" i="30"/>
  <c r="B819" i="30"/>
  <c r="C819" i="30"/>
  <c r="D819" i="30"/>
  <c r="E819" i="30"/>
  <c r="F819" i="30"/>
  <c r="G819" i="30"/>
  <c r="A820" i="30"/>
  <c r="B820" i="30"/>
  <c r="C820" i="30"/>
  <c r="D820" i="30"/>
  <c r="E820" i="30"/>
  <c r="F820" i="30"/>
  <c r="G820" i="30"/>
  <c r="A821" i="30"/>
  <c r="B821" i="30"/>
  <c r="C821" i="30"/>
  <c r="D821" i="30"/>
  <c r="E821" i="30"/>
  <c r="F821" i="30"/>
  <c r="G821" i="30"/>
  <c r="A822" i="30"/>
  <c r="B822" i="30"/>
  <c r="C822" i="30"/>
  <c r="D822" i="30"/>
  <c r="E822" i="30"/>
  <c r="F822" i="30"/>
  <c r="G822" i="30"/>
  <c r="A823" i="30"/>
  <c r="B823" i="30"/>
  <c r="C823" i="30"/>
  <c r="D823" i="30"/>
  <c r="E823" i="30"/>
  <c r="F823" i="30"/>
  <c r="G823" i="30"/>
  <c r="A824" i="30"/>
  <c r="B824" i="30"/>
  <c r="C824" i="30"/>
  <c r="D824" i="30"/>
  <c r="E824" i="30"/>
  <c r="F824" i="30"/>
  <c r="G824" i="30"/>
  <c r="A825" i="30"/>
  <c r="B825" i="30"/>
  <c r="C825" i="30"/>
  <c r="D825" i="30"/>
  <c r="E825" i="30"/>
  <c r="F825" i="30"/>
  <c r="G825" i="30"/>
  <c r="A826" i="30"/>
  <c r="B826" i="30"/>
  <c r="C826" i="30"/>
  <c r="D826" i="30"/>
  <c r="E826" i="30"/>
  <c r="F826" i="30"/>
  <c r="G826" i="30"/>
  <c r="A827" i="30"/>
  <c r="B827" i="30"/>
  <c r="C827" i="30"/>
  <c r="D827" i="30"/>
  <c r="E827" i="30"/>
  <c r="F827" i="30"/>
  <c r="G827" i="30"/>
  <c r="A828" i="30"/>
  <c r="B828" i="30"/>
  <c r="C828" i="30"/>
  <c r="D828" i="30"/>
  <c r="E828" i="30"/>
  <c r="F828" i="30"/>
  <c r="G828" i="30"/>
  <c r="A829" i="30"/>
  <c r="B829" i="30"/>
  <c r="C829" i="30"/>
  <c r="D829" i="30"/>
  <c r="E829" i="30"/>
  <c r="F829" i="30"/>
  <c r="G829" i="30"/>
  <c r="A830" i="30"/>
  <c r="B830" i="30"/>
  <c r="C830" i="30"/>
  <c r="D830" i="30"/>
  <c r="E830" i="30"/>
  <c r="F830" i="30"/>
  <c r="G830" i="30"/>
  <c r="A831" i="30"/>
  <c r="B831" i="30"/>
  <c r="C831" i="30"/>
  <c r="D831" i="30"/>
  <c r="E831" i="30"/>
  <c r="F831" i="30"/>
  <c r="G831" i="30"/>
  <c r="A832" i="30"/>
  <c r="B832" i="30"/>
  <c r="C832" i="30"/>
  <c r="D832" i="30"/>
  <c r="E832" i="30"/>
  <c r="F832" i="30"/>
  <c r="G832" i="30"/>
  <c r="A833" i="30"/>
  <c r="B833" i="30"/>
  <c r="C833" i="30"/>
  <c r="D833" i="30"/>
  <c r="E833" i="30"/>
  <c r="F833" i="30"/>
  <c r="G833" i="30"/>
  <c r="A834" i="30"/>
  <c r="B834" i="30"/>
  <c r="C834" i="30"/>
  <c r="D834" i="30"/>
  <c r="E834" i="30"/>
  <c r="F834" i="30"/>
  <c r="G834" i="30"/>
  <c r="A835" i="30"/>
  <c r="B835" i="30"/>
  <c r="C835" i="30"/>
  <c r="D835" i="30"/>
  <c r="E835" i="30"/>
  <c r="F835" i="30"/>
  <c r="G835" i="30"/>
  <c r="A836" i="30"/>
  <c r="B836" i="30"/>
  <c r="C836" i="30"/>
  <c r="D836" i="30"/>
  <c r="E836" i="30"/>
  <c r="F836" i="30"/>
  <c r="G836" i="30"/>
  <c r="A837" i="30"/>
  <c r="B837" i="30"/>
  <c r="C837" i="30"/>
  <c r="D837" i="30"/>
  <c r="E837" i="30"/>
  <c r="F837" i="30"/>
  <c r="G837" i="30"/>
  <c r="A838" i="30"/>
  <c r="B838" i="30"/>
  <c r="C838" i="30"/>
  <c r="D838" i="30"/>
  <c r="E838" i="30"/>
  <c r="F838" i="30"/>
  <c r="G838" i="30"/>
  <c r="A839" i="30"/>
  <c r="B839" i="30"/>
  <c r="C839" i="30"/>
  <c r="D839" i="30"/>
  <c r="E839" i="30"/>
  <c r="F839" i="30"/>
  <c r="G839" i="30"/>
  <c r="A840" i="30"/>
  <c r="B840" i="30"/>
  <c r="C840" i="30"/>
  <c r="D840" i="30"/>
  <c r="E840" i="30"/>
  <c r="F840" i="30"/>
  <c r="G840" i="30"/>
  <c r="A841" i="30"/>
  <c r="B841" i="30"/>
  <c r="C841" i="30"/>
  <c r="D841" i="30"/>
  <c r="E841" i="30"/>
  <c r="F841" i="30"/>
  <c r="G841" i="30"/>
  <c r="A842" i="30"/>
  <c r="B842" i="30"/>
  <c r="C842" i="30"/>
  <c r="D842" i="30"/>
  <c r="E842" i="30"/>
  <c r="F842" i="30"/>
  <c r="G842" i="30"/>
  <c r="A843" i="30"/>
  <c r="B843" i="30"/>
  <c r="C843" i="30"/>
  <c r="D843" i="30"/>
  <c r="E843" i="30"/>
  <c r="F843" i="30"/>
  <c r="G843" i="30"/>
  <c r="A844" i="30"/>
  <c r="B844" i="30"/>
  <c r="C844" i="30"/>
  <c r="D844" i="30"/>
  <c r="E844" i="30"/>
  <c r="F844" i="30"/>
  <c r="G844" i="30"/>
  <c r="A845" i="30"/>
  <c r="B845" i="30"/>
  <c r="C845" i="30"/>
  <c r="D845" i="30"/>
  <c r="E845" i="30"/>
  <c r="F845" i="30"/>
  <c r="G845" i="30"/>
  <c r="A846" i="30"/>
  <c r="B846" i="30"/>
  <c r="C846" i="30"/>
  <c r="D846" i="30"/>
  <c r="E846" i="30"/>
  <c r="F846" i="30"/>
  <c r="G846" i="30"/>
  <c r="A847" i="30"/>
  <c r="B847" i="30"/>
  <c r="C847" i="30"/>
  <c r="D847" i="30"/>
  <c r="E847" i="30"/>
  <c r="F847" i="30"/>
  <c r="G847" i="30"/>
  <c r="A848" i="30"/>
  <c r="B848" i="30"/>
  <c r="C848" i="30"/>
  <c r="D848" i="30"/>
  <c r="E848" i="30"/>
  <c r="F848" i="30"/>
  <c r="G848" i="30"/>
  <c r="A849" i="30"/>
  <c r="B849" i="30"/>
  <c r="C849" i="30"/>
  <c r="D849" i="30"/>
  <c r="E849" i="30"/>
  <c r="F849" i="30"/>
  <c r="G849" i="30"/>
  <c r="A850" i="30"/>
  <c r="B850" i="30"/>
  <c r="C850" i="30"/>
  <c r="D850" i="30"/>
  <c r="E850" i="30"/>
  <c r="F850" i="30"/>
  <c r="G850" i="30"/>
  <c r="A851" i="30"/>
  <c r="B851" i="30"/>
  <c r="C851" i="30"/>
  <c r="D851" i="30"/>
  <c r="E851" i="30"/>
  <c r="F851" i="30"/>
  <c r="G851" i="30"/>
  <c r="A852" i="30"/>
  <c r="B852" i="30"/>
  <c r="C852" i="30"/>
  <c r="D852" i="30"/>
  <c r="E852" i="30"/>
  <c r="F852" i="30"/>
  <c r="G852" i="30"/>
  <c r="A853" i="30"/>
  <c r="B853" i="30"/>
  <c r="C853" i="30"/>
  <c r="D853" i="30"/>
  <c r="E853" i="30"/>
  <c r="F853" i="30"/>
  <c r="G853" i="30"/>
  <c r="A854" i="30"/>
  <c r="B854" i="30"/>
  <c r="C854" i="30"/>
  <c r="D854" i="30"/>
  <c r="E854" i="30"/>
  <c r="F854" i="30"/>
  <c r="G854" i="30"/>
  <c r="A855" i="30"/>
  <c r="B855" i="30"/>
  <c r="C855" i="30"/>
  <c r="D855" i="30"/>
  <c r="E855" i="30"/>
  <c r="F855" i="30"/>
  <c r="G855" i="30"/>
  <c r="A856" i="30"/>
  <c r="B856" i="30"/>
  <c r="C856" i="30"/>
  <c r="D856" i="30"/>
  <c r="E856" i="30"/>
  <c r="F856" i="30"/>
  <c r="G856" i="30"/>
  <c r="A857" i="30"/>
  <c r="B857" i="30"/>
  <c r="C857" i="30"/>
  <c r="D857" i="30"/>
  <c r="E857" i="30"/>
  <c r="F857" i="30"/>
  <c r="G857" i="30"/>
  <c r="A858" i="30"/>
  <c r="B858" i="30"/>
  <c r="C858" i="30"/>
  <c r="D858" i="30"/>
  <c r="E858" i="30"/>
  <c r="F858" i="30"/>
  <c r="G858" i="30"/>
  <c r="A859" i="30"/>
  <c r="B859" i="30"/>
  <c r="C859" i="30"/>
  <c r="D859" i="30"/>
  <c r="E859" i="30"/>
  <c r="F859" i="30"/>
  <c r="G859" i="30"/>
  <c r="A860" i="30"/>
  <c r="B860" i="30"/>
  <c r="C860" i="30"/>
  <c r="D860" i="30"/>
  <c r="E860" i="30"/>
  <c r="F860" i="30"/>
  <c r="G860" i="30"/>
  <c r="A861" i="30"/>
  <c r="B861" i="30"/>
  <c r="C861" i="30"/>
  <c r="D861" i="30"/>
  <c r="E861" i="30"/>
  <c r="F861" i="30"/>
  <c r="G861" i="30"/>
  <c r="A862" i="30"/>
  <c r="B862" i="30"/>
  <c r="C862" i="30"/>
  <c r="D862" i="30"/>
  <c r="E862" i="30"/>
  <c r="F862" i="30"/>
  <c r="G862" i="30"/>
  <c r="A863" i="30"/>
  <c r="B863" i="30"/>
  <c r="C863" i="30"/>
  <c r="D863" i="30"/>
  <c r="E863" i="30"/>
  <c r="F863" i="30"/>
  <c r="G863" i="30"/>
  <c r="A864" i="30"/>
  <c r="B864" i="30"/>
  <c r="C864" i="30"/>
  <c r="D864" i="30"/>
  <c r="E864" i="30"/>
  <c r="F864" i="30"/>
  <c r="G864" i="30"/>
  <c r="A865" i="30"/>
  <c r="B865" i="30"/>
  <c r="C865" i="30"/>
  <c r="D865" i="30"/>
  <c r="E865" i="30"/>
  <c r="F865" i="30"/>
  <c r="G865" i="30"/>
  <c r="A866" i="30"/>
  <c r="B866" i="30"/>
  <c r="C866" i="30"/>
  <c r="D866" i="30"/>
  <c r="E866" i="30"/>
  <c r="F866" i="30"/>
  <c r="G866" i="30"/>
  <c r="A867" i="30"/>
  <c r="B867" i="30"/>
  <c r="C867" i="30"/>
  <c r="D867" i="30"/>
  <c r="E867" i="30"/>
  <c r="F867" i="30"/>
  <c r="G867" i="30"/>
  <c r="A868" i="30"/>
  <c r="B868" i="30"/>
  <c r="C868" i="30"/>
  <c r="D868" i="30"/>
  <c r="E868" i="30"/>
  <c r="F868" i="30"/>
  <c r="G868" i="30"/>
  <c r="A869" i="30"/>
  <c r="B869" i="30"/>
  <c r="C869" i="30"/>
  <c r="D869" i="30"/>
  <c r="E869" i="30"/>
  <c r="F869" i="30"/>
  <c r="G869" i="30"/>
  <c r="A870" i="30"/>
  <c r="B870" i="30"/>
  <c r="C870" i="30"/>
  <c r="D870" i="30"/>
  <c r="E870" i="30"/>
  <c r="F870" i="30"/>
  <c r="G870" i="30"/>
  <c r="A871" i="30"/>
  <c r="B871" i="30"/>
  <c r="C871" i="30"/>
  <c r="D871" i="30"/>
  <c r="E871" i="30"/>
  <c r="F871" i="30"/>
  <c r="G871" i="30"/>
  <c r="A872" i="30"/>
  <c r="B872" i="30"/>
  <c r="C872" i="30"/>
  <c r="D872" i="30"/>
  <c r="E872" i="30"/>
  <c r="F872" i="30"/>
  <c r="G872" i="30"/>
  <c r="A873" i="30"/>
  <c r="B873" i="30"/>
  <c r="C873" i="30"/>
  <c r="D873" i="30"/>
  <c r="E873" i="30"/>
  <c r="F873" i="30"/>
  <c r="G873" i="30"/>
  <c r="A874" i="30"/>
  <c r="B874" i="30"/>
  <c r="C874" i="30"/>
  <c r="D874" i="30"/>
  <c r="E874" i="30"/>
  <c r="F874" i="30"/>
  <c r="G874" i="30"/>
  <c r="A875" i="30"/>
  <c r="B875" i="30"/>
  <c r="C875" i="30"/>
  <c r="D875" i="30"/>
  <c r="E875" i="30"/>
  <c r="F875" i="30"/>
  <c r="G875" i="30"/>
  <c r="A876" i="30"/>
  <c r="B876" i="30"/>
  <c r="C876" i="30"/>
  <c r="D876" i="30"/>
  <c r="E876" i="30"/>
  <c r="F876" i="30"/>
  <c r="G876" i="30"/>
  <c r="A877" i="30"/>
  <c r="B877" i="30"/>
  <c r="C877" i="30"/>
  <c r="D877" i="30"/>
  <c r="E877" i="30"/>
  <c r="F877" i="30"/>
  <c r="G877" i="30"/>
  <c r="A878" i="30"/>
  <c r="B878" i="30"/>
  <c r="C878" i="30"/>
  <c r="D878" i="30"/>
  <c r="E878" i="30"/>
  <c r="F878" i="30"/>
  <c r="G878" i="30"/>
  <c r="A879" i="30"/>
  <c r="B879" i="30"/>
  <c r="C879" i="30"/>
  <c r="D879" i="30"/>
  <c r="E879" i="30"/>
  <c r="F879" i="30"/>
  <c r="G879" i="30"/>
  <c r="A880" i="30"/>
  <c r="B880" i="30"/>
  <c r="C880" i="30"/>
  <c r="D880" i="30"/>
  <c r="E880" i="30"/>
  <c r="F880" i="30"/>
  <c r="G880" i="30"/>
  <c r="A881" i="30"/>
  <c r="B881" i="30"/>
  <c r="C881" i="30"/>
  <c r="D881" i="30"/>
  <c r="E881" i="30"/>
  <c r="F881" i="30"/>
  <c r="G881" i="30"/>
  <c r="A882" i="30"/>
  <c r="B882" i="30"/>
  <c r="C882" i="30"/>
  <c r="D882" i="30"/>
  <c r="E882" i="30"/>
  <c r="F882" i="30"/>
  <c r="G882" i="30"/>
  <c r="A883" i="30"/>
  <c r="B883" i="30"/>
  <c r="C883" i="30"/>
  <c r="D883" i="30"/>
  <c r="E883" i="30"/>
  <c r="F883" i="30"/>
  <c r="G883" i="30"/>
  <c r="A884" i="30"/>
  <c r="B884" i="30"/>
  <c r="C884" i="30"/>
  <c r="D884" i="30"/>
  <c r="E884" i="30"/>
  <c r="F884" i="30"/>
  <c r="G884" i="30"/>
  <c r="A885" i="30"/>
  <c r="B885" i="30"/>
  <c r="C885" i="30"/>
  <c r="D885" i="30"/>
  <c r="E885" i="30"/>
  <c r="F885" i="30"/>
  <c r="G885" i="30"/>
  <c r="A886" i="30"/>
  <c r="B886" i="30"/>
  <c r="C886" i="30"/>
  <c r="D886" i="30"/>
  <c r="E886" i="30"/>
  <c r="F886" i="30"/>
  <c r="G886" i="30"/>
  <c r="A887" i="30"/>
  <c r="B887" i="30"/>
  <c r="C887" i="30"/>
  <c r="D887" i="30"/>
  <c r="E887" i="30"/>
  <c r="F887" i="30"/>
  <c r="G887" i="30"/>
  <c r="A888" i="30"/>
  <c r="B888" i="30"/>
  <c r="C888" i="30"/>
  <c r="D888" i="30"/>
  <c r="E888" i="30"/>
  <c r="F888" i="30"/>
  <c r="G888" i="30"/>
  <c r="A889" i="30"/>
  <c r="B889" i="30"/>
  <c r="C889" i="30"/>
  <c r="D889" i="30"/>
  <c r="E889" i="30"/>
  <c r="F889" i="30"/>
  <c r="G889" i="30"/>
  <c r="A890" i="30"/>
  <c r="B890" i="30"/>
  <c r="C890" i="30"/>
  <c r="D890" i="30"/>
  <c r="E890" i="30"/>
  <c r="F890" i="30"/>
  <c r="G890" i="30"/>
  <c r="A891" i="30"/>
  <c r="B891" i="30"/>
  <c r="C891" i="30"/>
  <c r="D891" i="30"/>
  <c r="E891" i="30"/>
  <c r="F891" i="30"/>
  <c r="G891" i="30"/>
  <c r="A892" i="30"/>
  <c r="B892" i="30"/>
  <c r="C892" i="30"/>
  <c r="D892" i="30"/>
  <c r="E892" i="30"/>
  <c r="F892" i="30"/>
  <c r="G892" i="30"/>
  <c r="A893" i="30"/>
  <c r="B893" i="30"/>
  <c r="C893" i="30"/>
  <c r="D893" i="30"/>
  <c r="E893" i="30"/>
  <c r="F893" i="30"/>
  <c r="G893" i="30"/>
  <c r="A894" i="30"/>
  <c r="B894" i="30"/>
  <c r="C894" i="30"/>
  <c r="D894" i="30"/>
  <c r="E894" i="30"/>
  <c r="F894" i="30"/>
  <c r="G894" i="30"/>
  <c r="A895" i="30"/>
  <c r="B895" i="30"/>
  <c r="C895" i="30"/>
  <c r="D895" i="30"/>
  <c r="E895" i="30"/>
  <c r="F895" i="30"/>
  <c r="G895" i="30"/>
  <c r="A896" i="30"/>
  <c r="B896" i="30"/>
  <c r="C896" i="30"/>
  <c r="D896" i="30"/>
  <c r="E896" i="30"/>
  <c r="F896" i="30"/>
  <c r="G896" i="30"/>
  <c r="A897" i="30"/>
  <c r="B897" i="30"/>
  <c r="C897" i="30"/>
  <c r="D897" i="30"/>
  <c r="E897" i="30"/>
  <c r="F897" i="30"/>
  <c r="G897" i="30"/>
  <c r="A898" i="30"/>
  <c r="B898" i="30"/>
  <c r="C898" i="30"/>
  <c r="D898" i="30"/>
  <c r="E898" i="30"/>
  <c r="F898" i="30"/>
  <c r="G898" i="30"/>
  <c r="A899" i="30"/>
  <c r="B899" i="30"/>
  <c r="C899" i="30"/>
  <c r="D899" i="30"/>
  <c r="E899" i="30"/>
  <c r="F899" i="30"/>
  <c r="G899" i="30"/>
  <c r="A900" i="30"/>
  <c r="B900" i="30"/>
  <c r="C900" i="30"/>
  <c r="D900" i="30"/>
  <c r="E900" i="30"/>
  <c r="F900" i="30"/>
  <c r="G900" i="30"/>
  <c r="A901" i="30"/>
  <c r="B901" i="30"/>
  <c r="C901" i="30"/>
  <c r="D901" i="30"/>
  <c r="E901" i="30"/>
  <c r="F901" i="30"/>
  <c r="G901" i="30"/>
  <c r="A902" i="30"/>
  <c r="B902" i="30"/>
  <c r="C902" i="30"/>
  <c r="D902" i="30"/>
  <c r="E902" i="30"/>
  <c r="F902" i="30"/>
  <c r="G902" i="30"/>
  <c r="A903" i="30"/>
  <c r="B903" i="30"/>
  <c r="C903" i="30"/>
  <c r="D903" i="30"/>
  <c r="E903" i="30"/>
  <c r="F903" i="30"/>
  <c r="G903" i="30"/>
  <c r="A904" i="30"/>
  <c r="B904" i="30"/>
  <c r="C904" i="30"/>
  <c r="D904" i="30"/>
  <c r="E904" i="30"/>
  <c r="F904" i="30"/>
  <c r="G904" i="30"/>
  <c r="A905" i="30"/>
  <c r="B905" i="30"/>
  <c r="C905" i="30"/>
  <c r="D905" i="30"/>
  <c r="E905" i="30"/>
  <c r="F905" i="30"/>
  <c r="G905" i="30"/>
  <c r="A906" i="30"/>
  <c r="B906" i="30"/>
  <c r="C906" i="30"/>
  <c r="D906" i="30"/>
  <c r="E906" i="30"/>
  <c r="F906" i="30"/>
  <c r="G906" i="30"/>
  <c r="A907" i="30"/>
  <c r="B907" i="30"/>
  <c r="C907" i="30"/>
  <c r="D907" i="30"/>
  <c r="E907" i="30"/>
  <c r="F907" i="30"/>
  <c r="G907" i="30"/>
  <c r="A908" i="30"/>
  <c r="B908" i="30"/>
  <c r="C908" i="30"/>
  <c r="D908" i="30"/>
  <c r="E908" i="30"/>
  <c r="F908" i="30"/>
  <c r="G908" i="30"/>
  <c r="A909" i="30"/>
  <c r="B909" i="30"/>
  <c r="C909" i="30"/>
  <c r="D909" i="30"/>
  <c r="E909" i="30"/>
  <c r="F909" i="30"/>
  <c r="G909" i="30"/>
  <c r="A910" i="30"/>
  <c r="B910" i="30"/>
  <c r="C910" i="30"/>
  <c r="D910" i="30"/>
  <c r="E910" i="30"/>
  <c r="F910" i="30"/>
  <c r="G910" i="30"/>
  <c r="A911" i="30"/>
  <c r="B911" i="30"/>
  <c r="C911" i="30"/>
  <c r="D911" i="30"/>
  <c r="E911" i="30"/>
  <c r="F911" i="30"/>
  <c r="G911" i="30"/>
  <c r="A912" i="30"/>
  <c r="B912" i="30"/>
  <c r="C912" i="30"/>
  <c r="D912" i="30"/>
  <c r="E912" i="30"/>
  <c r="F912" i="30"/>
  <c r="G912" i="30"/>
  <c r="A913" i="30"/>
  <c r="B913" i="30"/>
  <c r="C913" i="30"/>
  <c r="D913" i="30"/>
  <c r="E913" i="30"/>
  <c r="F913" i="30"/>
  <c r="G913" i="30"/>
  <c r="A914" i="30"/>
  <c r="B914" i="30"/>
  <c r="C914" i="30"/>
  <c r="D914" i="30"/>
  <c r="E914" i="30"/>
  <c r="F914" i="30"/>
  <c r="G914" i="30"/>
  <c r="A915" i="30"/>
  <c r="B915" i="30"/>
  <c r="C915" i="30"/>
  <c r="D915" i="30"/>
  <c r="E915" i="30"/>
  <c r="F915" i="30"/>
  <c r="G915" i="30"/>
  <c r="A916" i="30"/>
  <c r="B916" i="30"/>
  <c r="C916" i="30"/>
  <c r="D916" i="30"/>
  <c r="E916" i="30"/>
  <c r="F916" i="30"/>
  <c r="G916" i="30"/>
  <c r="A917" i="30"/>
  <c r="B917" i="30"/>
  <c r="C917" i="30"/>
  <c r="D917" i="30"/>
  <c r="E917" i="30"/>
  <c r="F917" i="30"/>
  <c r="G917" i="30"/>
  <c r="A918" i="30"/>
  <c r="B918" i="30"/>
  <c r="C918" i="30"/>
  <c r="D918" i="30"/>
  <c r="E918" i="30"/>
  <c r="F918" i="30"/>
  <c r="G918" i="30"/>
  <c r="A919" i="30"/>
  <c r="B919" i="30"/>
  <c r="C919" i="30"/>
  <c r="D919" i="30"/>
  <c r="E919" i="30"/>
  <c r="F919" i="30"/>
  <c r="G919" i="30"/>
  <c r="A920" i="30"/>
  <c r="B920" i="30"/>
  <c r="C920" i="30"/>
  <c r="D920" i="30"/>
  <c r="E920" i="30"/>
  <c r="F920" i="30"/>
  <c r="G920" i="30"/>
  <c r="A921" i="30"/>
  <c r="B921" i="30"/>
  <c r="C921" i="30"/>
  <c r="D921" i="30"/>
  <c r="E921" i="30"/>
  <c r="F921" i="30"/>
  <c r="G921" i="30"/>
  <c r="A922" i="30"/>
  <c r="B922" i="30"/>
  <c r="C922" i="30"/>
  <c r="D922" i="30"/>
  <c r="E922" i="30"/>
  <c r="F922" i="30"/>
  <c r="G922" i="30"/>
  <c r="A923" i="30"/>
  <c r="B923" i="30"/>
  <c r="C923" i="30"/>
  <c r="D923" i="30"/>
  <c r="E923" i="30"/>
  <c r="F923" i="30"/>
  <c r="G923" i="30"/>
  <c r="A924" i="30"/>
  <c r="B924" i="30"/>
  <c r="C924" i="30"/>
  <c r="D924" i="30"/>
  <c r="E924" i="30"/>
  <c r="F924" i="30"/>
  <c r="G924" i="30"/>
  <c r="A925" i="30"/>
  <c r="B925" i="30"/>
  <c r="C925" i="30"/>
  <c r="D925" i="30"/>
  <c r="E925" i="30"/>
  <c r="F925" i="30"/>
  <c r="G925" i="30"/>
  <c r="A926" i="30"/>
  <c r="B926" i="30"/>
  <c r="C926" i="30"/>
  <c r="D926" i="30"/>
  <c r="E926" i="30"/>
  <c r="F926" i="30"/>
  <c r="G926" i="30"/>
  <c r="A927" i="30"/>
  <c r="B927" i="30"/>
  <c r="C927" i="30"/>
  <c r="D927" i="30"/>
  <c r="E927" i="30"/>
  <c r="F927" i="30"/>
  <c r="G927" i="30"/>
  <c r="A928" i="30"/>
  <c r="B928" i="30"/>
  <c r="C928" i="30"/>
  <c r="D928" i="30"/>
  <c r="E928" i="30"/>
  <c r="F928" i="30"/>
  <c r="G928" i="30"/>
  <c r="A929" i="30"/>
  <c r="B929" i="30"/>
  <c r="C929" i="30"/>
  <c r="D929" i="30"/>
  <c r="E929" i="30"/>
  <c r="F929" i="30"/>
  <c r="G929" i="30"/>
  <c r="A930" i="30"/>
  <c r="B930" i="30"/>
  <c r="C930" i="30"/>
  <c r="D930" i="30"/>
  <c r="E930" i="30"/>
  <c r="F930" i="30"/>
  <c r="G930" i="30"/>
  <c r="A931" i="30"/>
  <c r="B931" i="30"/>
  <c r="C931" i="30"/>
  <c r="D931" i="30"/>
  <c r="E931" i="30"/>
  <c r="F931" i="30"/>
  <c r="G931" i="30"/>
  <c r="A932" i="30"/>
  <c r="B932" i="30"/>
  <c r="C932" i="30"/>
  <c r="D932" i="30"/>
  <c r="E932" i="30"/>
  <c r="F932" i="30"/>
  <c r="G932" i="30"/>
  <c r="A933" i="30"/>
  <c r="B933" i="30"/>
  <c r="C933" i="30"/>
  <c r="D933" i="30"/>
  <c r="E933" i="30"/>
  <c r="F933" i="30"/>
  <c r="G933" i="30"/>
  <c r="A934" i="30"/>
  <c r="B934" i="30"/>
  <c r="C934" i="30"/>
  <c r="D934" i="30"/>
  <c r="E934" i="30"/>
  <c r="F934" i="30"/>
  <c r="G934" i="30"/>
  <c r="A935" i="30"/>
  <c r="B935" i="30"/>
  <c r="C935" i="30"/>
  <c r="D935" i="30"/>
  <c r="E935" i="30"/>
  <c r="F935" i="30"/>
  <c r="G935" i="30"/>
  <c r="A936" i="30"/>
  <c r="B936" i="30"/>
  <c r="C936" i="30"/>
  <c r="D936" i="30"/>
  <c r="E936" i="30"/>
  <c r="F936" i="30"/>
  <c r="G936" i="30"/>
  <c r="A937" i="30"/>
  <c r="B937" i="30"/>
  <c r="C937" i="30"/>
  <c r="D937" i="30"/>
  <c r="E937" i="30"/>
  <c r="F937" i="30"/>
  <c r="G937" i="30"/>
  <c r="A938" i="30"/>
  <c r="B938" i="30"/>
  <c r="C938" i="30"/>
  <c r="D938" i="30"/>
  <c r="E938" i="30"/>
  <c r="F938" i="30"/>
  <c r="G938" i="30"/>
  <c r="A939" i="30"/>
  <c r="B939" i="30"/>
  <c r="C939" i="30"/>
  <c r="D939" i="30"/>
  <c r="E939" i="30"/>
  <c r="F939" i="30"/>
  <c r="G939" i="30"/>
  <c r="A940" i="30"/>
  <c r="B940" i="30"/>
  <c r="C940" i="30"/>
  <c r="D940" i="30"/>
  <c r="E940" i="30"/>
  <c r="F940" i="30"/>
  <c r="G940" i="30"/>
  <c r="A941" i="30"/>
  <c r="B941" i="30"/>
  <c r="C941" i="30"/>
  <c r="D941" i="30"/>
  <c r="E941" i="30"/>
  <c r="F941" i="30"/>
  <c r="G941" i="30"/>
  <c r="A942" i="30"/>
  <c r="B942" i="30"/>
  <c r="C942" i="30"/>
  <c r="D942" i="30"/>
  <c r="E942" i="30"/>
  <c r="F942" i="30"/>
  <c r="G942" i="30"/>
  <c r="A943" i="30"/>
  <c r="B943" i="30"/>
  <c r="C943" i="30"/>
  <c r="D943" i="30"/>
  <c r="E943" i="30"/>
  <c r="F943" i="30"/>
  <c r="G943" i="30"/>
  <c r="A944" i="30"/>
  <c r="B944" i="30"/>
  <c r="C944" i="30"/>
  <c r="D944" i="30"/>
  <c r="E944" i="30"/>
  <c r="F944" i="30"/>
  <c r="G944" i="30"/>
  <c r="A945" i="30"/>
  <c r="B945" i="30"/>
  <c r="C945" i="30"/>
  <c r="D945" i="30"/>
  <c r="E945" i="30"/>
  <c r="F945" i="30"/>
  <c r="G945" i="30"/>
  <c r="A946" i="30"/>
  <c r="B946" i="30"/>
  <c r="C946" i="30"/>
  <c r="D946" i="30"/>
  <c r="E946" i="30"/>
  <c r="F946" i="30"/>
  <c r="G946" i="30"/>
  <c r="A947" i="30"/>
  <c r="B947" i="30"/>
  <c r="C947" i="30"/>
  <c r="D947" i="30"/>
  <c r="E947" i="30"/>
  <c r="F947" i="30"/>
  <c r="G947" i="30"/>
  <c r="A948" i="30"/>
  <c r="B948" i="30"/>
  <c r="C948" i="30"/>
  <c r="D948" i="30"/>
  <c r="E948" i="30"/>
  <c r="F948" i="30"/>
  <c r="G948" i="30"/>
  <c r="A949" i="30"/>
  <c r="B949" i="30"/>
  <c r="C949" i="30"/>
  <c r="D949" i="30"/>
  <c r="E949" i="30"/>
  <c r="F949" i="30"/>
  <c r="G949" i="30"/>
  <c r="A950" i="30"/>
  <c r="B950" i="30"/>
  <c r="C950" i="30"/>
  <c r="D950" i="30"/>
  <c r="E950" i="30"/>
  <c r="F950" i="30"/>
  <c r="G950" i="30"/>
  <c r="A951" i="30"/>
  <c r="B951" i="30"/>
  <c r="C951" i="30"/>
  <c r="D951" i="30"/>
  <c r="E951" i="30"/>
  <c r="F951" i="30"/>
  <c r="G951" i="30"/>
  <c r="A952" i="30"/>
  <c r="B952" i="30"/>
  <c r="C952" i="30"/>
  <c r="D952" i="30"/>
  <c r="E952" i="30"/>
  <c r="F952" i="30"/>
  <c r="G952" i="30"/>
  <c r="A953" i="30"/>
  <c r="B953" i="30"/>
  <c r="C953" i="30"/>
  <c r="D953" i="30"/>
  <c r="E953" i="30"/>
  <c r="F953" i="30"/>
  <c r="G953" i="30"/>
  <c r="A954" i="30"/>
  <c r="B954" i="30"/>
  <c r="C954" i="30"/>
  <c r="D954" i="30"/>
  <c r="E954" i="30"/>
  <c r="F954" i="30"/>
  <c r="G954" i="30"/>
  <c r="A955" i="30"/>
  <c r="B955" i="30"/>
  <c r="C955" i="30"/>
  <c r="D955" i="30"/>
  <c r="E955" i="30"/>
  <c r="F955" i="30"/>
  <c r="G955" i="30"/>
  <c r="A956" i="30"/>
  <c r="B956" i="30"/>
  <c r="C956" i="30"/>
  <c r="D956" i="30"/>
  <c r="E956" i="30"/>
  <c r="F956" i="30"/>
  <c r="G956" i="30"/>
  <c r="A957" i="30"/>
  <c r="B957" i="30"/>
  <c r="C957" i="30"/>
  <c r="D957" i="30"/>
  <c r="E957" i="30"/>
  <c r="F957" i="30"/>
  <c r="G957" i="30"/>
  <c r="A958" i="30"/>
  <c r="B958" i="30"/>
  <c r="C958" i="30"/>
  <c r="D958" i="30"/>
  <c r="E958" i="30"/>
  <c r="F958" i="30"/>
  <c r="G958" i="30"/>
  <c r="A959" i="30"/>
  <c r="B959" i="30"/>
  <c r="C959" i="30"/>
  <c r="D959" i="30"/>
  <c r="E959" i="30"/>
  <c r="F959" i="30"/>
  <c r="G959" i="30"/>
  <c r="A960" i="30"/>
  <c r="B960" i="30"/>
  <c r="C960" i="30"/>
  <c r="D960" i="30"/>
  <c r="E960" i="30"/>
  <c r="F960" i="30"/>
  <c r="G960" i="30"/>
  <c r="A961" i="30"/>
  <c r="B961" i="30"/>
  <c r="C961" i="30"/>
  <c r="D961" i="30"/>
  <c r="E961" i="30"/>
  <c r="F961" i="30"/>
  <c r="G961" i="30"/>
  <c r="A962" i="30"/>
  <c r="B962" i="30"/>
  <c r="C962" i="30"/>
  <c r="D962" i="30"/>
  <c r="E962" i="30"/>
  <c r="F962" i="30"/>
  <c r="G962" i="30"/>
  <c r="A963" i="30"/>
  <c r="B963" i="30"/>
  <c r="C963" i="30"/>
  <c r="D963" i="30"/>
  <c r="E963" i="30"/>
  <c r="F963" i="30"/>
  <c r="G963" i="30"/>
  <c r="A964" i="30"/>
  <c r="B964" i="30"/>
  <c r="C964" i="30"/>
  <c r="D964" i="30"/>
  <c r="E964" i="30"/>
  <c r="F964" i="30"/>
  <c r="G964" i="30"/>
  <c r="A965" i="30"/>
  <c r="B965" i="30"/>
  <c r="C965" i="30"/>
  <c r="D965" i="30"/>
  <c r="E965" i="30"/>
  <c r="F965" i="30"/>
  <c r="G965" i="30"/>
  <c r="A966" i="30"/>
  <c r="B966" i="30"/>
  <c r="C966" i="30"/>
  <c r="D966" i="30"/>
  <c r="E966" i="30"/>
  <c r="F966" i="30"/>
  <c r="G966" i="30"/>
  <c r="A967" i="30"/>
  <c r="B967" i="30"/>
  <c r="C967" i="30"/>
  <c r="D967" i="30"/>
  <c r="E967" i="30"/>
  <c r="F967" i="30"/>
  <c r="G967" i="30"/>
  <c r="A968" i="30"/>
  <c r="B968" i="30"/>
  <c r="C968" i="30"/>
  <c r="D968" i="30"/>
  <c r="E968" i="30"/>
  <c r="F968" i="30"/>
  <c r="G968" i="30"/>
  <c r="A969" i="30"/>
  <c r="B969" i="30"/>
  <c r="C969" i="30"/>
  <c r="D969" i="30"/>
  <c r="E969" i="30"/>
  <c r="F969" i="30"/>
  <c r="G969" i="30"/>
  <c r="A970" i="30"/>
  <c r="B970" i="30"/>
  <c r="C970" i="30"/>
  <c r="D970" i="30"/>
  <c r="E970" i="30"/>
  <c r="F970" i="30"/>
  <c r="G970" i="30"/>
  <c r="A971" i="30"/>
  <c r="B971" i="30"/>
  <c r="C971" i="30"/>
  <c r="D971" i="30"/>
  <c r="E971" i="30"/>
  <c r="F971" i="30"/>
  <c r="G971" i="30"/>
  <c r="A972" i="30"/>
  <c r="B972" i="30"/>
  <c r="C972" i="30"/>
  <c r="D972" i="30"/>
  <c r="E972" i="30"/>
  <c r="F972" i="30"/>
  <c r="G972" i="30"/>
  <c r="A973" i="30"/>
  <c r="B973" i="30"/>
  <c r="C973" i="30"/>
  <c r="D973" i="30"/>
  <c r="E973" i="30"/>
  <c r="F973" i="30"/>
  <c r="G973" i="30"/>
  <c r="A974" i="30"/>
  <c r="B974" i="30"/>
  <c r="C974" i="30"/>
  <c r="D974" i="30"/>
  <c r="E974" i="30"/>
  <c r="F974" i="30"/>
  <c r="G974" i="30"/>
  <c r="A975" i="30"/>
  <c r="B975" i="30"/>
  <c r="C975" i="30"/>
  <c r="D975" i="30"/>
  <c r="E975" i="30"/>
  <c r="F975" i="30"/>
  <c r="G975" i="30"/>
  <c r="A976" i="30"/>
  <c r="B976" i="30"/>
  <c r="C976" i="30"/>
  <c r="D976" i="30"/>
  <c r="E976" i="30"/>
  <c r="F976" i="30"/>
  <c r="G976" i="30"/>
  <c r="A977" i="30"/>
  <c r="B977" i="30"/>
  <c r="C977" i="30"/>
  <c r="D977" i="30"/>
  <c r="E977" i="30"/>
  <c r="F977" i="30"/>
  <c r="G977" i="30"/>
  <c r="A978" i="30"/>
  <c r="B978" i="30"/>
  <c r="C978" i="30"/>
  <c r="D978" i="30"/>
  <c r="E978" i="30"/>
  <c r="F978" i="30"/>
  <c r="G978" i="30"/>
  <c r="A979" i="30"/>
  <c r="B979" i="30"/>
  <c r="C979" i="30"/>
  <c r="D979" i="30"/>
  <c r="E979" i="30"/>
  <c r="F979" i="30"/>
  <c r="G979" i="30"/>
  <c r="A980" i="30"/>
  <c r="B980" i="30"/>
  <c r="C980" i="30"/>
  <c r="D980" i="30"/>
  <c r="E980" i="30"/>
  <c r="F980" i="30"/>
  <c r="G980" i="30"/>
  <c r="A981" i="30"/>
  <c r="B981" i="30"/>
  <c r="C981" i="30"/>
  <c r="D981" i="30"/>
  <c r="E981" i="30"/>
  <c r="F981" i="30"/>
  <c r="G981" i="30"/>
  <c r="A982" i="30"/>
  <c r="B982" i="30"/>
  <c r="C982" i="30"/>
  <c r="D982" i="30"/>
  <c r="E982" i="30"/>
  <c r="F982" i="30"/>
  <c r="G982" i="30"/>
  <c r="A983" i="30"/>
  <c r="B983" i="30"/>
  <c r="C983" i="30"/>
  <c r="D983" i="30"/>
  <c r="E983" i="30"/>
  <c r="F983" i="30"/>
  <c r="G983" i="30"/>
  <c r="A984" i="30"/>
  <c r="B984" i="30"/>
  <c r="C984" i="30"/>
  <c r="D984" i="30"/>
  <c r="E984" i="30"/>
  <c r="F984" i="30"/>
  <c r="G984" i="30"/>
  <c r="A985" i="30"/>
  <c r="B985" i="30"/>
  <c r="C985" i="30"/>
  <c r="D985" i="30"/>
  <c r="E985" i="30"/>
  <c r="F985" i="30"/>
  <c r="G985" i="30"/>
  <c r="A986" i="30"/>
  <c r="B986" i="30"/>
  <c r="C986" i="30"/>
  <c r="D986" i="30"/>
  <c r="E986" i="30"/>
  <c r="F986" i="30"/>
  <c r="G986" i="30"/>
  <c r="A987" i="30"/>
  <c r="B987" i="30"/>
  <c r="C987" i="30"/>
  <c r="D987" i="30"/>
  <c r="E987" i="30"/>
  <c r="F987" i="30"/>
  <c r="G987" i="30"/>
  <c r="A988" i="30"/>
  <c r="B988" i="30"/>
  <c r="C988" i="30"/>
  <c r="D988" i="30"/>
  <c r="E988" i="30"/>
  <c r="F988" i="30"/>
  <c r="G988" i="30"/>
  <c r="A989" i="30"/>
  <c r="B989" i="30"/>
  <c r="C989" i="30"/>
  <c r="D989" i="30"/>
  <c r="E989" i="30"/>
  <c r="F989" i="30"/>
  <c r="G989" i="30"/>
  <c r="A990" i="30"/>
  <c r="B990" i="30"/>
  <c r="C990" i="30"/>
  <c r="D990" i="30"/>
  <c r="E990" i="30"/>
  <c r="F990" i="30"/>
  <c r="G990" i="30"/>
  <c r="A991" i="30"/>
  <c r="B991" i="30"/>
  <c r="C991" i="30"/>
  <c r="D991" i="30"/>
  <c r="E991" i="30"/>
  <c r="F991" i="30"/>
  <c r="G991" i="30"/>
  <c r="A992" i="30"/>
  <c r="B992" i="30"/>
  <c r="C992" i="30"/>
  <c r="D992" i="30"/>
  <c r="E992" i="30"/>
  <c r="F992" i="30"/>
  <c r="G992" i="30"/>
  <c r="A993" i="30"/>
  <c r="B993" i="30"/>
  <c r="C993" i="30"/>
  <c r="D993" i="30"/>
  <c r="E993" i="30"/>
  <c r="F993" i="30"/>
  <c r="G993" i="30"/>
  <c r="A994" i="30"/>
  <c r="B994" i="30"/>
  <c r="C994" i="30"/>
  <c r="D994" i="30"/>
  <c r="E994" i="30"/>
  <c r="F994" i="30"/>
  <c r="G994" i="30"/>
  <c r="A995" i="30"/>
  <c r="B995" i="30"/>
  <c r="C995" i="30"/>
  <c r="D995" i="30"/>
  <c r="E995" i="30"/>
  <c r="F995" i="30"/>
  <c r="G995" i="30"/>
  <c r="A996" i="30"/>
  <c r="B996" i="30"/>
  <c r="C996" i="30"/>
  <c r="D996" i="30"/>
  <c r="E996" i="30"/>
  <c r="F996" i="30"/>
  <c r="G996" i="30"/>
  <c r="A997" i="30"/>
  <c r="B997" i="30"/>
  <c r="C997" i="30"/>
  <c r="D997" i="30"/>
  <c r="E997" i="30"/>
  <c r="F997" i="30"/>
  <c r="G997" i="30"/>
  <c r="A998" i="30"/>
  <c r="B998" i="30"/>
  <c r="C998" i="30"/>
  <c r="D998" i="30"/>
  <c r="E998" i="30"/>
  <c r="F998" i="30"/>
  <c r="G998" i="30"/>
  <c r="A999" i="30"/>
  <c r="B999" i="30"/>
  <c r="C999" i="30"/>
  <c r="D999" i="30"/>
  <c r="E999" i="30"/>
  <c r="F999" i="30"/>
  <c r="G999" i="30"/>
  <c r="A1000" i="30"/>
  <c r="B1000" i="30"/>
  <c r="C1000" i="30"/>
  <c r="D1000" i="30"/>
  <c r="E1000" i="30"/>
  <c r="F1000" i="30"/>
  <c r="G1000" i="30"/>
  <c r="A1001" i="30"/>
  <c r="B1001" i="30"/>
  <c r="C1001" i="30"/>
  <c r="D1001" i="30"/>
  <c r="E1001" i="30"/>
  <c r="F1001" i="30"/>
  <c r="G1001" i="30"/>
  <c r="A1002" i="30"/>
  <c r="B1002" i="30"/>
  <c r="C1002" i="30"/>
  <c r="D1002" i="30"/>
  <c r="E1002" i="30"/>
  <c r="F1002" i="30"/>
  <c r="G1002" i="30"/>
  <c r="A1003" i="30"/>
  <c r="B1003" i="30"/>
  <c r="C1003" i="30"/>
  <c r="D1003" i="30"/>
  <c r="E1003" i="30"/>
  <c r="F1003" i="30"/>
  <c r="G1003" i="30"/>
  <c r="A1004" i="30"/>
  <c r="B1004" i="30"/>
  <c r="C1004" i="30"/>
  <c r="D1004" i="30"/>
  <c r="E1004" i="30"/>
  <c r="F1004" i="30"/>
  <c r="G1004" i="30"/>
  <c r="A1005" i="30"/>
  <c r="B1005" i="30"/>
  <c r="C1005" i="30"/>
  <c r="D1005" i="30"/>
  <c r="E1005" i="30"/>
  <c r="F1005" i="30"/>
  <c r="G1005" i="30"/>
  <c r="A1006" i="30"/>
  <c r="B1006" i="30"/>
  <c r="C1006" i="30"/>
  <c r="D1006" i="30"/>
  <c r="E1006" i="30"/>
  <c r="F1006" i="30"/>
  <c r="G1006" i="30"/>
  <c r="A1007" i="30"/>
  <c r="B1007" i="30"/>
  <c r="C1007" i="30"/>
  <c r="D1007" i="30"/>
  <c r="E1007" i="30"/>
  <c r="F1007" i="30"/>
  <c r="G1007" i="30"/>
  <c r="C6" i="28" l="1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BC6" i="28"/>
  <c r="BD6" i="28"/>
  <c r="BE6" i="28"/>
  <c r="BF6" i="28"/>
  <c r="BG6" i="28"/>
  <c r="BH6" i="28"/>
  <c r="BI6" i="28"/>
  <c r="BJ6" i="28"/>
  <c r="BK6" i="28"/>
  <c r="BL6" i="28"/>
  <c r="BM6" i="28"/>
  <c r="BN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BC7" i="28"/>
  <c r="BD7" i="28"/>
  <c r="BE7" i="28"/>
  <c r="BF7" i="28"/>
  <c r="BG7" i="28"/>
  <c r="BH7" i="28"/>
  <c r="BI7" i="28"/>
  <c r="BJ7" i="28"/>
  <c r="BK7" i="28"/>
  <c r="BL7" i="28"/>
  <c r="BM7" i="28"/>
  <c r="BN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BC8" i="28"/>
  <c r="BD8" i="28"/>
  <c r="BE8" i="28"/>
  <c r="BF8" i="28"/>
  <c r="BG8" i="28"/>
  <c r="BH8" i="28"/>
  <c r="BI8" i="28"/>
  <c r="BJ8" i="28"/>
  <c r="BK8" i="28"/>
  <c r="BL8" i="28"/>
  <c r="BM8" i="28"/>
  <c r="BN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BC9" i="28"/>
  <c r="BD9" i="28"/>
  <c r="BE9" i="28"/>
  <c r="BF9" i="28"/>
  <c r="BG9" i="28"/>
  <c r="BH9" i="28"/>
  <c r="BI9" i="28"/>
  <c r="BJ9" i="28"/>
  <c r="BK9" i="28"/>
  <c r="BL9" i="28"/>
  <c r="BM9" i="28"/>
  <c r="BN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BC10" i="28"/>
  <c r="BD10" i="28"/>
  <c r="BE10" i="28"/>
  <c r="BF10" i="28"/>
  <c r="BG10" i="28"/>
  <c r="BH10" i="28"/>
  <c r="BI10" i="28"/>
  <c r="BJ10" i="28"/>
  <c r="BK10" i="28"/>
  <c r="BL10" i="28"/>
  <c r="BM10" i="28"/>
  <c r="BN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BC11" i="28"/>
  <c r="BD11" i="28"/>
  <c r="BE11" i="28"/>
  <c r="BF11" i="28"/>
  <c r="BG11" i="28"/>
  <c r="BH11" i="28"/>
  <c r="BI11" i="28"/>
  <c r="BJ11" i="28"/>
  <c r="BK11" i="28"/>
  <c r="BL11" i="28"/>
  <c r="BM11" i="28"/>
  <c r="BN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BC12" i="28"/>
  <c r="BD12" i="28"/>
  <c r="BE12" i="28"/>
  <c r="BF12" i="28"/>
  <c r="BG12" i="28"/>
  <c r="BH12" i="28"/>
  <c r="BI12" i="28"/>
  <c r="BJ12" i="28"/>
  <c r="BK12" i="28"/>
  <c r="BL12" i="28"/>
  <c r="BM12" i="28"/>
  <c r="BN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BC13" i="28"/>
  <c r="BD13" i="28"/>
  <c r="BE13" i="28"/>
  <c r="BF13" i="28"/>
  <c r="BG13" i="28"/>
  <c r="BH13" i="28"/>
  <c r="BI13" i="28"/>
  <c r="BJ13" i="28"/>
  <c r="BK13" i="28"/>
  <c r="BL13" i="28"/>
  <c r="BM13" i="28"/>
  <c r="BN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BC14" i="28"/>
  <c r="BD14" i="28"/>
  <c r="BE14" i="28"/>
  <c r="BF14" i="28"/>
  <c r="BG14" i="28"/>
  <c r="BH14" i="28"/>
  <c r="BI14" i="28"/>
  <c r="BJ14" i="28"/>
  <c r="BK14" i="28"/>
  <c r="BL14" i="28"/>
  <c r="BM14" i="28"/>
  <c r="BN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BC15" i="28"/>
  <c r="BD15" i="28"/>
  <c r="BE15" i="28"/>
  <c r="BF15" i="28"/>
  <c r="BG15" i="28"/>
  <c r="BH15" i="28"/>
  <c r="BI15" i="28"/>
  <c r="BJ15" i="28"/>
  <c r="BK15" i="28"/>
  <c r="BL15" i="28"/>
  <c r="BM15" i="28"/>
  <c r="BN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BC16" i="28"/>
  <c r="BD16" i="28"/>
  <c r="BE16" i="28"/>
  <c r="BF16" i="28"/>
  <c r="BG16" i="28"/>
  <c r="BH16" i="28"/>
  <c r="BI16" i="28"/>
  <c r="BJ16" i="28"/>
  <c r="BK16" i="28"/>
  <c r="BL16" i="28"/>
  <c r="BM16" i="28"/>
  <c r="BN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BC17" i="28"/>
  <c r="BD17" i="28"/>
  <c r="BE17" i="28"/>
  <c r="BF17" i="28"/>
  <c r="BG17" i="28"/>
  <c r="BH17" i="28"/>
  <c r="BI17" i="28"/>
  <c r="BJ17" i="28"/>
  <c r="BK17" i="28"/>
  <c r="BL17" i="28"/>
  <c r="BM17" i="28"/>
  <c r="BN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BC18" i="28"/>
  <c r="BD18" i="28"/>
  <c r="BE18" i="28"/>
  <c r="BF18" i="28"/>
  <c r="BG18" i="28"/>
  <c r="BH18" i="28"/>
  <c r="BI18" i="28"/>
  <c r="BJ18" i="28"/>
  <c r="BK18" i="28"/>
  <c r="BL18" i="28"/>
  <c r="BM18" i="28"/>
  <c r="BN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BC19" i="28"/>
  <c r="BD19" i="28"/>
  <c r="BE19" i="28"/>
  <c r="BF19" i="28"/>
  <c r="BG19" i="28"/>
  <c r="BH19" i="28"/>
  <c r="BI19" i="28"/>
  <c r="BJ19" i="28"/>
  <c r="BK19" i="28"/>
  <c r="BL19" i="28"/>
  <c r="BM19" i="28"/>
  <c r="BN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BB20" i="28"/>
  <c r="BC20" i="28"/>
  <c r="BD20" i="28"/>
  <c r="BE20" i="28"/>
  <c r="BF20" i="28"/>
  <c r="BG20" i="28"/>
  <c r="BH20" i="28"/>
  <c r="BI20" i="28"/>
  <c r="BJ20" i="28"/>
  <c r="BK20" i="28"/>
  <c r="BL20" i="28"/>
  <c r="BM20" i="28"/>
  <c r="BN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BB21" i="28"/>
  <c r="BC21" i="28"/>
  <c r="BD21" i="28"/>
  <c r="BE21" i="28"/>
  <c r="BF21" i="28"/>
  <c r="BG21" i="28"/>
  <c r="BH21" i="28"/>
  <c r="BI21" i="28"/>
  <c r="BJ21" i="28"/>
  <c r="BK21" i="28"/>
  <c r="BL21" i="28"/>
  <c r="BM21" i="28"/>
  <c r="BN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AX22" i="28"/>
  <c r="AY22" i="28"/>
  <c r="AZ22" i="28"/>
  <c r="BA22" i="28"/>
  <c r="BB22" i="28"/>
  <c r="BC22" i="28"/>
  <c r="BD22" i="28"/>
  <c r="BE22" i="28"/>
  <c r="BF22" i="28"/>
  <c r="BG22" i="28"/>
  <c r="BH22" i="28"/>
  <c r="BI22" i="28"/>
  <c r="BJ22" i="28"/>
  <c r="BK22" i="28"/>
  <c r="BL22" i="28"/>
  <c r="BM22" i="28"/>
  <c r="BN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BF23" i="28"/>
  <c r="BG23" i="28"/>
  <c r="BH23" i="28"/>
  <c r="BI23" i="28"/>
  <c r="BJ23" i="28"/>
  <c r="BK23" i="28"/>
  <c r="BL23" i="28"/>
  <c r="BM23" i="28"/>
  <c r="BN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AX24" i="28"/>
  <c r="AY24" i="28"/>
  <c r="AZ24" i="28"/>
  <c r="BA24" i="28"/>
  <c r="BB24" i="28"/>
  <c r="BC24" i="28"/>
  <c r="BD24" i="28"/>
  <c r="BE24" i="28"/>
  <c r="BF24" i="28"/>
  <c r="BG24" i="28"/>
  <c r="BH24" i="28"/>
  <c r="BI24" i="28"/>
  <c r="BJ24" i="28"/>
  <c r="BK24" i="28"/>
  <c r="BL24" i="28"/>
  <c r="BM24" i="28"/>
  <c r="BN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BB25" i="28"/>
  <c r="BC25" i="28"/>
  <c r="BD25" i="28"/>
  <c r="BE25" i="28"/>
  <c r="BF25" i="28"/>
  <c r="BG25" i="28"/>
  <c r="BH25" i="28"/>
  <c r="BI25" i="28"/>
  <c r="BJ25" i="28"/>
  <c r="BK25" i="28"/>
  <c r="BL25" i="28"/>
  <c r="BM25" i="28"/>
  <c r="BN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Q26" i="28"/>
  <c r="R26" i="28"/>
  <c r="S26" i="28"/>
  <c r="T26" i="28"/>
  <c r="U26" i="28"/>
  <c r="V26" i="28"/>
  <c r="W26" i="28"/>
  <c r="X26" i="28"/>
  <c r="Y26" i="28"/>
  <c r="Z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BF26" i="28"/>
  <c r="BG26" i="28"/>
  <c r="BH26" i="28"/>
  <c r="BI26" i="28"/>
  <c r="BJ26" i="28"/>
  <c r="BK26" i="28"/>
  <c r="BL26" i="28"/>
  <c r="BM26" i="28"/>
  <c r="BN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BB27" i="28"/>
  <c r="BC27" i="28"/>
  <c r="BD27" i="28"/>
  <c r="BE27" i="28"/>
  <c r="BF27" i="28"/>
  <c r="BG27" i="28"/>
  <c r="BH27" i="28"/>
  <c r="BI27" i="28"/>
  <c r="BJ27" i="28"/>
  <c r="BK27" i="28"/>
  <c r="BL27" i="28"/>
  <c r="BM27" i="28"/>
  <c r="BN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BB28" i="28"/>
  <c r="BC28" i="28"/>
  <c r="BD28" i="28"/>
  <c r="BE28" i="28"/>
  <c r="BF28" i="28"/>
  <c r="BG28" i="28"/>
  <c r="BH28" i="28"/>
  <c r="BI28" i="28"/>
  <c r="BJ28" i="28"/>
  <c r="BK28" i="28"/>
  <c r="BL28" i="28"/>
  <c r="BM28" i="28"/>
  <c r="BN28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BB29" i="28"/>
  <c r="BC29" i="28"/>
  <c r="BD29" i="28"/>
  <c r="BE29" i="28"/>
  <c r="BF29" i="28"/>
  <c r="BG29" i="28"/>
  <c r="BH29" i="28"/>
  <c r="BI29" i="28"/>
  <c r="BJ29" i="28"/>
  <c r="BK29" i="28"/>
  <c r="BL29" i="28"/>
  <c r="BM29" i="28"/>
  <c r="BN29" i="28"/>
  <c r="B30" i="28"/>
  <c r="C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Q30" i="28"/>
  <c r="R30" i="28"/>
  <c r="S30" i="28"/>
  <c r="T30" i="28"/>
  <c r="U30" i="28"/>
  <c r="V30" i="28"/>
  <c r="W30" i="28"/>
  <c r="X30" i="28"/>
  <c r="Y30" i="28"/>
  <c r="Z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BB30" i="28"/>
  <c r="BC30" i="28"/>
  <c r="BD30" i="28"/>
  <c r="BE30" i="28"/>
  <c r="BF30" i="28"/>
  <c r="BG30" i="28"/>
  <c r="BH30" i="28"/>
  <c r="BI30" i="28"/>
  <c r="BJ30" i="28"/>
  <c r="BK30" i="28"/>
  <c r="BL30" i="28"/>
  <c r="BM30" i="28"/>
  <c r="BN30" i="28"/>
  <c r="B31" i="28"/>
  <c r="C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Q31" i="28"/>
  <c r="R31" i="28"/>
  <c r="S31" i="28"/>
  <c r="T31" i="28"/>
  <c r="U31" i="28"/>
  <c r="V31" i="28"/>
  <c r="W31" i="28"/>
  <c r="X31" i="28"/>
  <c r="Y31" i="28"/>
  <c r="Z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AM31" i="28"/>
  <c r="AN31" i="28"/>
  <c r="AO31" i="28"/>
  <c r="AP31" i="28"/>
  <c r="AQ31" i="28"/>
  <c r="AR31" i="28"/>
  <c r="AS31" i="28"/>
  <c r="AT31" i="28"/>
  <c r="AU31" i="28"/>
  <c r="AV31" i="28"/>
  <c r="AW31" i="28"/>
  <c r="AX31" i="28"/>
  <c r="AY31" i="28"/>
  <c r="AZ31" i="28"/>
  <c r="BA31" i="28"/>
  <c r="BB31" i="28"/>
  <c r="BC31" i="28"/>
  <c r="BD31" i="28"/>
  <c r="BE31" i="28"/>
  <c r="BF31" i="28"/>
  <c r="BG31" i="28"/>
  <c r="BH31" i="28"/>
  <c r="BI31" i="28"/>
  <c r="BJ31" i="28"/>
  <c r="BK31" i="28"/>
  <c r="BL31" i="28"/>
  <c r="BM31" i="28"/>
  <c r="BN31" i="28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BF32" i="28"/>
  <c r="BG32" i="28"/>
  <c r="BH32" i="28"/>
  <c r="BI32" i="28"/>
  <c r="BJ32" i="28"/>
  <c r="BK32" i="28"/>
  <c r="BL32" i="28"/>
  <c r="BM32" i="28"/>
  <c r="BN32" i="28"/>
  <c r="B33" i="28"/>
  <c r="C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BF33" i="28"/>
  <c r="BG33" i="28"/>
  <c r="BH33" i="28"/>
  <c r="BI33" i="28"/>
  <c r="BJ33" i="28"/>
  <c r="BK33" i="28"/>
  <c r="BL33" i="28"/>
  <c r="BM33" i="28"/>
  <c r="BN33" i="28"/>
  <c r="B34" i="28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Z34" i="28"/>
  <c r="BA34" i="28"/>
  <c r="BB34" i="28"/>
  <c r="BC34" i="28"/>
  <c r="BD34" i="28"/>
  <c r="BE34" i="28"/>
  <c r="BF34" i="28"/>
  <c r="BG34" i="28"/>
  <c r="BH34" i="28"/>
  <c r="BI34" i="28"/>
  <c r="BJ34" i="28"/>
  <c r="BK34" i="28"/>
  <c r="BL34" i="28"/>
  <c r="BM34" i="28"/>
  <c r="BN34" i="28"/>
  <c r="B35" i="28"/>
  <c r="C35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AX35" i="28"/>
  <c r="AY35" i="28"/>
  <c r="AZ35" i="28"/>
  <c r="BA35" i="28"/>
  <c r="BB35" i="28"/>
  <c r="BC35" i="28"/>
  <c r="BD35" i="28"/>
  <c r="BE35" i="28"/>
  <c r="BF35" i="28"/>
  <c r="BG35" i="28"/>
  <c r="BH35" i="28"/>
  <c r="BI35" i="28"/>
  <c r="BJ35" i="28"/>
  <c r="BK35" i="28"/>
  <c r="BL35" i="28"/>
  <c r="BM35" i="28"/>
  <c r="BN35" i="28"/>
  <c r="B36" i="28"/>
  <c r="C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AX36" i="28"/>
  <c r="AY36" i="28"/>
  <c r="AZ36" i="28"/>
  <c r="BA36" i="28"/>
  <c r="BB36" i="28"/>
  <c r="BC36" i="28"/>
  <c r="BD36" i="28"/>
  <c r="BE36" i="28"/>
  <c r="BF36" i="28"/>
  <c r="BG36" i="28"/>
  <c r="BH36" i="28"/>
  <c r="BI36" i="28"/>
  <c r="BJ36" i="28"/>
  <c r="BK36" i="28"/>
  <c r="BL36" i="28"/>
  <c r="BM36" i="28"/>
  <c r="BN36" i="28"/>
  <c r="B37" i="28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R37" i="28"/>
  <c r="S37" i="28"/>
  <c r="T37" i="28"/>
  <c r="U37" i="28"/>
  <c r="V37" i="28"/>
  <c r="W37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AO37" i="28"/>
  <c r="AP37" i="28"/>
  <c r="AQ37" i="28"/>
  <c r="AR37" i="28"/>
  <c r="AS37" i="28"/>
  <c r="AT37" i="28"/>
  <c r="AU37" i="28"/>
  <c r="AV37" i="28"/>
  <c r="AW37" i="28"/>
  <c r="AX37" i="28"/>
  <c r="AY37" i="28"/>
  <c r="AZ37" i="28"/>
  <c r="BA37" i="28"/>
  <c r="BB37" i="28"/>
  <c r="BC37" i="28"/>
  <c r="BD37" i="28"/>
  <c r="BE37" i="28"/>
  <c r="BF37" i="28"/>
  <c r="BG37" i="28"/>
  <c r="BH37" i="28"/>
  <c r="BI37" i="28"/>
  <c r="BJ37" i="28"/>
  <c r="BK37" i="28"/>
  <c r="BL37" i="28"/>
  <c r="BM37" i="28"/>
  <c r="BN37" i="28"/>
  <c r="B38" i="28"/>
  <c r="C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R38" i="28"/>
  <c r="S38" i="28"/>
  <c r="T38" i="28"/>
  <c r="U38" i="28"/>
  <c r="V38" i="28"/>
  <c r="W38" i="28"/>
  <c r="X38" i="28"/>
  <c r="Y38" i="28"/>
  <c r="Z38" i="28"/>
  <c r="AA38" i="28"/>
  <c r="AB38" i="28"/>
  <c r="AC38" i="28"/>
  <c r="AD38" i="28"/>
  <c r="AE38" i="28"/>
  <c r="AF38" i="28"/>
  <c r="AG38" i="28"/>
  <c r="AH38" i="28"/>
  <c r="AI38" i="28"/>
  <c r="AJ38" i="28"/>
  <c r="AK38" i="28"/>
  <c r="AL38" i="28"/>
  <c r="AM38" i="28"/>
  <c r="AN38" i="28"/>
  <c r="AO38" i="28"/>
  <c r="AP38" i="28"/>
  <c r="AQ38" i="28"/>
  <c r="AR38" i="28"/>
  <c r="AS38" i="28"/>
  <c r="AT38" i="28"/>
  <c r="AU38" i="28"/>
  <c r="AV38" i="28"/>
  <c r="AW38" i="28"/>
  <c r="AX38" i="28"/>
  <c r="AY38" i="28"/>
  <c r="AZ38" i="28"/>
  <c r="BA38" i="28"/>
  <c r="BB38" i="28"/>
  <c r="BC38" i="28"/>
  <c r="BD38" i="28"/>
  <c r="BE38" i="28"/>
  <c r="BF38" i="28"/>
  <c r="BG38" i="28"/>
  <c r="BH38" i="28"/>
  <c r="BI38" i="28"/>
  <c r="BJ38" i="28"/>
  <c r="BK38" i="28"/>
  <c r="BL38" i="28"/>
  <c r="BM38" i="28"/>
  <c r="BN38" i="28"/>
  <c r="B39" i="28"/>
  <c r="C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AX39" i="28"/>
  <c r="AY39" i="28"/>
  <c r="AZ39" i="28"/>
  <c r="BA39" i="28"/>
  <c r="BB39" i="28"/>
  <c r="BC39" i="28"/>
  <c r="BD39" i="28"/>
  <c r="BE39" i="28"/>
  <c r="BF39" i="28"/>
  <c r="BG39" i="28"/>
  <c r="BH39" i="28"/>
  <c r="BI39" i="28"/>
  <c r="BJ39" i="28"/>
  <c r="BK39" i="28"/>
  <c r="BL39" i="28"/>
  <c r="BM39" i="28"/>
  <c r="BN39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AX40" i="28"/>
  <c r="AY40" i="28"/>
  <c r="AZ40" i="28"/>
  <c r="BA40" i="28"/>
  <c r="BB40" i="28"/>
  <c r="BC40" i="28"/>
  <c r="BD40" i="28"/>
  <c r="BE40" i="28"/>
  <c r="BF40" i="28"/>
  <c r="BG40" i="28"/>
  <c r="BH40" i="28"/>
  <c r="BI40" i="28"/>
  <c r="BJ40" i="28"/>
  <c r="BK40" i="28"/>
  <c r="BL40" i="28"/>
  <c r="BM40" i="28"/>
  <c r="BN40" i="28"/>
  <c r="B41" i="28"/>
  <c r="C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AX41" i="28"/>
  <c r="AY41" i="28"/>
  <c r="AZ41" i="28"/>
  <c r="BA41" i="28"/>
  <c r="BB41" i="28"/>
  <c r="BC41" i="28"/>
  <c r="BD41" i="28"/>
  <c r="BE41" i="28"/>
  <c r="BF41" i="28"/>
  <c r="BG41" i="28"/>
  <c r="BH41" i="28"/>
  <c r="BI41" i="28"/>
  <c r="BJ41" i="28"/>
  <c r="BK41" i="28"/>
  <c r="BL41" i="28"/>
  <c r="BM41" i="28"/>
  <c r="BN41" i="28"/>
  <c r="B42" i="28"/>
  <c r="C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AX42" i="28"/>
  <c r="AY42" i="28"/>
  <c r="AZ42" i="28"/>
  <c r="BA42" i="28"/>
  <c r="BB42" i="28"/>
  <c r="BC42" i="28"/>
  <c r="BD42" i="28"/>
  <c r="BE42" i="28"/>
  <c r="BF42" i="28"/>
  <c r="BG42" i="28"/>
  <c r="BH42" i="28"/>
  <c r="BI42" i="28"/>
  <c r="BJ42" i="28"/>
  <c r="BK42" i="28"/>
  <c r="BL42" i="28"/>
  <c r="BM42" i="28"/>
  <c r="BN42" i="28"/>
  <c r="B43" i="28"/>
  <c r="C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AT43" i="28"/>
  <c r="AU43" i="28"/>
  <c r="AV43" i="28"/>
  <c r="AW43" i="28"/>
  <c r="AX43" i="28"/>
  <c r="AY43" i="28"/>
  <c r="AZ43" i="28"/>
  <c r="BA43" i="28"/>
  <c r="BB43" i="28"/>
  <c r="BC43" i="28"/>
  <c r="BD43" i="28"/>
  <c r="BE43" i="28"/>
  <c r="BF43" i="28"/>
  <c r="BG43" i="28"/>
  <c r="BH43" i="28"/>
  <c r="BI43" i="28"/>
  <c r="BJ43" i="28"/>
  <c r="BK43" i="28"/>
  <c r="BL43" i="28"/>
  <c r="BM43" i="28"/>
  <c r="BN43" i="28"/>
  <c r="B44" i="28"/>
  <c r="C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Q44" i="28"/>
  <c r="R44" i="28"/>
  <c r="S44" i="28"/>
  <c r="T44" i="28"/>
  <c r="U44" i="28"/>
  <c r="V44" i="28"/>
  <c r="W44" i="28"/>
  <c r="X44" i="28"/>
  <c r="Y44" i="28"/>
  <c r="Z44" i="28"/>
  <c r="AA44" i="28"/>
  <c r="AB44" i="28"/>
  <c r="AC44" i="28"/>
  <c r="AD44" i="28"/>
  <c r="AE44" i="28"/>
  <c r="AF44" i="28"/>
  <c r="AG44" i="28"/>
  <c r="AH44" i="28"/>
  <c r="AI44" i="28"/>
  <c r="AJ44" i="28"/>
  <c r="AK44" i="28"/>
  <c r="AL44" i="28"/>
  <c r="AM44" i="28"/>
  <c r="AN44" i="28"/>
  <c r="AO44" i="28"/>
  <c r="AP44" i="28"/>
  <c r="AQ44" i="28"/>
  <c r="AR44" i="28"/>
  <c r="AS44" i="28"/>
  <c r="AT44" i="28"/>
  <c r="AU44" i="28"/>
  <c r="AV44" i="28"/>
  <c r="AW44" i="28"/>
  <c r="AX44" i="28"/>
  <c r="AY44" i="28"/>
  <c r="AZ44" i="28"/>
  <c r="BA44" i="28"/>
  <c r="BB44" i="28"/>
  <c r="BC44" i="28"/>
  <c r="BD44" i="28"/>
  <c r="BE44" i="28"/>
  <c r="BF44" i="28"/>
  <c r="BG44" i="28"/>
  <c r="BH44" i="28"/>
  <c r="BI44" i="28"/>
  <c r="BJ44" i="28"/>
  <c r="BK44" i="28"/>
  <c r="BL44" i="28"/>
  <c r="BM44" i="28"/>
  <c r="BN44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AT45" i="28"/>
  <c r="AU45" i="28"/>
  <c r="AV45" i="28"/>
  <c r="AW45" i="28"/>
  <c r="AX45" i="28"/>
  <c r="AY45" i="28"/>
  <c r="AZ45" i="28"/>
  <c r="BA45" i="28"/>
  <c r="BB45" i="28"/>
  <c r="BC45" i="28"/>
  <c r="BD45" i="28"/>
  <c r="BE45" i="28"/>
  <c r="BF45" i="28"/>
  <c r="BG45" i="28"/>
  <c r="BH45" i="28"/>
  <c r="BI45" i="28"/>
  <c r="BJ45" i="28"/>
  <c r="BK45" i="28"/>
  <c r="BL45" i="28"/>
  <c r="BM45" i="28"/>
  <c r="BN45" i="28"/>
  <c r="B46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Z46" i="28"/>
  <c r="AA46" i="28"/>
  <c r="AB46" i="28"/>
  <c r="AC46" i="28"/>
  <c r="AD46" i="28"/>
  <c r="AE46" i="28"/>
  <c r="AF46" i="28"/>
  <c r="AG46" i="28"/>
  <c r="AH46" i="28"/>
  <c r="AI46" i="28"/>
  <c r="AJ46" i="28"/>
  <c r="AK46" i="28"/>
  <c r="AL46" i="28"/>
  <c r="AM46" i="28"/>
  <c r="AN46" i="28"/>
  <c r="AO46" i="28"/>
  <c r="AP46" i="28"/>
  <c r="AQ46" i="28"/>
  <c r="AR46" i="28"/>
  <c r="AS46" i="28"/>
  <c r="AT46" i="28"/>
  <c r="AU46" i="28"/>
  <c r="AV46" i="28"/>
  <c r="AW46" i="28"/>
  <c r="AX46" i="28"/>
  <c r="AY46" i="28"/>
  <c r="AZ46" i="28"/>
  <c r="BA46" i="28"/>
  <c r="BB46" i="28"/>
  <c r="BC46" i="28"/>
  <c r="BD46" i="28"/>
  <c r="BE46" i="28"/>
  <c r="BF46" i="28"/>
  <c r="BG46" i="28"/>
  <c r="BH46" i="28"/>
  <c r="BI46" i="28"/>
  <c r="BJ46" i="28"/>
  <c r="BK46" i="28"/>
  <c r="BL46" i="28"/>
  <c r="BM46" i="28"/>
  <c r="BN46" i="28"/>
  <c r="B47" i="28"/>
  <c r="C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AT47" i="28"/>
  <c r="AU47" i="28"/>
  <c r="AV47" i="28"/>
  <c r="AW47" i="28"/>
  <c r="AX47" i="28"/>
  <c r="AY47" i="28"/>
  <c r="AZ47" i="28"/>
  <c r="BA47" i="28"/>
  <c r="BB47" i="28"/>
  <c r="BC47" i="28"/>
  <c r="BD47" i="28"/>
  <c r="BE47" i="28"/>
  <c r="BF47" i="28"/>
  <c r="BG47" i="28"/>
  <c r="BH47" i="28"/>
  <c r="BI47" i="28"/>
  <c r="BJ47" i="28"/>
  <c r="BK47" i="28"/>
  <c r="BL47" i="28"/>
  <c r="BM47" i="28"/>
  <c r="BN47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Q48" i="28"/>
  <c r="R48" i="28"/>
  <c r="S48" i="28"/>
  <c r="T48" i="28"/>
  <c r="U48" i="28"/>
  <c r="V48" i="28"/>
  <c r="W48" i="28"/>
  <c r="X48" i="28"/>
  <c r="Y48" i="28"/>
  <c r="Z48" i="28"/>
  <c r="AA48" i="28"/>
  <c r="AB48" i="28"/>
  <c r="AC48" i="28"/>
  <c r="AD48" i="28"/>
  <c r="AE48" i="28"/>
  <c r="AF48" i="28"/>
  <c r="AG48" i="28"/>
  <c r="AH48" i="28"/>
  <c r="AI48" i="28"/>
  <c r="AJ48" i="28"/>
  <c r="AK48" i="28"/>
  <c r="AL48" i="28"/>
  <c r="AM48" i="28"/>
  <c r="AN48" i="28"/>
  <c r="AO48" i="28"/>
  <c r="AP48" i="28"/>
  <c r="AQ48" i="28"/>
  <c r="AR48" i="28"/>
  <c r="AS48" i="28"/>
  <c r="AT48" i="28"/>
  <c r="AU48" i="28"/>
  <c r="AV48" i="28"/>
  <c r="AW48" i="28"/>
  <c r="AX48" i="28"/>
  <c r="AY48" i="28"/>
  <c r="AZ48" i="28"/>
  <c r="BA48" i="28"/>
  <c r="BB48" i="28"/>
  <c r="BC48" i="28"/>
  <c r="BD48" i="28"/>
  <c r="BE48" i="28"/>
  <c r="BF48" i="28"/>
  <c r="BG48" i="28"/>
  <c r="BH48" i="28"/>
  <c r="BI48" i="28"/>
  <c r="BJ48" i="28"/>
  <c r="BK48" i="28"/>
  <c r="BL48" i="28"/>
  <c r="BM48" i="28"/>
  <c r="BN48" i="28"/>
  <c r="B49" i="28"/>
  <c r="C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AT49" i="28"/>
  <c r="AU49" i="28"/>
  <c r="AV49" i="28"/>
  <c r="AW49" i="28"/>
  <c r="AX49" i="28"/>
  <c r="AY49" i="28"/>
  <c r="AZ49" i="28"/>
  <c r="BA49" i="28"/>
  <c r="BB49" i="28"/>
  <c r="BC49" i="28"/>
  <c r="BD49" i="28"/>
  <c r="BE49" i="28"/>
  <c r="BF49" i="28"/>
  <c r="BG49" i="28"/>
  <c r="BH49" i="28"/>
  <c r="BI49" i="28"/>
  <c r="BJ49" i="28"/>
  <c r="BK49" i="28"/>
  <c r="BL49" i="28"/>
  <c r="BM49" i="28"/>
  <c r="BN49" i="28"/>
  <c r="B50" i="28"/>
  <c r="C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Q50" i="28"/>
  <c r="R50" i="28"/>
  <c r="S50" i="28"/>
  <c r="T50" i="28"/>
  <c r="U50" i="28"/>
  <c r="V50" i="28"/>
  <c r="W50" i="28"/>
  <c r="X50" i="28"/>
  <c r="Y50" i="28"/>
  <c r="Z50" i="28"/>
  <c r="AA50" i="28"/>
  <c r="AB50" i="28"/>
  <c r="AC50" i="28"/>
  <c r="AD50" i="28"/>
  <c r="AE50" i="28"/>
  <c r="AF50" i="28"/>
  <c r="AG50" i="28"/>
  <c r="AH50" i="28"/>
  <c r="AI50" i="28"/>
  <c r="AJ50" i="28"/>
  <c r="AK50" i="28"/>
  <c r="AL50" i="28"/>
  <c r="AM50" i="28"/>
  <c r="AN50" i="28"/>
  <c r="AO50" i="28"/>
  <c r="AP50" i="28"/>
  <c r="AQ50" i="28"/>
  <c r="AR50" i="28"/>
  <c r="AS50" i="28"/>
  <c r="AT50" i="28"/>
  <c r="AU50" i="28"/>
  <c r="AV50" i="28"/>
  <c r="AW50" i="28"/>
  <c r="AX50" i="28"/>
  <c r="AY50" i="28"/>
  <c r="AZ50" i="28"/>
  <c r="BA50" i="28"/>
  <c r="BB50" i="28"/>
  <c r="BC50" i="28"/>
  <c r="BD50" i="28"/>
  <c r="BE50" i="28"/>
  <c r="BF50" i="28"/>
  <c r="BG50" i="28"/>
  <c r="BH50" i="28"/>
  <c r="BI50" i="28"/>
  <c r="BJ50" i="28"/>
  <c r="BK50" i="28"/>
  <c r="BL50" i="28"/>
  <c r="BM50" i="28"/>
  <c r="BN50" i="28"/>
  <c r="B51" i="28"/>
  <c r="C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AX51" i="28"/>
  <c r="AY51" i="28"/>
  <c r="AZ51" i="28"/>
  <c r="BA51" i="28"/>
  <c r="BB51" i="28"/>
  <c r="BC51" i="28"/>
  <c r="BD51" i="28"/>
  <c r="BE51" i="28"/>
  <c r="BF51" i="28"/>
  <c r="BG51" i="28"/>
  <c r="BH51" i="28"/>
  <c r="BI51" i="28"/>
  <c r="BJ51" i="28"/>
  <c r="BK51" i="28"/>
  <c r="BL51" i="28"/>
  <c r="BM51" i="28"/>
  <c r="BN51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AJ52" i="28"/>
  <c r="AK52" i="28"/>
  <c r="AL52" i="28"/>
  <c r="AM52" i="28"/>
  <c r="AN52" i="28"/>
  <c r="AO52" i="28"/>
  <c r="AP52" i="28"/>
  <c r="AQ52" i="28"/>
  <c r="AR52" i="28"/>
  <c r="AS52" i="28"/>
  <c r="AT52" i="28"/>
  <c r="AU52" i="28"/>
  <c r="AV52" i="28"/>
  <c r="AW52" i="28"/>
  <c r="AX52" i="28"/>
  <c r="AY52" i="28"/>
  <c r="AZ52" i="28"/>
  <c r="BA52" i="28"/>
  <c r="BB52" i="28"/>
  <c r="BC52" i="28"/>
  <c r="BD52" i="28"/>
  <c r="BE52" i="28"/>
  <c r="BF52" i="28"/>
  <c r="BG52" i="28"/>
  <c r="BH52" i="28"/>
  <c r="BI52" i="28"/>
  <c r="BJ52" i="28"/>
  <c r="BK52" i="28"/>
  <c r="BL52" i="28"/>
  <c r="BM52" i="28"/>
  <c r="BN52" i="28"/>
  <c r="B53" i="28"/>
  <c r="C53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AJ53" i="28"/>
  <c r="AK53" i="28"/>
  <c r="AL53" i="28"/>
  <c r="AM53" i="28"/>
  <c r="AN53" i="28"/>
  <c r="AO53" i="28"/>
  <c r="AP53" i="28"/>
  <c r="AQ53" i="28"/>
  <c r="AR53" i="28"/>
  <c r="AS53" i="28"/>
  <c r="AT53" i="28"/>
  <c r="AU53" i="28"/>
  <c r="AV53" i="28"/>
  <c r="AW53" i="28"/>
  <c r="AX53" i="28"/>
  <c r="AY53" i="28"/>
  <c r="AZ53" i="28"/>
  <c r="BA53" i="28"/>
  <c r="BB53" i="28"/>
  <c r="BC53" i="28"/>
  <c r="BD53" i="28"/>
  <c r="BE53" i="28"/>
  <c r="BF53" i="28"/>
  <c r="BG53" i="28"/>
  <c r="BH53" i="28"/>
  <c r="BI53" i="28"/>
  <c r="BJ53" i="28"/>
  <c r="BK53" i="28"/>
  <c r="BL53" i="28"/>
  <c r="BM53" i="28"/>
  <c r="BN53" i="28"/>
  <c r="B54" i="28"/>
  <c r="C54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AT54" i="28"/>
  <c r="AU54" i="28"/>
  <c r="AV54" i="28"/>
  <c r="AW54" i="28"/>
  <c r="AX54" i="28"/>
  <c r="AY54" i="28"/>
  <c r="AZ54" i="28"/>
  <c r="BA54" i="28"/>
  <c r="BB54" i="28"/>
  <c r="BC54" i="28"/>
  <c r="BD54" i="28"/>
  <c r="BE54" i="28"/>
  <c r="BF54" i="28"/>
  <c r="BG54" i="28"/>
  <c r="BH54" i="28"/>
  <c r="BI54" i="28"/>
  <c r="BJ54" i="28"/>
  <c r="BK54" i="28"/>
  <c r="BL54" i="28"/>
  <c r="BM54" i="28"/>
  <c r="BN54" i="28"/>
  <c r="B55" i="28"/>
  <c r="C55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AT55" i="28"/>
  <c r="AU55" i="28"/>
  <c r="AV55" i="28"/>
  <c r="AW55" i="28"/>
  <c r="AX55" i="28"/>
  <c r="AY55" i="28"/>
  <c r="AZ55" i="28"/>
  <c r="BA55" i="28"/>
  <c r="BB55" i="28"/>
  <c r="BC55" i="28"/>
  <c r="BD55" i="28"/>
  <c r="BE55" i="28"/>
  <c r="BF55" i="28"/>
  <c r="BG55" i="28"/>
  <c r="BH55" i="28"/>
  <c r="BI55" i="28"/>
  <c r="BJ55" i="28"/>
  <c r="BK55" i="28"/>
  <c r="BL55" i="28"/>
  <c r="BM55" i="28"/>
  <c r="BN55" i="28"/>
  <c r="B56" i="28"/>
  <c r="C56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AT56" i="28"/>
  <c r="AU56" i="28"/>
  <c r="AV56" i="28"/>
  <c r="AW56" i="28"/>
  <c r="AX56" i="28"/>
  <c r="AY56" i="28"/>
  <c r="AZ56" i="28"/>
  <c r="BA56" i="28"/>
  <c r="BB56" i="28"/>
  <c r="BC56" i="28"/>
  <c r="BD56" i="28"/>
  <c r="BE56" i="28"/>
  <c r="BF56" i="28"/>
  <c r="BG56" i="28"/>
  <c r="BH56" i="28"/>
  <c r="BI56" i="28"/>
  <c r="BJ56" i="28"/>
  <c r="BK56" i="28"/>
  <c r="BL56" i="28"/>
  <c r="BM56" i="28"/>
  <c r="BN56" i="28"/>
  <c r="B57" i="28"/>
  <c r="C57" i="28"/>
  <c r="D57" i="28"/>
  <c r="E57" i="28"/>
  <c r="F57" i="28"/>
  <c r="G57" i="28"/>
  <c r="H57" i="28"/>
  <c r="I57" i="28"/>
  <c r="J57" i="28"/>
  <c r="K57" i="28"/>
  <c r="L57" i="28"/>
  <c r="M57" i="28"/>
  <c r="N57" i="28"/>
  <c r="O57" i="28"/>
  <c r="P57" i="28"/>
  <c r="Q57" i="28"/>
  <c r="R57" i="28"/>
  <c r="S57" i="28"/>
  <c r="T57" i="28"/>
  <c r="U57" i="28"/>
  <c r="V57" i="28"/>
  <c r="W57" i="28"/>
  <c r="X57" i="28"/>
  <c r="Y57" i="28"/>
  <c r="Z57" i="28"/>
  <c r="AA57" i="28"/>
  <c r="AB57" i="28"/>
  <c r="AC57" i="28"/>
  <c r="AD57" i="28"/>
  <c r="AE57" i="28"/>
  <c r="AF57" i="28"/>
  <c r="AG57" i="28"/>
  <c r="AH57" i="28"/>
  <c r="AI57" i="28"/>
  <c r="AJ57" i="28"/>
  <c r="AK57" i="28"/>
  <c r="AL57" i="28"/>
  <c r="AM57" i="28"/>
  <c r="AN57" i="28"/>
  <c r="AO57" i="28"/>
  <c r="AP57" i="28"/>
  <c r="AQ57" i="28"/>
  <c r="AR57" i="28"/>
  <c r="AS57" i="28"/>
  <c r="AT57" i="28"/>
  <c r="AU57" i="28"/>
  <c r="AV57" i="28"/>
  <c r="AW57" i="28"/>
  <c r="AX57" i="28"/>
  <c r="AY57" i="28"/>
  <c r="AZ57" i="28"/>
  <c r="BA57" i="28"/>
  <c r="BB57" i="28"/>
  <c r="BC57" i="28"/>
  <c r="BD57" i="28"/>
  <c r="BE57" i="28"/>
  <c r="BF57" i="28"/>
  <c r="BG57" i="28"/>
  <c r="BH57" i="28"/>
  <c r="BI57" i="28"/>
  <c r="BJ57" i="28"/>
  <c r="BK57" i="28"/>
  <c r="BL57" i="28"/>
  <c r="BM57" i="28"/>
  <c r="BN57" i="28"/>
  <c r="B58" i="28"/>
  <c r="C58" i="28"/>
  <c r="D58" i="28"/>
  <c r="E58" i="28"/>
  <c r="F58" i="28"/>
  <c r="G58" i="28"/>
  <c r="H58" i="28"/>
  <c r="I58" i="28"/>
  <c r="J58" i="28"/>
  <c r="K58" i="28"/>
  <c r="L58" i="28"/>
  <c r="M58" i="28"/>
  <c r="N58" i="28"/>
  <c r="O58" i="28"/>
  <c r="P58" i="28"/>
  <c r="Q58" i="28"/>
  <c r="R58" i="28"/>
  <c r="S58" i="28"/>
  <c r="T58" i="28"/>
  <c r="U58" i="28"/>
  <c r="V58" i="28"/>
  <c r="W58" i="28"/>
  <c r="X58" i="28"/>
  <c r="Y58" i="28"/>
  <c r="Z58" i="28"/>
  <c r="AA58" i="28"/>
  <c r="AB58" i="28"/>
  <c r="AC58" i="28"/>
  <c r="AD58" i="28"/>
  <c r="AE58" i="28"/>
  <c r="AF58" i="28"/>
  <c r="AG58" i="28"/>
  <c r="AH58" i="28"/>
  <c r="AI58" i="28"/>
  <c r="AJ58" i="28"/>
  <c r="AK58" i="28"/>
  <c r="AL58" i="28"/>
  <c r="AM58" i="28"/>
  <c r="AN58" i="28"/>
  <c r="AO58" i="28"/>
  <c r="AP58" i="28"/>
  <c r="AQ58" i="28"/>
  <c r="AR58" i="28"/>
  <c r="AS58" i="28"/>
  <c r="AT58" i="28"/>
  <c r="AU58" i="28"/>
  <c r="AV58" i="28"/>
  <c r="AW58" i="28"/>
  <c r="AX58" i="28"/>
  <c r="AY58" i="28"/>
  <c r="AZ58" i="28"/>
  <c r="BA58" i="28"/>
  <c r="BB58" i="28"/>
  <c r="BC58" i="28"/>
  <c r="BD58" i="28"/>
  <c r="BE58" i="28"/>
  <c r="BF58" i="28"/>
  <c r="BG58" i="28"/>
  <c r="BH58" i="28"/>
  <c r="BI58" i="28"/>
  <c r="BJ58" i="28"/>
  <c r="BK58" i="28"/>
  <c r="BL58" i="28"/>
  <c r="BM58" i="28"/>
  <c r="BN58" i="28"/>
  <c r="B59" i="28"/>
  <c r="C59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AT59" i="28"/>
  <c r="AU59" i="28"/>
  <c r="AV59" i="28"/>
  <c r="AW59" i="28"/>
  <c r="AX59" i="28"/>
  <c r="AY59" i="28"/>
  <c r="AZ59" i="28"/>
  <c r="BA59" i="28"/>
  <c r="BB59" i="28"/>
  <c r="BC59" i="28"/>
  <c r="BD59" i="28"/>
  <c r="BE59" i="28"/>
  <c r="BF59" i="28"/>
  <c r="BG59" i="28"/>
  <c r="BH59" i="28"/>
  <c r="BI59" i="28"/>
  <c r="BJ59" i="28"/>
  <c r="BK59" i="28"/>
  <c r="BL59" i="28"/>
  <c r="BM59" i="28"/>
  <c r="BN59" i="28"/>
  <c r="B60" i="28"/>
  <c r="C60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AT60" i="28"/>
  <c r="AU60" i="28"/>
  <c r="AV60" i="28"/>
  <c r="AW60" i="28"/>
  <c r="AX60" i="28"/>
  <c r="AY60" i="28"/>
  <c r="AZ60" i="28"/>
  <c r="BA60" i="28"/>
  <c r="BB60" i="28"/>
  <c r="BC60" i="28"/>
  <c r="BD60" i="28"/>
  <c r="BE60" i="28"/>
  <c r="BF60" i="28"/>
  <c r="BG60" i="28"/>
  <c r="BH60" i="28"/>
  <c r="BI60" i="28"/>
  <c r="BJ60" i="28"/>
  <c r="BK60" i="28"/>
  <c r="BL60" i="28"/>
  <c r="BM60" i="28"/>
  <c r="BN60" i="28"/>
  <c r="B61" i="28"/>
  <c r="C61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AT61" i="28"/>
  <c r="AU61" i="28"/>
  <c r="AV61" i="28"/>
  <c r="AW61" i="28"/>
  <c r="AX61" i="28"/>
  <c r="AY61" i="28"/>
  <c r="AZ61" i="28"/>
  <c r="BA61" i="28"/>
  <c r="BB61" i="28"/>
  <c r="BC61" i="28"/>
  <c r="BD61" i="28"/>
  <c r="BE61" i="28"/>
  <c r="BF61" i="28"/>
  <c r="BG61" i="28"/>
  <c r="BH61" i="28"/>
  <c r="BI61" i="28"/>
  <c r="BJ61" i="28"/>
  <c r="BK61" i="28"/>
  <c r="BL61" i="28"/>
  <c r="BM61" i="28"/>
  <c r="BN61" i="28"/>
  <c r="B62" i="28"/>
  <c r="C62" i="28"/>
  <c r="D62" i="28"/>
  <c r="E62" i="28"/>
  <c r="F62" i="28"/>
  <c r="G62" i="28"/>
  <c r="H62" i="28"/>
  <c r="I62" i="28"/>
  <c r="J62" i="28"/>
  <c r="K62" i="28"/>
  <c r="L62" i="28"/>
  <c r="M62" i="28"/>
  <c r="N62" i="28"/>
  <c r="O62" i="28"/>
  <c r="P62" i="28"/>
  <c r="Q62" i="28"/>
  <c r="R62" i="28"/>
  <c r="S62" i="28"/>
  <c r="T62" i="28"/>
  <c r="U62" i="28"/>
  <c r="V62" i="28"/>
  <c r="W62" i="28"/>
  <c r="X62" i="28"/>
  <c r="Y62" i="28"/>
  <c r="Z62" i="28"/>
  <c r="AA62" i="28"/>
  <c r="AB62" i="28"/>
  <c r="AC62" i="28"/>
  <c r="AD62" i="28"/>
  <c r="AE62" i="28"/>
  <c r="AF62" i="28"/>
  <c r="AG62" i="28"/>
  <c r="AH62" i="28"/>
  <c r="AI62" i="28"/>
  <c r="AJ62" i="28"/>
  <c r="AK62" i="28"/>
  <c r="AL62" i="28"/>
  <c r="AM62" i="28"/>
  <c r="AN62" i="28"/>
  <c r="AO62" i="28"/>
  <c r="AP62" i="28"/>
  <c r="AQ62" i="28"/>
  <c r="AR62" i="28"/>
  <c r="AS62" i="28"/>
  <c r="AT62" i="28"/>
  <c r="AU62" i="28"/>
  <c r="AV62" i="28"/>
  <c r="AW62" i="28"/>
  <c r="AX62" i="28"/>
  <c r="AY62" i="28"/>
  <c r="AZ62" i="28"/>
  <c r="BA62" i="28"/>
  <c r="BB62" i="28"/>
  <c r="BC62" i="28"/>
  <c r="BD62" i="28"/>
  <c r="BE62" i="28"/>
  <c r="BF62" i="28"/>
  <c r="BG62" i="28"/>
  <c r="BH62" i="28"/>
  <c r="BI62" i="28"/>
  <c r="BJ62" i="28"/>
  <c r="BK62" i="28"/>
  <c r="BL62" i="28"/>
  <c r="BM62" i="28"/>
  <c r="BN62" i="28"/>
  <c r="B63" i="28"/>
  <c r="C63" i="28"/>
  <c r="D63" i="28"/>
  <c r="E63" i="28"/>
  <c r="F63" i="28"/>
  <c r="G63" i="28"/>
  <c r="H63" i="28"/>
  <c r="I63" i="28"/>
  <c r="J63" i="28"/>
  <c r="K63" i="28"/>
  <c r="L63" i="28"/>
  <c r="M63" i="28"/>
  <c r="N63" i="28"/>
  <c r="O63" i="28"/>
  <c r="P63" i="28"/>
  <c r="Q63" i="28"/>
  <c r="R63" i="28"/>
  <c r="S63" i="28"/>
  <c r="T63" i="28"/>
  <c r="U63" i="28"/>
  <c r="V63" i="28"/>
  <c r="W63" i="28"/>
  <c r="X63" i="28"/>
  <c r="Y63" i="28"/>
  <c r="Z63" i="28"/>
  <c r="AA63" i="28"/>
  <c r="AB63" i="28"/>
  <c r="AC63" i="28"/>
  <c r="AD63" i="28"/>
  <c r="AE63" i="28"/>
  <c r="AF63" i="28"/>
  <c r="AG63" i="28"/>
  <c r="AH63" i="28"/>
  <c r="AI63" i="28"/>
  <c r="AJ63" i="28"/>
  <c r="AK63" i="28"/>
  <c r="AL63" i="28"/>
  <c r="AM63" i="28"/>
  <c r="AN63" i="28"/>
  <c r="AO63" i="28"/>
  <c r="AP63" i="28"/>
  <c r="AQ63" i="28"/>
  <c r="AR63" i="28"/>
  <c r="AS63" i="28"/>
  <c r="AT63" i="28"/>
  <c r="AU63" i="28"/>
  <c r="AV63" i="28"/>
  <c r="AW63" i="28"/>
  <c r="AX63" i="28"/>
  <c r="AY63" i="28"/>
  <c r="AZ63" i="28"/>
  <c r="BA63" i="28"/>
  <c r="BB63" i="28"/>
  <c r="BC63" i="28"/>
  <c r="BD63" i="28"/>
  <c r="BE63" i="28"/>
  <c r="BF63" i="28"/>
  <c r="BG63" i="28"/>
  <c r="BH63" i="28"/>
  <c r="BI63" i="28"/>
  <c r="BJ63" i="28"/>
  <c r="BK63" i="28"/>
  <c r="BL63" i="28"/>
  <c r="BM63" i="28"/>
  <c r="BN63" i="28"/>
  <c r="B64" i="28"/>
  <c r="C64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AT64" i="28"/>
  <c r="AU64" i="28"/>
  <c r="AV64" i="28"/>
  <c r="AW64" i="28"/>
  <c r="AX64" i="28"/>
  <c r="AY64" i="28"/>
  <c r="AZ64" i="28"/>
  <c r="BA64" i="28"/>
  <c r="BB64" i="28"/>
  <c r="BC64" i="28"/>
  <c r="BD64" i="28"/>
  <c r="BE64" i="28"/>
  <c r="BF64" i="28"/>
  <c r="BG64" i="28"/>
  <c r="BH64" i="28"/>
  <c r="BI64" i="28"/>
  <c r="BJ64" i="28"/>
  <c r="BK64" i="28"/>
  <c r="BL64" i="28"/>
  <c r="BM64" i="28"/>
  <c r="BN64" i="28"/>
  <c r="B65" i="28"/>
  <c r="C65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AT65" i="28"/>
  <c r="AU65" i="28"/>
  <c r="AV65" i="28"/>
  <c r="AW65" i="28"/>
  <c r="AX65" i="28"/>
  <c r="AY65" i="28"/>
  <c r="AZ65" i="28"/>
  <c r="BA65" i="28"/>
  <c r="BB65" i="28"/>
  <c r="BC65" i="28"/>
  <c r="BD65" i="28"/>
  <c r="BE65" i="28"/>
  <c r="BF65" i="28"/>
  <c r="BG65" i="28"/>
  <c r="BH65" i="28"/>
  <c r="BI65" i="28"/>
  <c r="BJ65" i="28"/>
  <c r="BK65" i="28"/>
  <c r="BL65" i="28"/>
  <c r="BM65" i="28"/>
  <c r="BN65" i="28"/>
  <c r="B66" i="28"/>
  <c r="C66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AT66" i="28"/>
  <c r="AU66" i="28"/>
  <c r="AV66" i="28"/>
  <c r="AW66" i="28"/>
  <c r="AX66" i="28"/>
  <c r="AY66" i="28"/>
  <c r="AZ66" i="28"/>
  <c r="BA66" i="28"/>
  <c r="BB66" i="28"/>
  <c r="BC66" i="28"/>
  <c r="BD66" i="28"/>
  <c r="BE66" i="28"/>
  <c r="BF66" i="28"/>
  <c r="BG66" i="28"/>
  <c r="BH66" i="28"/>
  <c r="BI66" i="28"/>
  <c r="BJ66" i="28"/>
  <c r="BK66" i="28"/>
  <c r="BL66" i="28"/>
  <c r="BM66" i="28"/>
  <c r="BN66" i="28"/>
  <c r="B67" i="28"/>
  <c r="C67" i="28"/>
  <c r="D67" i="28"/>
  <c r="E67" i="28"/>
  <c r="F67" i="28"/>
  <c r="G67" i="28"/>
  <c r="H67" i="28"/>
  <c r="I67" i="28"/>
  <c r="J67" i="28"/>
  <c r="K67" i="28"/>
  <c r="L67" i="28"/>
  <c r="M67" i="28"/>
  <c r="N67" i="28"/>
  <c r="O67" i="28"/>
  <c r="P67" i="28"/>
  <c r="Q67" i="28"/>
  <c r="R67" i="28"/>
  <c r="S67" i="28"/>
  <c r="T67" i="28"/>
  <c r="U67" i="28"/>
  <c r="V67" i="28"/>
  <c r="W67" i="28"/>
  <c r="X67" i="28"/>
  <c r="Y67" i="28"/>
  <c r="Z67" i="28"/>
  <c r="AA67" i="28"/>
  <c r="AB67" i="28"/>
  <c r="AC67" i="28"/>
  <c r="AD67" i="28"/>
  <c r="AE67" i="28"/>
  <c r="AF67" i="28"/>
  <c r="AG67" i="28"/>
  <c r="AH67" i="28"/>
  <c r="AI67" i="28"/>
  <c r="AJ67" i="28"/>
  <c r="AK67" i="28"/>
  <c r="AL67" i="28"/>
  <c r="AM67" i="28"/>
  <c r="AN67" i="28"/>
  <c r="AO67" i="28"/>
  <c r="AP67" i="28"/>
  <c r="AQ67" i="28"/>
  <c r="AR67" i="28"/>
  <c r="AS67" i="28"/>
  <c r="AT67" i="28"/>
  <c r="AU67" i="28"/>
  <c r="AV67" i="28"/>
  <c r="AW67" i="28"/>
  <c r="AX67" i="28"/>
  <c r="AY67" i="28"/>
  <c r="AZ67" i="28"/>
  <c r="BA67" i="28"/>
  <c r="BB67" i="28"/>
  <c r="BC67" i="28"/>
  <c r="BD67" i="28"/>
  <c r="BE67" i="28"/>
  <c r="BF67" i="28"/>
  <c r="BG67" i="28"/>
  <c r="BH67" i="28"/>
  <c r="BI67" i="28"/>
  <c r="BJ67" i="28"/>
  <c r="BK67" i="28"/>
  <c r="BL67" i="28"/>
  <c r="BM67" i="28"/>
  <c r="BN67" i="28"/>
  <c r="B68" i="28"/>
  <c r="C68" i="28"/>
  <c r="D68" i="28"/>
  <c r="E68" i="28"/>
  <c r="F68" i="28"/>
  <c r="G68" i="28"/>
  <c r="H68" i="28"/>
  <c r="I68" i="28"/>
  <c r="J68" i="28"/>
  <c r="K68" i="28"/>
  <c r="L68" i="28"/>
  <c r="M68" i="28"/>
  <c r="N68" i="28"/>
  <c r="O68" i="28"/>
  <c r="P68" i="28"/>
  <c r="Q68" i="28"/>
  <c r="R68" i="28"/>
  <c r="S68" i="28"/>
  <c r="T68" i="28"/>
  <c r="U68" i="28"/>
  <c r="V68" i="28"/>
  <c r="W68" i="28"/>
  <c r="X68" i="28"/>
  <c r="Y68" i="28"/>
  <c r="Z68" i="28"/>
  <c r="AA68" i="28"/>
  <c r="AB68" i="28"/>
  <c r="AC68" i="28"/>
  <c r="AD68" i="28"/>
  <c r="AE68" i="28"/>
  <c r="AF68" i="28"/>
  <c r="AG68" i="28"/>
  <c r="AH68" i="28"/>
  <c r="AI68" i="28"/>
  <c r="AJ68" i="28"/>
  <c r="AK68" i="28"/>
  <c r="AL68" i="28"/>
  <c r="AM68" i="28"/>
  <c r="AN68" i="28"/>
  <c r="AO68" i="28"/>
  <c r="AP68" i="28"/>
  <c r="AQ68" i="28"/>
  <c r="AR68" i="28"/>
  <c r="AS68" i="28"/>
  <c r="AT68" i="28"/>
  <c r="AU68" i="28"/>
  <c r="AV68" i="28"/>
  <c r="AW68" i="28"/>
  <c r="AX68" i="28"/>
  <c r="AY68" i="28"/>
  <c r="AZ68" i="28"/>
  <c r="BA68" i="28"/>
  <c r="BB68" i="28"/>
  <c r="BC68" i="28"/>
  <c r="BD68" i="28"/>
  <c r="BE68" i="28"/>
  <c r="BF68" i="28"/>
  <c r="BG68" i="28"/>
  <c r="BH68" i="28"/>
  <c r="BI68" i="28"/>
  <c r="BJ68" i="28"/>
  <c r="BK68" i="28"/>
  <c r="BL68" i="28"/>
  <c r="BM68" i="28"/>
  <c r="BN68" i="28"/>
  <c r="B69" i="28"/>
  <c r="C69" i="28"/>
  <c r="D69" i="28"/>
  <c r="E69" i="28"/>
  <c r="F69" i="28"/>
  <c r="G69" i="28"/>
  <c r="H69" i="28"/>
  <c r="I69" i="28"/>
  <c r="J69" i="28"/>
  <c r="K69" i="28"/>
  <c r="L69" i="28"/>
  <c r="M69" i="28"/>
  <c r="N69" i="28"/>
  <c r="O69" i="28"/>
  <c r="P69" i="28"/>
  <c r="Q69" i="28"/>
  <c r="R69" i="28"/>
  <c r="S69" i="28"/>
  <c r="T69" i="28"/>
  <c r="U69" i="28"/>
  <c r="V69" i="28"/>
  <c r="W69" i="28"/>
  <c r="X69" i="28"/>
  <c r="Y69" i="28"/>
  <c r="Z69" i="28"/>
  <c r="AA69" i="28"/>
  <c r="AB69" i="28"/>
  <c r="AC69" i="28"/>
  <c r="AD69" i="28"/>
  <c r="AE69" i="28"/>
  <c r="AF69" i="28"/>
  <c r="AG69" i="28"/>
  <c r="AH69" i="28"/>
  <c r="AI69" i="28"/>
  <c r="AJ69" i="28"/>
  <c r="AK69" i="28"/>
  <c r="AL69" i="28"/>
  <c r="AM69" i="28"/>
  <c r="AN69" i="28"/>
  <c r="AO69" i="28"/>
  <c r="AP69" i="28"/>
  <c r="AQ69" i="28"/>
  <c r="AR69" i="28"/>
  <c r="AS69" i="28"/>
  <c r="AT69" i="28"/>
  <c r="AU69" i="28"/>
  <c r="AV69" i="28"/>
  <c r="AW69" i="28"/>
  <c r="AX69" i="28"/>
  <c r="AY69" i="28"/>
  <c r="AZ69" i="28"/>
  <c r="BA69" i="28"/>
  <c r="BB69" i="28"/>
  <c r="BC69" i="28"/>
  <c r="BD69" i="28"/>
  <c r="BE69" i="28"/>
  <c r="BF69" i="28"/>
  <c r="BG69" i="28"/>
  <c r="BH69" i="28"/>
  <c r="BI69" i="28"/>
  <c r="BJ69" i="28"/>
  <c r="BK69" i="28"/>
  <c r="BL69" i="28"/>
  <c r="BM69" i="28"/>
  <c r="BN69" i="28"/>
  <c r="B70" i="28"/>
  <c r="C70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AT70" i="28"/>
  <c r="AU70" i="28"/>
  <c r="AV70" i="28"/>
  <c r="AW70" i="28"/>
  <c r="AX70" i="28"/>
  <c r="AY70" i="28"/>
  <c r="AZ70" i="28"/>
  <c r="BA70" i="28"/>
  <c r="BB70" i="28"/>
  <c r="BC70" i="28"/>
  <c r="BD70" i="28"/>
  <c r="BE70" i="28"/>
  <c r="BF70" i="28"/>
  <c r="BG70" i="28"/>
  <c r="BH70" i="28"/>
  <c r="BI70" i="28"/>
  <c r="BJ70" i="28"/>
  <c r="BK70" i="28"/>
  <c r="BL70" i="28"/>
  <c r="BM70" i="28"/>
  <c r="BN70" i="28"/>
  <c r="O3" i="27"/>
  <c r="P3" i="27"/>
  <c r="C10" i="27"/>
  <c r="D10" i="27"/>
  <c r="E10" i="27"/>
  <c r="A11" i="27"/>
  <c r="C11" i="27"/>
  <c r="D11" i="27"/>
  <c r="E11" i="27"/>
  <c r="A12" i="27"/>
  <c r="C12" i="27"/>
  <c r="D12" i="27"/>
  <c r="E12" i="27"/>
  <c r="A13" i="27"/>
  <c r="C13" i="27"/>
  <c r="D13" i="27"/>
  <c r="E13" i="27"/>
  <c r="A14" i="27"/>
  <c r="C14" i="27"/>
  <c r="D14" i="27"/>
  <c r="E14" i="27"/>
  <c r="A15" i="27"/>
  <c r="C15" i="27"/>
  <c r="D15" i="27"/>
  <c r="E15" i="27"/>
  <c r="A16" i="27"/>
  <c r="C16" i="27"/>
  <c r="D16" i="27"/>
  <c r="E16" i="27"/>
  <c r="A17" i="27"/>
  <c r="C17" i="27"/>
  <c r="D17" i="27"/>
  <c r="E17" i="27"/>
  <c r="A18" i="27"/>
  <c r="C18" i="27"/>
  <c r="D18" i="27"/>
  <c r="E18" i="27"/>
  <c r="A19" i="27"/>
  <c r="C19" i="27"/>
  <c r="D19" i="27"/>
  <c r="E19" i="27"/>
  <c r="A20" i="27"/>
  <c r="C20" i="27"/>
  <c r="D20" i="27"/>
  <c r="E20" i="27"/>
  <c r="A21" i="27"/>
  <c r="C21" i="27"/>
  <c r="D21" i="27"/>
  <c r="E21" i="27"/>
  <c r="A22" i="27"/>
  <c r="C22" i="27"/>
  <c r="D22" i="27"/>
  <c r="E22" i="27"/>
  <c r="A23" i="27"/>
  <c r="C23" i="27"/>
  <c r="D23" i="27"/>
  <c r="E23" i="27"/>
  <c r="A24" i="27"/>
  <c r="C24" i="27"/>
  <c r="D24" i="27"/>
  <c r="E24" i="27"/>
  <c r="A25" i="27"/>
  <c r="C25" i="27"/>
  <c r="D25" i="27"/>
  <c r="E25" i="27"/>
  <c r="A26" i="27"/>
  <c r="C26" i="27"/>
  <c r="D26" i="27"/>
  <c r="E26" i="27"/>
  <c r="A27" i="27"/>
  <c r="C27" i="27"/>
  <c r="D27" i="27"/>
  <c r="E27" i="27"/>
  <c r="A28" i="27"/>
  <c r="C28" i="27"/>
  <c r="D28" i="27"/>
  <c r="E28" i="27"/>
  <c r="A29" i="27"/>
  <c r="C29" i="27"/>
  <c r="D29" i="27"/>
  <c r="E29" i="27"/>
  <c r="A30" i="27"/>
  <c r="C30" i="27"/>
  <c r="D30" i="27"/>
  <c r="E30" i="27"/>
  <c r="A31" i="27"/>
  <c r="C31" i="27"/>
  <c r="D31" i="27"/>
  <c r="E31" i="27"/>
  <c r="A32" i="27"/>
  <c r="C32" i="27"/>
  <c r="D32" i="27"/>
  <c r="E32" i="27"/>
  <c r="A33" i="27"/>
  <c r="C33" i="27"/>
  <c r="D33" i="27"/>
  <c r="E33" i="27"/>
  <c r="A34" i="27"/>
  <c r="C34" i="27"/>
  <c r="D34" i="27"/>
  <c r="E34" i="27"/>
  <c r="A35" i="27"/>
  <c r="C35" i="27"/>
  <c r="D35" i="27"/>
  <c r="E35" i="27"/>
  <c r="A36" i="27"/>
  <c r="C36" i="27"/>
  <c r="D36" i="27"/>
  <c r="E36" i="27"/>
  <c r="A37" i="27"/>
  <c r="C37" i="27"/>
  <c r="D37" i="27"/>
  <c r="E37" i="27"/>
  <c r="A38" i="27"/>
  <c r="C38" i="27"/>
  <c r="D38" i="27"/>
  <c r="E38" i="27"/>
  <c r="A39" i="27"/>
  <c r="C39" i="27"/>
  <c r="D39" i="27"/>
  <c r="E39" i="27"/>
  <c r="A40" i="27"/>
  <c r="C40" i="27"/>
  <c r="D40" i="27"/>
  <c r="E40" i="27"/>
  <c r="A41" i="27"/>
  <c r="C41" i="27"/>
  <c r="D41" i="27"/>
  <c r="E41" i="27"/>
  <c r="A42" i="27"/>
  <c r="C42" i="27"/>
  <c r="D42" i="27"/>
  <c r="E42" i="27"/>
  <c r="A43" i="27"/>
  <c r="C43" i="27"/>
  <c r="D43" i="27"/>
  <c r="E43" i="27"/>
  <c r="A44" i="27"/>
  <c r="C44" i="27"/>
  <c r="D44" i="27"/>
  <c r="E44" i="27"/>
  <c r="A45" i="27"/>
  <c r="C45" i="27"/>
  <c r="D45" i="27"/>
  <c r="E45" i="27"/>
  <c r="A46" i="27"/>
  <c r="C46" i="27"/>
  <c r="D46" i="27"/>
  <c r="E46" i="27"/>
  <c r="A47" i="27"/>
  <c r="C47" i="27"/>
  <c r="D47" i="27"/>
  <c r="E47" i="27"/>
  <c r="A48" i="27"/>
  <c r="C48" i="27"/>
  <c r="D48" i="27"/>
  <c r="E48" i="27"/>
  <c r="A49" i="27"/>
  <c r="C49" i="27"/>
  <c r="D49" i="27"/>
  <c r="E49" i="27"/>
  <c r="A50" i="27"/>
  <c r="C50" i="27"/>
  <c r="D50" i="27"/>
  <c r="E50" i="27"/>
  <c r="A51" i="27"/>
  <c r="C51" i="27"/>
  <c r="D51" i="27"/>
  <c r="E51" i="27"/>
  <c r="A52" i="27"/>
  <c r="C52" i="27"/>
  <c r="D52" i="27"/>
  <c r="E52" i="27"/>
  <c r="A53" i="27"/>
  <c r="C53" i="27"/>
  <c r="D53" i="27"/>
  <c r="E53" i="27"/>
  <c r="A54" i="27"/>
  <c r="C54" i="27"/>
  <c r="D54" i="27"/>
  <c r="E54" i="27"/>
  <c r="A55" i="27"/>
  <c r="C55" i="27"/>
  <c r="D55" i="27"/>
  <c r="E55" i="27"/>
  <c r="A56" i="27"/>
  <c r="C56" i="27"/>
  <c r="D56" i="27"/>
  <c r="E56" i="27"/>
  <c r="A57" i="27"/>
  <c r="C57" i="27"/>
  <c r="D57" i="27"/>
  <c r="E57" i="27"/>
  <c r="A58" i="27"/>
  <c r="C58" i="27"/>
  <c r="D58" i="27"/>
  <c r="E58" i="27"/>
  <c r="A59" i="27"/>
  <c r="C59" i="27"/>
  <c r="D59" i="27"/>
  <c r="E59" i="27"/>
  <c r="A60" i="27"/>
  <c r="C60" i="27"/>
  <c r="D60" i="27"/>
  <c r="E60" i="27"/>
  <c r="A61" i="27"/>
  <c r="C61" i="27"/>
  <c r="D61" i="27"/>
  <c r="E61" i="27"/>
  <c r="A62" i="27"/>
  <c r="C62" i="27"/>
  <c r="D62" i="27"/>
  <c r="E62" i="27"/>
  <c r="A63" i="27"/>
  <c r="C63" i="27"/>
  <c r="D63" i="27"/>
  <c r="E63" i="27"/>
  <c r="A64" i="27"/>
  <c r="C64" i="27"/>
  <c r="D64" i="27"/>
  <c r="E64" i="27"/>
  <c r="A65" i="27"/>
  <c r="C65" i="27"/>
  <c r="D65" i="27"/>
  <c r="E65" i="27"/>
  <c r="A66" i="27"/>
  <c r="C66" i="27"/>
  <c r="D66" i="27"/>
  <c r="E66" i="27"/>
  <c r="A67" i="27"/>
  <c r="C67" i="27"/>
  <c r="D67" i="27"/>
  <c r="E67" i="27"/>
  <c r="A68" i="27"/>
  <c r="C68" i="27"/>
  <c r="D68" i="27"/>
  <c r="E68" i="27"/>
  <c r="A69" i="27"/>
  <c r="C69" i="27"/>
  <c r="D69" i="27"/>
  <c r="E69" i="27"/>
  <c r="A70" i="27"/>
  <c r="C70" i="27"/>
  <c r="D70" i="27"/>
  <c r="E70" i="27"/>
  <c r="A71" i="27"/>
  <c r="C71" i="27"/>
  <c r="D71" i="27"/>
  <c r="E71" i="27"/>
  <c r="A72" i="27"/>
  <c r="C72" i="27"/>
  <c r="D72" i="27"/>
  <c r="E72" i="27"/>
  <c r="A73" i="27"/>
  <c r="C73" i="27"/>
  <c r="D73" i="27"/>
  <c r="E73" i="27"/>
  <c r="A74" i="27"/>
  <c r="C74" i="27"/>
  <c r="D74" i="27"/>
  <c r="E74" i="27"/>
  <c r="A75" i="27"/>
  <c r="C75" i="27"/>
  <c r="D75" i="27"/>
  <c r="E75" i="27"/>
  <c r="A76" i="27"/>
  <c r="C76" i="27"/>
  <c r="D76" i="27"/>
  <c r="E76" i="27"/>
  <c r="A77" i="27"/>
  <c r="C77" i="27"/>
  <c r="D77" i="27"/>
  <c r="E77" i="27"/>
  <c r="A78" i="27"/>
  <c r="C78" i="27"/>
  <c r="D78" i="27"/>
  <c r="E78" i="27"/>
  <c r="A79" i="27"/>
  <c r="C79" i="27"/>
  <c r="D79" i="27"/>
  <c r="E79" i="27"/>
  <c r="A80" i="27"/>
  <c r="C80" i="27"/>
  <c r="D80" i="27"/>
  <c r="E80" i="27"/>
  <c r="A81" i="27"/>
  <c r="C81" i="27"/>
  <c r="D81" i="27"/>
  <c r="E81" i="27"/>
  <c r="A82" i="27"/>
  <c r="C82" i="27"/>
  <c r="D82" i="27"/>
  <c r="E82" i="27"/>
  <c r="A83" i="27"/>
  <c r="C83" i="27"/>
  <c r="D83" i="27"/>
  <c r="E83" i="27"/>
  <c r="A84" i="27"/>
  <c r="C84" i="27"/>
  <c r="D84" i="27"/>
  <c r="E84" i="27"/>
  <c r="A85" i="27"/>
  <c r="C85" i="27"/>
  <c r="D85" i="27"/>
  <c r="E85" i="27"/>
  <c r="A86" i="27"/>
  <c r="C86" i="27"/>
  <c r="D86" i="27"/>
  <c r="E86" i="27"/>
  <c r="A87" i="27"/>
  <c r="C87" i="27"/>
  <c r="D87" i="27"/>
  <c r="E87" i="27"/>
  <c r="A88" i="27"/>
  <c r="C88" i="27"/>
  <c r="D88" i="27"/>
  <c r="E88" i="27"/>
  <c r="A89" i="27"/>
  <c r="C89" i="27"/>
  <c r="D89" i="27"/>
  <c r="E89" i="27"/>
  <c r="A90" i="27"/>
  <c r="C90" i="27"/>
  <c r="D90" i="27"/>
  <c r="E90" i="27"/>
  <c r="A91" i="27"/>
  <c r="C91" i="27"/>
  <c r="D91" i="27"/>
  <c r="E91" i="27"/>
  <c r="A92" i="27"/>
  <c r="C92" i="27"/>
  <c r="D92" i="27"/>
  <c r="E92" i="27"/>
  <c r="A93" i="27"/>
  <c r="C93" i="27"/>
  <c r="D93" i="27"/>
  <c r="E93" i="27"/>
  <c r="A94" i="27"/>
  <c r="C94" i="27"/>
  <c r="D94" i="27"/>
  <c r="E94" i="27"/>
  <c r="A95" i="27"/>
  <c r="C95" i="27"/>
  <c r="D95" i="27"/>
  <c r="E95" i="27"/>
  <c r="A96" i="27"/>
  <c r="C96" i="27"/>
  <c r="D96" i="27"/>
  <c r="E96" i="27"/>
  <c r="A97" i="27"/>
  <c r="C97" i="27"/>
  <c r="D97" i="27"/>
  <c r="E97" i="27"/>
  <c r="A98" i="27"/>
  <c r="C98" i="27"/>
  <c r="D98" i="27"/>
  <c r="E98" i="27"/>
  <c r="A99" i="27"/>
  <c r="C99" i="27"/>
  <c r="D99" i="27"/>
  <c r="E99" i="27"/>
  <c r="A100" i="27"/>
  <c r="C100" i="27"/>
  <c r="D100" i="27"/>
  <c r="E100" i="27"/>
  <c r="A101" i="27"/>
  <c r="C101" i="27"/>
  <c r="D101" i="27"/>
  <c r="E101" i="27"/>
  <c r="A102" i="27"/>
  <c r="C102" i="27"/>
  <c r="D102" i="27"/>
  <c r="E102" i="27"/>
  <c r="A103" i="27"/>
  <c r="C103" i="27"/>
  <c r="D103" i="27"/>
  <c r="E103" i="27"/>
  <c r="A104" i="27"/>
  <c r="C104" i="27"/>
  <c r="D104" i="27"/>
  <c r="E104" i="27"/>
  <c r="A105" i="27"/>
  <c r="C105" i="27"/>
  <c r="D105" i="27"/>
  <c r="E105" i="27"/>
  <c r="A106" i="27"/>
  <c r="C106" i="27"/>
  <c r="D106" i="27"/>
  <c r="E106" i="27"/>
  <c r="A107" i="27"/>
  <c r="C107" i="27"/>
  <c r="D107" i="27"/>
  <c r="E107" i="27"/>
  <c r="A108" i="27"/>
  <c r="C108" i="27"/>
  <c r="D108" i="27"/>
  <c r="E108" i="27"/>
  <c r="A109" i="27"/>
  <c r="C109" i="27"/>
  <c r="D109" i="27"/>
  <c r="E109" i="27"/>
  <c r="A110" i="27"/>
  <c r="C110" i="27"/>
  <c r="D110" i="27"/>
  <c r="E110" i="27"/>
  <c r="A111" i="27"/>
  <c r="C111" i="27"/>
  <c r="D111" i="27"/>
  <c r="E111" i="27"/>
  <c r="A112" i="27"/>
  <c r="C112" i="27"/>
  <c r="D112" i="27"/>
  <c r="E112" i="27"/>
  <c r="A113" i="27"/>
  <c r="C113" i="27"/>
  <c r="D113" i="27"/>
  <c r="E113" i="27"/>
  <c r="A114" i="27"/>
  <c r="C114" i="27"/>
  <c r="D114" i="27"/>
  <c r="E114" i="27"/>
  <c r="A115" i="27"/>
  <c r="C115" i="27"/>
  <c r="D115" i="27"/>
  <c r="E115" i="27"/>
  <c r="A116" i="27"/>
  <c r="C116" i="27"/>
  <c r="D116" i="27"/>
  <c r="E116" i="27"/>
  <c r="A117" i="27"/>
  <c r="C117" i="27"/>
  <c r="D117" i="27"/>
  <c r="E117" i="27"/>
  <c r="A118" i="27"/>
  <c r="C118" i="27"/>
  <c r="D118" i="27"/>
  <c r="E118" i="27"/>
  <c r="A119" i="27"/>
  <c r="C119" i="27"/>
  <c r="D119" i="27"/>
  <c r="E119" i="27"/>
  <c r="A120" i="27"/>
  <c r="C120" i="27"/>
  <c r="D120" i="27"/>
  <c r="E120" i="27"/>
  <c r="A121" i="27"/>
  <c r="C121" i="27"/>
  <c r="D121" i="27"/>
  <c r="E121" i="27"/>
  <c r="A122" i="27"/>
  <c r="C122" i="27"/>
  <c r="D122" i="27"/>
  <c r="E122" i="27"/>
  <c r="A123" i="27"/>
  <c r="C123" i="27"/>
  <c r="D123" i="27"/>
  <c r="E123" i="27"/>
  <c r="A124" i="27"/>
  <c r="C124" i="27"/>
  <c r="D124" i="27"/>
  <c r="E124" i="27"/>
  <c r="A125" i="27"/>
  <c r="C125" i="27"/>
  <c r="D125" i="27"/>
  <c r="E125" i="27"/>
  <c r="A126" i="27"/>
  <c r="C126" i="27"/>
  <c r="D126" i="27"/>
  <c r="E126" i="27"/>
  <c r="A127" i="27"/>
  <c r="C127" i="27"/>
  <c r="D127" i="27"/>
  <c r="E127" i="27"/>
  <c r="A128" i="27"/>
  <c r="C128" i="27"/>
  <c r="D128" i="27"/>
  <c r="E128" i="27"/>
  <c r="A129" i="27"/>
  <c r="C129" i="27"/>
  <c r="D129" i="27"/>
  <c r="E129" i="27"/>
  <c r="A130" i="27"/>
  <c r="C130" i="27"/>
  <c r="D130" i="27"/>
  <c r="E130" i="27"/>
  <c r="A131" i="27"/>
  <c r="C131" i="27"/>
  <c r="D131" i="27"/>
  <c r="E131" i="27"/>
  <c r="A132" i="27"/>
  <c r="C132" i="27"/>
  <c r="D132" i="27"/>
  <c r="E132" i="27"/>
  <c r="A133" i="27"/>
  <c r="C133" i="27"/>
  <c r="D133" i="27"/>
  <c r="E133" i="27"/>
  <c r="A134" i="27"/>
  <c r="C134" i="27"/>
  <c r="D134" i="27"/>
  <c r="E134" i="27"/>
  <c r="A135" i="27"/>
  <c r="C135" i="27"/>
  <c r="D135" i="27"/>
  <c r="E135" i="27"/>
  <c r="A136" i="27"/>
  <c r="C136" i="27"/>
  <c r="D136" i="27"/>
  <c r="E136" i="27"/>
  <c r="A137" i="27"/>
  <c r="C137" i="27"/>
  <c r="D137" i="27"/>
  <c r="E137" i="27"/>
  <c r="A138" i="27"/>
  <c r="C138" i="27"/>
  <c r="D138" i="27"/>
  <c r="E138" i="27"/>
  <c r="A139" i="27"/>
  <c r="C139" i="27"/>
  <c r="D139" i="27"/>
  <c r="E139" i="27"/>
  <c r="A140" i="27"/>
  <c r="C140" i="27"/>
  <c r="D140" i="27"/>
  <c r="E140" i="27"/>
  <c r="A141" i="27"/>
  <c r="C141" i="27"/>
  <c r="D141" i="27"/>
  <c r="E141" i="27"/>
  <c r="A142" i="27"/>
  <c r="C142" i="27"/>
  <c r="D142" i="27"/>
  <c r="E142" i="27"/>
  <c r="A143" i="27"/>
  <c r="C143" i="27"/>
  <c r="D143" i="27"/>
  <c r="E143" i="27"/>
  <c r="A144" i="27"/>
  <c r="C144" i="27"/>
  <c r="D144" i="27"/>
  <c r="E144" i="27"/>
  <c r="A145" i="27"/>
  <c r="C145" i="27"/>
  <c r="D145" i="27"/>
  <c r="E145" i="27"/>
  <c r="A146" i="27"/>
  <c r="C146" i="27"/>
  <c r="D146" i="27"/>
  <c r="E146" i="27"/>
  <c r="A147" i="27"/>
  <c r="C147" i="27"/>
  <c r="D147" i="27"/>
  <c r="E147" i="27"/>
  <c r="A148" i="27"/>
  <c r="C148" i="27"/>
  <c r="D148" i="27"/>
  <c r="E148" i="27"/>
  <c r="A149" i="27"/>
  <c r="C149" i="27"/>
  <c r="D149" i="27"/>
  <c r="E149" i="27"/>
  <c r="A150" i="27"/>
  <c r="C150" i="27"/>
  <c r="D150" i="27"/>
  <c r="E150" i="27"/>
  <c r="A151" i="27"/>
  <c r="C151" i="27"/>
  <c r="D151" i="27"/>
  <c r="E151" i="27"/>
  <c r="A152" i="27"/>
  <c r="C152" i="27"/>
  <c r="D152" i="27"/>
  <c r="E152" i="27"/>
  <c r="A153" i="27"/>
  <c r="C153" i="27"/>
  <c r="D153" i="27"/>
  <c r="E153" i="27"/>
  <c r="A154" i="27"/>
  <c r="C154" i="27"/>
  <c r="D154" i="27"/>
  <c r="E154" i="27"/>
  <c r="A155" i="27"/>
  <c r="C155" i="27"/>
  <c r="D155" i="27"/>
  <c r="E155" i="27"/>
  <c r="A156" i="27"/>
  <c r="C156" i="27"/>
  <c r="D156" i="27"/>
  <c r="E156" i="27"/>
  <c r="A157" i="27"/>
  <c r="C157" i="27"/>
  <c r="D157" i="27"/>
  <c r="E157" i="27"/>
  <c r="A158" i="27"/>
  <c r="C158" i="27"/>
  <c r="D158" i="27"/>
  <c r="E158" i="27"/>
  <c r="A159" i="27"/>
  <c r="C159" i="27"/>
  <c r="D159" i="27"/>
  <c r="E159" i="27"/>
  <c r="A160" i="27"/>
  <c r="C160" i="27"/>
  <c r="D160" i="27"/>
  <c r="E160" i="27"/>
  <c r="A161" i="27"/>
  <c r="C161" i="27"/>
  <c r="D161" i="27"/>
  <c r="E161" i="27"/>
  <c r="A162" i="27"/>
  <c r="C162" i="27"/>
  <c r="D162" i="27"/>
  <c r="E162" i="27"/>
  <c r="A163" i="27"/>
  <c r="C163" i="27"/>
  <c r="D163" i="27"/>
  <c r="E163" i="27"/>
  <c r="A164" i="27"/>
  <c r="C164" i="27"/>
  <c r="D164" i="27"/>
  <c r="E164" i="27"/>
  <c r="A165" i="27"/>
  <c r="C165" i="27"/>
  <c r="D165" i="27"/>
  <c r="E165" i="27"/>
  <c r="A166" i="27"/>
  <c r="C166" i="27"/>
  <c r="D166" i="27"/>
  <c r="E166" i="27"/>
  <c r="A167" i="27"/>
  <c r="C167" i="27"/>
  <c r="D167" i="27"/>
  <c r="E167" i="27"/>
  <c r="A168" i="27"/>
  <c r="C168" i="27"/>
  <c r="D168" i="27"/>
  <c r="E168" i="27"/>
  <c r="A169" i="27"/>
  <c r="C169" i="27"/>
  <c r="D169" i="27"/>
  <c r="E169" i="27"/>
  <c r="A170" i="27"/>
  <c r="C170" i="27"/>
  <c r="D170" i="27"/>
  <c r="E170" i="27"/>
  <c r="A171" i="27"/>
  <c r="C171" i="27"/>
  <c r="D171" i="27"/>
  <c r="E171" i="27"/>
  <c r="A172" i="27"/>
  <c r="C172" i="27"/>
  <c r="D172" i="27"/>
  <c r="E172" i="27"/>
  <c r="A173" i="27"/>
  <c r="C173" i="27"/>
  <c r="D173" i="27"/>
  <c r="E173" i="27"/>
  <c r="A174" i="27"/>
  <c r="C174" i="27"/>
  <c r="D174" i="27"/>
  <c r="E174" i="27"/>
  <c r="A175" i="27"/>
  <c r="C175" i="27"/>
  <c r="D175" i="27"/>
  <c r="E175" i="27"/>
  <c r="A176" i="27"/>
  <c r="C176" i="27"/>
  <c r="D176" i="27"/>
  <c r="E176" i="27"/>
  <c r="A177" i="27"/>
  <c r="C177" i="27"/>
  <c r="D177" i="27"/>
  <c r="E177" i="27"/>
  <c r="A178" i="27"/>
  <c r="C178" i="27"/>
  <c r="D178" i="27"/>
  <c r="E178" i="27"/>
  <c r="A179" i="27"/>
  <c r="C179" i="27"/>
  <c r="D179" i="27"/>
  <c r="E179" i="27"/>
  <c r="A180" i="27"/>
  <c r="C180" i="27"/>
  <c r="D180" i="27"/>
  <c r="E180" i="27"/>
  <c r="A181" i="27"/>
  <c r="C181" i="27"/>
  <c r="D181" i="27"/>
  <c r="E181" i="27"/>
  <c r="A182" i="27"/>
  <c r="C182" i="27"/>
  <c r="D182" i="27"/>
  <c r="E182" i="27"/>
  <c r="A183" i="27"/>
  <c r="C183" i="27"/>
  <c r="D183" i="27"/>
  <c r="E183" i="27"/>
  <c r="A184" i="27"/>
  <c r="C184" i="27"/>
  <c r="D184" i="27"/>
  <c r="E184" i="27"/>
  <c r="A185" i="27"/>
  <c r="C185" i="27"/>
  <c r="D185" i="27"/>
  <c r="E185" i="27"/>
  <c r="A186" i="27"/>
  <c r="C186" i="27"/>
  <c r="D186" i="27"/>
  <c r="E186" i="27"/>
  <c r="A187" i="27"/>
  <c r="C187" i="27"/>
  <c r="D187" i="27"/>
  <c r="E187" i="27"/>
  <c r="A188" i="27"/>
  <c r="C188" i="27"/>
  <c r="D188" i="27"/>
  <c r="E188" i="27"/>
  <c r="A189" i="27"/>
  <c r="C189" i="27"/>
  <c r="D189" i="27"/>
  <c r="E189" i="27"/>
  <c r="A190" i="27"/>
  <c r="Q2" i="27"/>
  <c r="C190" i="27"/>
  <c r="D190" i="27"/>
  <c r="E190" i="27"/>
  <c r="A191" i="27"/>
  <c r="C191" i="27"/>
  <c r="D191" i="27"/>
  <c r="E191" i="27"/>
  <c r="A192" i="27"/>
  <c r="C192" i="27"/>
  <c r="D192" i="27"/>
  <c r="E192" i="27"/>
  <c r="A193" i="27"/>
  <c r="C193" i="27"/>
  <c r="D193" i="27"/>
  <c r="E193" i="27"/>
  <c r="A194" i="27"/>
  <c r="C194" i="27"/>
  <c r="D194" i="27"/>
  <c r="E194" i="27"/>
  <c r="A195" i="27"/>
  <c r="C195" i="27"/>
  <c r="D195" i="27"/>
  <c r="E195" i="27"/>
  <c r="A196" i="27"/>
  <c r="C196" i="27"/>
  <c r="D196" i="27"/>
  <c r="E196" i="27"/>
  <c r="A197" i="27"/>
  <c r="C197" i="27"/>
  <c r="D197" i="27"/>
  <c r="E197" i="27"/>
  <c r="A198" i="27"/>
  <c r="C198" i="27"/>
  <c r="D198" i="27"/>
  <c r="E198" i="27"/>
  <c r="A199" i="27"/>
  <c r="C199" i="27"/>
  <c r="D199" i="27"/>
  <c r="E199" i="27"/>
  <c r="A200" i="27"/>
  <c r="C200" i="27"/>
  <c r="D200" i="27"/>
  <c r="E200" i="27"/>
  <c r="A201" i="27"/>
  <c r="C201" i="27"/>
  <c r="D201" i="27"/>
  <c r="E201" i="27"/>
  <c r="A202" i="27"/>
  <c r="C202" i="27"/>
  <c r="D202" i="27"/>
  <c r="E202" i="27"/>
  <c r="A203" i="27"/>
  <c r="C203" i="27"/>
  <c r="D203" i="27"/>
  <c r="E203" i="27"/>
  <c r="A204" i="27"/>
  <c r="C204" i="27"/>
  <c r="D204" i="27"/>
  <c r="E204" i="27"/>
  <c r="A205" i="27"/>
  <c r="C205" i="27"/>
  <c r="D205" i="27"/>
  <c r="E205" i="27"/>
  <c r="A206" i="27"/>
  <c r="C206" i="27"/>
  <c r="D206" i="27"/>
  <c r="E206" i="27"/>
  <c r="A207" i="27"/>
  <c r="C207" i="27"/>
  <c r="D207" i="27"/>
  <c r="E207" i="27"/>
  <c r="A208" i="27"/>
  <c r="C208" i="27"/>
  <c r="D208" i="27"/>
  <c r="E208" i="27"/>
  <c r="A209" i="27"/>
  <c r="C209" i="27"/>
  <c r="D209" i="27"/>
  <c r="E209" i="27"/>
  <c r="A210" i="27"/>
  <c r="C210" i="27"/>
  <c r="D210" i="27"/>
  <c r="E210" i="27"/>
  <c r="A211" i="27"/>
  <c r="C211" i="27"/>
  <c r="D211" i="27"/>
  <c r="E211" i="27"/>
  <c r="A212" i="27"/>
  <c r="C212" i="27"/>
  <c r="D212" i="27"/>
  <c r="E212" i="27"/>
  <c r="A213" i="27"/>
  <c r="C213" i="27"/>
  <c r="D213" i="27"/>
  <c r="E213" i="27"/>
  <c r="A214" i="27"/>
  <c r="C214" i="27"/>
  <c r="D214" i="27"/>
  <c r="E214" i="27"/>
  <c r="A215" i="27"/>
  <c r="C215" i="27"/>
  <c r="D215" i="27"/>
  <c r="E215" i="27"/>
  <c r="A216" i="27"/>
  <c r="C216" i="27"/>
  <c r="D216" i="27"/>
  <c r="E216" i="27"/>
  <c r="A217" i="27"/>
  <c r="C217" i="27"/>
  <c r="D217" i="27"/>
  <c r="E217" i="27"/>
  <c r="A218" i="27"/>
  <c r="C218" i="27"/>
  <c r="D218" i="27"/>
  <c r="E218" i="27"/>
  <c r="A219" i="27"/>
  <c r="C219" i="27"/>
  <c r="D219" i="27"/>
  <c r="E219" i="27"/>
  <c r="A220" i="27"/>
  <c r="C220" i="27"/>
  <c r="D220" i="27"/>
  <c r="E220" i="27"/>
  <c r="A221" i="27"/>
  <c r="C221" i="27"/>
  <c r="D221" i="27"/>
  <c r="E221" i="27"/>
  <c r="A222" i="27"/>
  <c r="C222" i="27"/>
  <c r="D222" i="27"/>
  <c r="E222" i="27"/>
  <c r="A223" i="27"/>
  <c r="C223" i="27"/>
  <c r="D223" i="27"/>
  <c r="E223" i="27"/>
  <c r="A224" i="27"/>
  <c r="C224" i="27"/>
  <c r="D224" i="27"/>
  <c r="E224" i="27"/>
  <c r="A225" i="27"/>
  <c r="C225" i="27"/>
  <c r="D225" i="27"/>
  <c r="E225" i="27"/>
  <c r="A226" i="27"/>
  <c r="C226" i="27"/>
  <c r="D226" i="27"/>
  <c r="E226" i="27"/>
  <c r="A227" i="27"/>
  <c r="C227" i="27"/>
  <c r="D227" i="27"/>
  <c r="E227" i="27"/>
  <c r="A228" i="27"/>
  <c r="C228" i="27"/>
  <c r="D228" i="27"/>
  <c r="E228" i="27"/>
  <c r="A229" i="27"/>
  <c r="C229" i="27"/>
  <c r="D229" i="27"/>
  <c r="E229" i="27"/>
  <c r="A230" i="27"/>
  <c r="C230" i="27"/>
  <c r="D230" i="27"/>
  <c r="E230" i="27"/>
  <c r="A231" i="27"/>
  <c r="C231" i="27"/>
  <c r="D231" i="27"/>
  <c r="E231" i="27"/>
  <c r="A232" i="27"/>
  <c r="C232" i="27"/>
  <c r="D232" i="27"/>
  <c r="E232" i="27"/>
  <c r="A233" i="27"/>
  <c r="C233" i="27"/>
  <c r="D233" i="27"/>
  <c r="E233" i="27"/>
  <c r="A234" i="27"/>
  <c r="C234" i="27"/>
  <c r="D234" i="27"/>
  <c r="E234" i="27"/>
  <c r="A235" i="27"/>
  <c r="C235" i="27"/>
  <c r="D235" i="27"/>
  <c r="E235" i="27"/>
  <c r="A236" i="27"/>
  <c r="C236" i="27"/>
  <c r="D236" i="27"/>
  <c r="E236" i="27"/>
  <c r="A237" i="27"/>
  <c r="C237" i="27"/>
  <c r="D237" i="27"/>
  <c r="E237" i="27"/>
  <c r="A238" i="27"/>
  <c r="C238" i="27"/>
  <c r="D238" i="27"/>
  <c r="E238" i="27"/>
  <c r="A239" i="27"/>
  <c r="C239" i="27"/>
  <c r="D239" i="27"/>
  <c r="E239" i="27"/>
  <c r="A240" i="27"/>
  <c r="C240" i="27"/>
  <c r="D240" i="27"/>
  <c r="E240" i="27"/>
  <c r="A241" i="27"/>
  <c r="C241" i="27"/>
  <c r="D241" i="27"/>
  <c r="E241" i="27"/>
  <c r="A242" i="27"/>
  <c r="C242" i="27"/>
  <c r="D242" i="27"/>
  <c r="E242" i="27"/>
  <c r="A243" i="27"/>
  <c r="C243" i="27"/>
  <c r="D243" i="27"/>
  <c r="E243" i="27"/>
  <c r="A244" i="27"/>
  <c r="C244" i="27"/>
  <c r="D244" i="27"/>
  <c r="E244" i="27"/>
  <c r="A245" i="27"/>
  <c r="C245" i="27"/>
  <c r="D245" i="27"/>
  <c r="E245" i="27"/>
  <c r="A246" i="27"/>
  <c r="C246" i="27"/>
  <c r="D246" i="27"/>
  <c r="E246" i="27"/>
  <c r="A247" i="27"/>
  <c r="C247" i="27"/>
  <c r="D247" i="27"/>
  <c r="E247" i="27"/>
  <c r="A248" i="27"/>
  <c r="C248" i="27"/>
  <c r="D248" i="27"/>
  <c r="E248" i="27"/>
  <c r="A249" i="27"/>
  <c r="C249" i="27"/>
  <c r="D249" i="27"/>
  <c r="E249" i="27"/>
  <c r="A250" i="27"/>
  <c r="C250" i="27"/>
  <c r="D250" i="27"/>
  <c r="E250" i="27"/>
  <c r="A251" i="27"/>
  <c r="C251" i="27"/>
  <c r="D251" i="27"/>
  <c r="E251" i="27"/>
  <c r="A252" i="27"/>
  <c r="C252" i="27"/>
  <c r="D252" i="27"/>
  <c r="E252" i="27"/>
  <c r="A253" i="27"/>
  <c r="C253" i="27"/>
  <c r="D253" i="27"/>
  <c r="E253" i="27"/>
  <c r="A254" i="27"/>
  <c r="C254" i="27"/>
  <c r="D254" i="27"/>
  <c r="E254" i="27"/>
  <c r="A255" i="27"/>
  <c r="C255" i="27"/>
  <c r="D255" i="27"/>
  <c r="E255" i="27"/>
  <c r="A256" i="27"/>
  <c r="C256" i="27"/>
  <c r="D256" i="27"/>
  <c r="E256" i="27"/>
  <c r="A257" i="27"/>
  <c r="C257" i="27"/>
  <c r="D257" i="27"/>
  <c r="E257" i="27"/>
  <c r="A258" i="27"/>
  <c r="C258" i="27"/>
  <c r="D258" i="27"/>
  <c r="E258" i="27"/>
  <c r="A259" i="27"/>
  <c r="C259" i="27"/>
  <c r="D259" i="27"/>
  <c r="E259" i="27"/>
  <c r="A260" i="27"/>
  <c r="C260" i="27"/>
  <c r="D260" i="27"/>
  <c r="E260" i="27"/>
  <c r="A261" i="27"/>
  <c r="C261" i="27"/>
  <c r="D261" i="27"/>
  <c r="E261" i="27"/>
  <c r="A262" i="27"/>
  <c r="C262" i="27"/>
  <c r="D262" i="27"/>
  <c r="E262" i="27"/>
  <c r="A263" i="27"/>
  <c r="C263" i="27"/>
  <c r="D263" i="27"/>
  <c r="E263" i="27"/>
  <c r="A264" i="27"/>
  <c r="C264" i="27"/>
  <c r="D264" i="27"/>
  <c r="E264" i="27"/>
  <c r="A265" i="27"/>
  <c r="C265" i="27"/>
  <c r="D265" i="27"/>
  <c r="E265" i="27"/>
  <c r="A266" i="27"/>
  <c r="C266" i="27"/>
  <c r="D266" i="27"/>
  <c r="E266" i="27"/>
  <c r="A267" i="27"/>
  <c r="C267" i="27"/>
  <c r="D267" i="27"/>
  <c r="E267" i="27"/>
  <c r="A268" i="27"/>
  <c r="C268" i="27"/>
  <c r="D268" i="27"/>
  <c r="E268" i="27"/>
  <c r="A269" i="27"/>
  <c r="C269" i="27"/>
  <c r="D269" i="27"/>
  <c r="E269" i="27"/>
  <c r="A270" i="27"/>
  <c r="C270" i="27"/>
  <c r="D270" i="27"/>
  <c r="E270" i="27"/>
  <c r="A271" i="27"/>
  <c r="C271" i="27"/>
  <c r="D271" i="27"/>
  <c r="E271" i="27"/>
  <c r="A272" i="27"/>
  <c r="C272" i="27"/>
  <c r="D272" i="27"/>
  <c r="E272" i="27"/>
  <c r="A273" i="27"/>
  <c r="C273" i="27"/>
  <c r="D273" i="27"/>
  <c r="E273" i="27"/>
  <c r="A274" i="27"/>
  <c r="C274" i="27"/>
  <c r="D274" i="27"/>
  <c r="E274" i="27"/>
  <c r="A275" i="27"/>
  <c r="C275" i="27"/>
  <c r="D275" i="27"/>
  <c r="E275" i="27"/>
  <c r="A276" i="27"/>
  <c r="C276" i="27"/>
  <c r="D276" i="27"/>
  <c r="E276" i="27"/>
  <c r="A277" i="27"/>
  <c r="C277" i="27"/>
  <c r="D277" i="27"/>
  <c r="E277" i="27"/>
  <c r="A278" i="27"/>
  <c r="C278" i="27"/>
  <c r="D278" i="27"/>
  <c r="E278" i="27"/>
  <c r="A279" i="27"/>
  <c r="C279" i="27"/>
  <c r="D279" i="27"/>
  <c r="E279" i="27"/>
  <c r="A280" i="27"/>
  <c r="C280" i="27"/>
  <c r="D280" i="27"/>
  <c r="E280" i="27"/>
  <c r="A281" i="27"/>
  <c r="C281" i="27"/>
  <c r="D281" i="27"/>
  <c r="E281" i="27"/>
  <c r="A282" i="27"/>
  <c r="C282" i="27"/>
  <c r="D282" i="27"/>
  <c r="E282" i="27"/>
  <c r="A283" i="27"/>
  <c r="C283" i="27"/>
  <c r="D283" i="27"/>
  <c r="E283" i="27"/>
  <c r="A284" i="27"/>
  <c r="C284" i="27"/>
  <c r="D284" i="27"/>
  <c r="E284" i="27"/>
  <c r="A285" i="27"/>
  <c r="C285" i="27"/>
  <c r="D285" i="27"/>
  <c r="E285" i="27"/>
  <c r="A286" i="27"/>
  <c r="C286" i="27"/>
  <c r="D286" i="27"/>
  <c r="E286" i="27"/>
  <c r="A287" i="27"/>
  <c r="C287" i="27"/>
  <c r="D287" i="27"/>
  <c r="E287" i="27"/>
  <c r="A288" i="27"/>
  <c r="C288" i="27"/>
  <c r="D288" i="27"/>
  <c r="E288" i="27"/>
  <c r="A289" i="27"/>
  <c r="C289" i="27"/>
  <c r="D289" i="27"/>
  <c r="E289" i="27"/>
  <c r="A290" i="27"/>
  <c r="C290" i="27"/>
  <c r="D290" i="27"/>
  <c r="E290" i="27"/>
  <c r="A291" i="27"/>
  <c r="C291" i="27"/>
  <c r="D291" i="27"/>
  <c r="E291" i="27"/>
  <c r="A292" i="27"/>
  <c r="C292" i="27"/>
  <c r="D292" i="27"/>
  <c r="E292" i="27"/>
  <c r="A293" i="27"/>
  <c r="C293" i="27"/>
  <c r="D293" i="27"/>
  <c r="E293" i="27"/>
  <c r="A294" i="27"/>
  <c r="C294" i="27"/>
  <c r="D294" i="27"/>
  <c r="E294" i="27"/>
  <c r="A295" i="27"/>
  <c r="C295" i="27"/>
  <c r="D295" i="27"/>
  <c r="E295" i="27"/>
  <c r="A296" i="27"/>
  <c r="C296" i="27"/>
  <c r="D296" i="27"/>
  <c r="E296" i="27"/>
  <c r="A297" i="27"/>
  <c r="C297" i="27"/>
  <c r="D297" i="27"/>
  <c r="E297" i="27"/>
  <c r="A298" i="27"/>
  <c r="C298" i="27"/>
  <c r="D298" i="27"/>
  <c r="E298" i="27"/>
  <c r="A299" i="27"/>
  <c r="C299" i="27"/>
  <c r="D299" i="27"/>
  <c r="E299" i="27"/>
  <c r="A300" i="27"/>
  <c r="C300" i="27"/>
  <c r="D300" i="27"/>
  <c r="E300" i="27"/>
  <c r="A301" i="27"/>
  <c r="C301" i="27"/>
  <c r="D301" i="27"/>
  <c r="E301" i="27"/>
  <c r="A302" i="27"/>
  <c r="C302" i="27"/>
  <c r="D302" i="27"/>
  <c r="E302" i="27"/>
  <c r="A303" i="27"/>
  <c r="C303" i="27"/>
  <c r="D303" i="27"/>
  <c r="E303" i="27"/>
  <c r="A304" i="27"/>
  <c r="C304" i="27"/>
  <c r="D304" i="27"/>
  <c r="E304" i="27"/>
  <c r="A305" i="27"/>
  <c r="C305" i="27"/>
  <c r="D305" i="27"/>
  <c r="E305" i="27"/>
  <c r="A306" i="27"/>
  <c r="C306" i="27"/>
  <c r="D306" i="27"/>
  <c r="E306" i="27"/>
  <c r="A307" i="27"/>
  <c r="C307" i="27"/>
  <c r="D307" i="27"/>
  <c r="E307" i="27"/>
  <c r="A308" i="27"/>
  <c r="C308" i="27"/>
  <c r="D308" i="27"/>
  <c r="E308" i="27"/>
  <c r="A309" i="27"/>
  <c r="C309" i="27"/>
  <c r="D309" i="27"/>
  <c r="E309" i="27"/>
  <c r="A310" i="27"/>
  <c r="C310" i="27"/>
  <c r="D310" i="27"/>
  <c r="E310" i="27"/>
  <c r="A311" i="27"/>
  <c r="C311" i="27"/>
  <c r="D311" i="27"/>
  <c r="E311" i="27"/>
  <c r="A312" i="27"/>
  <c r="C312" i="27"/>
  <c r="D312" i="27"/>
  <c r="E312" i="27"/>
  <c r="A313" i="27"/>
  <c r="C313" i="27"/>
  <c r="D313" i="27"/>
  <c r="E313" i="27"/>
  <c r="A314" i="27"/>
  <c r="C314" i="27"/>
  <c r="D314" i="27"/>
  <c r="E314" i="27"/>
  <c r="A315" i="27"/>
  <c r="C315" i="27"/>
  <c r="D315" i="27"/>
  <c r="E315" i="27"/>
  <c r="A316" i="27"/>
  <c r="C316" i="27"/>
  <c r="D316" i="27"/>
  <c r="E316" i="27"/>
  <c r="A317" i="27"/>
  <c r="C317" i="27"/>
  <c r="D317" i="27"/>
  <c r="E317" i="27"/>
  <c r="A318" i="27"/>
  <c r="C318" i="27"/>
  <c r="D318" i="27"/>
  <c r="E318" i="27"/>
  <c r="A319" i="27"/>
  <c r="C319" i="27"/>
  <c r="D319" i="27"/>
  <c r="E319" i="27"/>
  <c r="A320" i="27"/>
  <c r="C320" i="27"/>
  <c r="D320" i="27"/>
  <c r="E320" i="27"/>
  <c r="A321" i="27"/>
  <c r="C321" i="27"/>
  <c r="D321" i="27"/>
  <c r="E321" i="27"/>
  <c r="A322" i="27"/>
  <c r="C322" i="27"/>
  <c r="D322" i="27"/>
  <c r="E322" i="27"/>
  <c r="A323" i="27"/>
  <c r="C323" i="27"/>
  <c r="D323" i="27"/>
  <c r="E323" i="27"/>
  <c r="A324" i="27"/>
  <c r="C324" i="27"/>
  <c r="D324" i="27"/>
  <c r="E324" i="27"/>
  <c r="A325" i="27"/>
  <c r="C325" i="27"/>
  <c r="D325" i="27"/>
  <c r="E325" i="27"/>
  <c r="A326" i="27"/>
  <c r="C326" i="27"/>
  <c r="D326" i="27"/>
  <c r="E326" i="27"/>
  <c r="A327" i="27"/>
  <c r="C327" i="27"/>
  <c r="D327" i="27"/>
  <c r="E327" i="27"/>
  <c r="A328" i="27"/>
  <c r="C328" i="27"/>
  <c r="D328" i="27"/>
  <c r="E328" i="27"/>
  <c r="A329" i="27"/>
  <c r="C329" i="27"/>
  <c r="D329" i="27"/>
  <c r="E329" i="27"/>
  <c r="A330" i="27"/>
  <c r="C330" i="27"/>
  <c r="D330" i="27"/>
  <c r="E330" i="27"/>
  <c r="A331" i="27"/>
  <c r="C331" i="27"/>
  <c r="D331" i="27"/>
  <c r="E331" i="27"/>
  <c r="A332" i="27"/>
  <c r="C332" i="27"/>
  <c r="D332" i="27"/>
  <c r="E332" i="27"/>
  <c r="A333" i="27"/>
  <c r="C333" i="27"/>
  <c r="D333" i="27"/>
  <c r="E333" i="27"/>
  <c r="A334" i="27"/>
  <c r="C334" i="27"/>
  <c r="D334" i="27"/>
  <c r="E334" i="27"/>
  <c r="A335" i="27"/>
  <c r="C335" i="27"/>
  <c r="D335" i="27"/>
  <c r="E335" i="27"/>
  <c r="A336" i="27"/>
  <c r="C336" i="27"/>
  <c r="D336" i="27"/>
  <c r="E336" i="27"/>
  <c r="A337" i="27"/>
  <c r="C337" i="27"/>
  <c r="D337" i="27"/>
  <c r="E337" i="27"/>
  <c r="A338" i="27"/>
  <c r="C338" i="27"/>
  <c r="D338" i="27"/>
  <c r="E338" i="27"/>
  <c r="A339" i="27"/>
  <c r="C339" i="27"/>
  <c r="D339" i="27"/>
  <c r="E339" i="27"/>
  <c r="A340" i="27"/>
  <c r="C340" i="27"/>
  <c r="D340" i="27"/>
  <c r="E340" i="27"/>
  <c r="A341" i="27"/>
  <c r="C341" i="27"/>
  <c r="D341" i="27"/>
  <c r="E341" i="27"/>
  <c r="A342" i="27"/>
  <c r="C342" i="27"/>
  <c r="D342" i="27"/>
  <c r="E342" i="27"/>
  <c r="A343" i="27"/>
  <c r="C343" i="27"/>
  <c r="D343" i="27"/>
  <c r="E343" i="27"/>
  <c r="A344" i="27"/>
  <c r="C344" i="27"/>
  <c r="D344" i="27"/>
  <c r="E344" i="27"/>
  <c r="A345" i="27"/>
  <c r="C345" i="27"/>
  <c r="D345" i="27"/>
  <c r="E345" i="27"/>
  <c r="A346" i="27"/>
  <c r="C346" i="27"/>
  <c r="D346" i="27"/>
  <c r="E346" i="27"/>
  <c r="A347" i="27"/>
  <c r="C347" i="27"/>
  <c r="D347" i="27"/>
  <c r="E347" i="27"/>
  <c r="A348" i="27"/>
  <c r="C348" i="27"/>
  <c r="D348" i="27"/>
  <c r="E348" i="27"/>
  <c r="A349" i="27"/>
  <c r="C349" i="27"/>
  <c r="D349" i="27"/>
  <c r="E349" i="27"/>
  <c r="A350" i="27"/>
  <c r="C350" i="27"/>
  <c r="D350" i="27"/>
  <c r="E350" i="27"/>
  <c r="A351" i="27"/>
  <c r="C351" i="27"/>
  <c r="D351" i="27"/>
  <c r="E351" i="27"/>
  <c r="A352" i="27"/>
  <c r="C352" i="27"/>
  <c r="D352" i="27"/>
  <c r="E352" i="27"/>
  <c r="A353" i="27"/>
  <c r="C353" i="27"/>
  <c r="D353" i="27"/>
  <c r="E353" i="27"/>
  <c r="A354" i="27"/>
  <c r="C354" i="27"/>
  <c r="D354" i="27"/>
  <c r="E354" i="27"/>
  <c r="A355" i="27"/>
  <c r="C355" i="27"/>
  <c r="D355" i="27"/>
  <c r="E355" i="27"/>
  <c r="A356" i="27"/>
  <c r="C356" i="27"/>
  <c r="D356" i="27"/>
  <c r="E356" i="27"/>
  <c r="A357" i="27"/>
  <c r="C357" i="27"/>
  <c r="D357" i="27"/>
  <c r="E357" i="27"/>
  <c r="A358" i="27"/>
  <c r="C358" i="27"/>
  <c r="D358" i="27"/>
  <c r="E358" i="27"/>
  <c r="A359" i="27"/>
  <c r="C359" i="27"/>
  <c r="D359" i="27"/>
  <c r="E359" i="27"/>
  <c r="A360" i="27"/>
  <c r="C360" i="27"/>
  <c r="D360" i="27"/>
  <c r="E360" i="27"/>
  <c r="A361" i="27"/>
  <c r="C361" i="27"/>
  <c r="D361" i="27"/>
  <c r="E361" i="27"/>
  <c r="A362" i="27"/>
  <c r="C362" i="27"/>
  <c r="D362" i="27"/>
  <c r="E362" i="27"/>
  <c r="A363" i="27"/>
  <c r="C363" i="27"/>
  <c r="D363" i="27"/>
  <c r="E363" i="27"/>
  <c r="A364" i="27"/>
  <c r="C364" i="27"/>
  <c r="D364" i="27"/>
  <c r="E364" i="27"/>
  <c r="A365" i="27"/>
  <c r="C365" i="27"/>
  <c r="D365" i="27"/>
  <c r="E365" i="27"/>
  <c r="A366" i="27"/>
  <c r="C366" i="27"/>
  <c r="D366" i="27"/>
  <c r="E366" i="27"/>
  <c r="A367" i="27"/>
  <c r="C367" i="27"/>
  <c r="D367" i="27"/>
  <c r="E367" i="27"/>
  <c r="A368" i="27"/>
  <c r="C368" i="27"/>
  <c r="D368" i="27"/>
  <c r="E368" i="27"/>
  <c r="A369" i="27"/>
  <c r="C369" i="27"/>
  <c r="D369" i="27"/>
  <c r="E369" i="27"/>
  <c r="A370" i="27"/>
  <c r="C370" i="27"/>
  <c r="D370" i="27"/>
  <c r="E370" i="27"/>
  <c r="B10" i="26"/>
  <c r="C10" i="26"/>
  <c r="D10" i="26"/>
  <c r="E10" i="26"/>
  <c r="A11" i="26"/>
  <c r="B11" i="26"/>
  <c r="C11" i="26"/>
  <c r="A12" i="26"/>
  <c r="B4" i="23"/>
  <c r="C4" i="23"/>
  <c r="B5" i="23"/>
  <c r="C5" i="23"/>
  <c r="F5" i="23"/>
  <c r="G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57" i="23"/>
  <c r="C57" i="23"/>
  <c r="B58" i="23"/>
  <c r="C58" i="23"/>
  <c r="B59" i="23"/>
  <c r="C59" i="23"/>
  <c r="B60" i="23"/>
  <c r="C60" i="23"/>
  <c r="B61" i="23"/>
  <c r="C61" i="23"/>
  <c r="B62" i="23"/>
  <c r="C62" i="23"/>
  <c r="B63" i="23"/>
  <c r="C63" i="23"/>
  <c r="B64" i="23"/>
  <c r="C64" i="23"/>
  <c r="B65" i="23"/>
  <c r="C65" i="23"/>
  <c r="B66" i="23"/>
  <c r="C66" i="23"/>
  <c r="B67" i="23"/>
  <c r="C67" i="23"/>
  <c r="B68" i="23"/>
  <c r="C68" i="23"/>
  <c r="B69" i="23"/>
  <c r="C69" i="23"/>
  <c r="B70" i="23"/>
  <c r="C70" i="23"/>
  <c r="B71" i="23"/>
  <c r="C71" i="23"/>
  <c r="B72" i="23"/>
  <c r="C72" i="23"/>
  <c r="B73" i="23"/>
  <c r="C73" i="23"/>
  <c r="B74" i="23"/>
  <c r="C74" i="23"/>
  <c r="B75" i="23"/>
  <c r="C75" i="23"/>
  <c r="B76" i="23"/>
  <c r="C76" i="23"/>
  <c r="B77" i="23"/>
  <c r="C77" i="23"/>
  <c r="B78" i="23"/>
  <c r="C78" i="23"/>
  <c r="B79" i="23"/>
  <c r="C79" i="23"/>
  <c r="B80" i="23"/>
  <c r="C80" i="23"/>
  <c r="B81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B126" i="23"/>
  <c r="C126" i="23"/>
  <c r="B127" i="23"/>
  <c r="C127" i="23"/>
  <c r="B128" i="23"/>
  <c r="C128" i="23"/>
  <c r="B129" i="23"/>
  <c r="C129" i="23"/>
  <c r="B130" i="23"/>
  <c r="C130" i="23"/>
  <c r="B131" i="23"/>
  <c r="C131" i="23"/>
  <c r="B132" i="23"/>
  <c r="C132" i="23"/>
  <c r="B133" i="23"/>
  <c r="C133" i="23"/>
  <c r="B134" i="23"/>
  <c r="C134" i="23"/>
  <c r="B135" i="23"/>
  <c r="C135" i="23"/>
  <c r="B136" i="23"/>
  <c r="C136" i="23"/>
  <c r="B137" i="23"/>
  <c r="C137" i="23"/>
  <c r="B138" i="23"/>
  <c r="C138" i="23"/>
  <c r="B139" i="23"/>
  <c r="C139" i="23"/>
  <c r="B140" i="23"/>
  <c r="C140" i="23"/>
  <c r="B141" i="23"/>
  <c r="C141" i="23"/>
  <c r="B142" i="23"/>
  <c r="C142" i="23"/>
  <c r="B143" i="23"/>
  <c r="C143" i="23"/>
  <c r="B144" i="23"/>
  <c r="C144" i="23"/>
  <c r="B145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B152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6" i="23"/>
  <c r="C166" i="23"/>
  <c r="B167" i="23"/>
  <c r="C167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B174" i="23"/>
  <c r="C174" i="23"/>
  <c r="B175" i="23"/>
  <c r="C175" i="23"/>
  <c r="B176" i="23"/>
  <c r="C176" i="23"/>
  <c r="B177" i="23"/>
  <c r="C177" i="23"/>
  <c r="B178" i="23"/>
  <c r="C178" i="23"/>
  <c r="B179" i="23"/>
  <c r="C179" i="23"/>
  <c r="B180" i="23"/>
  <c r="C180" i="23"/>
  <c r="B181" i="23"/>
  <c r="C181" i="23"/>
  <c r="B182" i="23"/>
  <c r="C182" i="23"/>
  <c r="B183" i="23"/>
  <c r="C183" i="23"/>
  <c r="B184" i="23"/>
  <c r="C184" i="23"/>
  <c r="B185" i="23"/>
  <c r="C185" i="23"/>
  <c r="B186" i="23"/>
  <c r="C186" i="23"/>
  <c r="B187" i="23"/>
  <c r="C187" i="23"/>
  <c r="B188" i="23"/>
  <c r="C188" i="23"/>
  <c r="B189" i="23"/>
  <c r="C189" i="23"/>
  <c r="B190" i="23"/>
  <c r="C190" i="23"/>
  <c r="B191" i="23"/>
  <c r="C191" i="23"/>
  <c r="B192" i="23"/>
  <c r="C192" i="23"/>
  <c r="B193" i="23"/>
  <c r="C193" i="23"/>
  <c r="B194" i="23"/>
  <c r="C194" i="23"/>
  <c r="B195" i="23"/>
  <c r="C195" i="23"/>
  <c r="B196" i="23"/>
  <c r="C196" i="23"/>
  <c r="B197" i="23"/>
  <c r="C197" i="23"/>
  <c r="B198" i="23"/>
  <c r="C198" i="23"/>
  <c r="B199" i="23"/>
  <c r="C199" i="23"/>
  <c r="B200" i="23"/>
  <c r="C200" i="23"/>
  <c r="B201" i="23"/>
  <c r="C201" i="23"/>
  <c r="B202" i="23"/>
  <c r="C202" i="23"/>
  <c r="B203" i="23"/>
  <c r="C203" i="23"/>
  <c r="B204" i="23"/>
  <c r="C204" i="23"/>
  <c r="B205" i="23"/>
  <c r="C205" i="23"/>
  <c r="B206" i="23"/>
  <c r="C206" i="23"/>
  <c r="B207" i="23"/>
  <c r="C207" i="23"/>
  <c r="B208" i="23"/>
  <c r="C208" i="23"/>
  <c r="B209" i="23"/>
  <c r="C209" i="23"/>
  <c r="B210" i="23"/>
  <c r="C210" i="23"/>
  <c r="B211" i="23"/>
  <c r="C211" i="23"/>
  <c r="B212" i="23"/>
  <c r="C212" i="23"/>
  <c r="B213" i="23"/>
  <c r="C213" i="23"/>
  <c r="B214" i="23"/>
  <c r="C214" i="23"/>
  <c r="B215" i="23"/>
  <c r="C215" i="23"/>
  <c r="B216" i="23"/>
  <c r="C216" i="23"/>
  <c r="B217" i="23"/>
  <c r="C217" i="23"/>
  <c r="B218" i="23"/>
  <c r="C218" i="23"/>
  <c r="B219" i="23"/>
  <c r="C219" i="23"/>
  <c r="B220" i="23"/>
  <c r="C220" i="23"/>
  <c r="B221" i="23"/>
  <c r="C221" i="23"/>
  <c r="B222" i="23"/>
  <c r="C222" i="23"/>
  <c r="B223" i="23"/>
  <c r="C223" i="23"/>
  <c r="B224" i="23"/>
  <c r="C224" i="23"/>
  <c r="B225" i="23"/>
  <c r="C225" i="23"/>
  <c r="B226" i="23"/>
  <c r="C226" i="23"/>
  <c r="B227" i="23"/>
  <c r="C227" i="23"/>
  <c r="B228" i="23"/>
  <c r="C228" i="23"/>
  <c r="B229" i="23"/>
  <c r="C229" i="23"/>
  <c r="B230" i="23"/>
  <c r="C230" i="23"/>
  <c r="B231" i="23"/>
  <c r="C231" i="23"/>
  <c r="B232" i="23"/>
  <c r="C232" i="23"/>
  <c r="B233" i="23"/>
  <c r="C233" i="23"/>
  <c r="B234" i="23"/>
  <c r="C234" i="23"/>
  <c r="B235" i="23"/>
  <c r="C235" i="23"/>
  <c r="B236" i="23"/>
  <c r="C236" i="23"/>
  <c r="B237" i="23"/>
  <c r="C237" i="23"/>
  <c r="B238" i="23"/>
  <c r="C238" i="23"/>
  <c r="B239" i="23"/>
  <c r="C239" i="23"/>
  <c r="B240" i="23"/>
  <c r="C240" i="23"/>
  <c r="B241" i="23"/>
  <c r="C241" i="23"/>
  <c r="B242" i="23"/>
  <c r="C242" i="23"/>
  <c r="B243" i="23"/>
  <c r="C243" i="23"/>
  <c r="B244" i="23"/>
  <c r="C244" i="23"/>
  <c r="B245" i="23"/>
  <c r="C245" i="23"/>
  <c r="B246" i="23"/>
  <c r="C246" i="23"/>
  <c r="B247" i="23"/>
  <c r="C247" i="23"/>
  <c r="B248" i="23"/>
  <c r="C248" i="23"/>
  <c r="B249" i="23"/>
  <c r="C249" i="23"/>
  <c r="B250" i="23"/>
  <c r="C250" i="23"/>
  <c r="B251" i="23"/>
  <c r="C251" i="23"/>
  <c r="B252" i="23"/>
  <c r="C252" i="23"/>
  <c r="B253" i="23"/>
  <c r="C253" i="23"/>
  <c r="B254" i="23"/>
  <c r="C254" i="23"/>
  <c r="B255" i="23"/>
  <c r="C255" i="23"/>
  <c r="B256" i="23"/>
  <c r="C256" i="23"/>
  <c r="B257" i="23"/>
  <c r="C257" i="23"/>
  <c r="B258" i="23"/>
  <c r="C258" i="23"/>
  <c r="B259" i="23"/>
  <c r="C259" i="23"/>
  <c r="B260" i="23"/>
  <c r="C260" i="23"/>
  <c r="B261" i="23"/>
  <c r="C261" i="23"/>
  <c r="B262" i="23"/>
  <c r="C262" i="23"/>
  <c r="B263" i="23"/>
  <c r="C263" i="23"/>
  <c r="B264" i="23"/>
  <c r="C264" i="23"/>
  <c r="B265" i="23"/>
  <c r="C265" i="23"/>
  <c r="B266" i="23"/>
  <c r="C266" i="23"/>
  <c r="B267" i="23"/>
  <c r="C267" i="23"/>
  <c r="B268" i="23"/>
  <c r="C268" i="23"/>
  <c r="B269" i="23"/>
  <c r="C269" i="23"/>
  <c r="B270" i="23"/>
  <c r="C270" i="23"/>
  <c r="B271" i="23"/>
  <c r="C271" i="23"/>
  <c r="B272" i="23"/>
  <c r="C272" i="23"/>
  <c r="B273" i="23"/>
  <c r="C273" i="23"/>
  <c r="B274" i="23"/>
  <c r="C274" i="23"/>
  <c r="B275" i="23"/>
  <c r="C275" i="23"/>
  <c r="B276" i="23"/>
  <c r="C276" i="23"/>
  <c r="B277" i="23"/>
  <c r="C277" i="23"/>
  <c r="B278" i="23"/>
  <c r="C278" i="23"/>
  <c r="B279" i="23"/>
  <c r="C279" i="23"/>
  <c r="B280" i="23"/>
  <c r="C280" i="23"/>
  <c r="B281" i="23"/>
  <c r="C281" i="23"/>
  <c r="B282" i="23"/>
  <c r="C282" i="23"/>
  <c r="B283" i="23"/>
  <c r="C283" i="23"/>
  <c r="B284" i="23"/>
  <c r="C284" i="23"/>
  <c r="B285" i="23"/>
  <c r="C285" i="23"/>
  <c r="B286" i="23"/>
  <c r="C286" i="23"/>
  <c r="B287" i="23"/>
  <c r="C287" i="23"/>
  <c r="B288" i="23"/>
  <c r="C288" i="23"/>
  <c r="B289" i="23"/>
  <c r="C289" i="23"/>
  <c r="B290" i="23"/>
  <c r="C290" i="23"/>
  <c r="B291" i="23"/>
  <c r="C291" i="23"/>
  <c r="B292" i="23"/>
  <c r="C292" i="23"/>
  <c r="B293" i="23"/>
  <c r="C293" i="23"/>
  <c r="B294" i="23"/>
  <c r="C294" i="23"/>
  <c r="B295" i="23"/>
  <c r="C295" i="23"/>
  <c r="B296" i="23"/>
  <c r="C296" i="23"/>
  <c r="B297" i="23"/>
  <c r="C297" i="23"/>
  <c r="B298" i="23"/>
  <c r="C298" i="23"/>
  <c r="B299" i="23"/>
  <c r="C299" i="23"/>
  <c r="B300" i="23"/>
  <c r="C300" i="23"/>
  <c r="B301" i="23"/>
  <c r="C301" i="23"/>
  <c r="B302" i="23"/>
  <c r="C302" i="23"/>
  <c r="B303" i="23"/>
  <c r="C303" i="23"/>
  <c r="B304" i="23"/>
  <c r="C304" i="23"/>
  <c r="B305" i="23"/>
  <c r="C305" i="23"/>
  <c r="B306" i="23"/>
  <c r="C306" i="23"/>
  <c r="B307" i="23"/>
  <c r="C307" i="23"/>
  <c r="B308" i="23"/>
  <c r="C308" i="23"/>
  <c r="B309" i="23"/>
  <c r="C309" i="23"/>
  <c r="B310" i="23"/>
  <c r="C310" i="23"/>
  <c r="B311" i="23"/>
  <c r="C311" i="23"/>
  <c r="B312" i="23"/>
  <c r="C312" i="23"/>
  <c r="B313" i="23"/>
  <c r="C313" i="23"/>
  <c r="B314" i="23"/>
  <c r="C314" i="23"/>
  <c r="B315" i="23"/>
  <c r="C315" i="23"/>
  <c r="B316" i="23"/>
  <c r="C316" i="23"/>
  <c r="B317" i="23"/>
  <c r="C317" i="23"/>
  <c r="B318" i="23"/>
  <c r="C318" i="23"/>
  <c r="B319" i="23"/>
  <c r="C319" i="23"/>
  <c r="B320" i="23"/>
  <c r="C320" i="23"/>
  <c r="B321" i="23"/>
  <c r="C321" i="23"/>
  <c r="B322" i="23"/>
  <c r="C322" i="23"/>
  <c r="B323" i="23"/>
  <c r="C323" i="23"/>
  <c r="B324" i="23"/>
  <c r="C324" i="23"/>
  <c r="B325" i="23"/>
  <c r="C325" i="23"/>
  <c r="B326" i="23"/>
  <c r="C326" i="23"/>
  <c r="B327" i="23"/>
  <c r="C327" i="23"/>
  <c r="B328" i="23"/>
  <c r="C328" i="23"/>
  <c r="B329" i="23"/>
  <c r="C329" i="23"/>
  <c r="B330" i="23"/>
  <c r="C330" i="23"/>
  <c r="B331" i="23"/>
  <c r="C331" i="23"/>
  <c r="B332" i="23"/>
  <c r="C332" i="23"/>
  <c r="B333" i="23"/>
  <c r="C333" i="23"/>
  <c r="B334" i="23"/>
  <c r="C334" i="23"/>
  <c r="B335" i="23"/>
  <c r="C335" i="23"/>
  <c r="B336" i="23"/>
  <c r="C336" i="23"/>
  <c r="B337" i="23"/>
  <c r="C337" i="23"/>
  <c r="B338" i="23"/>
  <c r="C338" i="23"/>
  <c r="B339" i="23"/>
  <c r="C339" i="23"/>
  <c r="B340" i="23"/>
  <c r="C340" i="23"/>
  <c r="B341" i="23"/>
  <c r="C341" i="23"/>
  <c r="B342" i="23"/>
  <c r="C342" i="23"/>
  <c r="B343" i="23"/>
  <c r="C343" i="23"/>
  <c r="B344" i="23"/>
  <c r="C344" i="23"/>
  <c r="B345" i="23"/>
  <c r="C345" i="23"/>
  <c r="B346" i="23"/>
  <c r="C346" i="23"/>
  <c r="B347" i="23"/>
  <c r="C347" i="23"/>
  <c r="B348" i="23"/>
  <c r="C348" i="23"/>
  <c r="B349" i="23"/>
  <c r="C349" i="23"/>
  <c r="B350" i="23"/>
  <c r="C350" i="23"/>
  <c r="B351" i="23"/>
  <c r="C351" i="23"/>
  <c r="B352" i="23"/>
  <c r="C352" i="23"/>
  <c r="B353" i="23"/>
  <c r="C353" i="23"/>
  <c r="B354" i="23"/>
  <c r="C354" i="23"/>
  <c r="B355" i="23"/>
  <c r="C355" i="23"/>
  <c r="B356" i="23"/>
  <c r="C356" i="23"/>
  <c r="B357" i="23"/>
  <c r="C357" i="23"/>
  <c r="B358" i="23"/>
  <c r="C358" i="23"/>
  <c r="B359" i="23"/>
  <c r="C359" i="23"/>
  <c r="B360" i="23"/>
  <c r="C360" i="23"/>
  <c r="B361" i="23"/>
  <c r="C361" i="23"/>
  <c r="B362" i="23"/>
  <c r="C362" i="23"/>
  <c r="B363" i="23"/>
  <c r="C363" i="23"/>
  <c r="B364" i="23"/>
  <c r="C364" i="23"/>
  <c r="B6" i="21"/>
  <c r="C6" i="21"/>
  <c r="D6" i="21"/>
  <c r="B7" i="21"/>
  <c r="C7" i="21"/>
  <c r="D7" i="21"/>
  <c r="B8" i="21"/>
  <c r="C8" i="21"/>
  <c r="D8" i="21"/>
  <c r="B9" i="21"/>
  <c r="C9" i="21"/>
  <c r="D9" i="21"/>
  <c r="B10" i="21"/>
  <c r="C10" i="21"/>
  <c r="D10" i="21"/>
  <c r="B11" i="21"/>
  <c r="C11" i="21"/>
  <c r="D11" i="21"/>
  <c r="B12" i="21"/>
  <c r="C12" i="21"/>
  <c r="D12" i="21"/>
  <c r="B13" i="21"/>
  <c r="C13" i="21"/>
  <c r="D13" i="21"/>
  <c r="B14" i="21"/>
  <c r="C14" i="21"/>
  <c r="D14" i="21"/>
  <c r="B15" i="21"/>
  <c r="C15" i="21"/>
  <c r="D15" i="21"/>
  <c r="B16" i="21"/>
  <c r="C16" i="21"/>
  <c r="D16" i="21"/>
  <c r="B17" i="21"/>
  <c r="C17" i="21"/>
  <c r="D17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B23" i="21"/>
  <c r="C23" i="21"/>
  <c r="D23" i="21"/>
  <c r="B24" i="21"/>
  <c r="C24" i="21"/>
  <c r="D24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34" i="21"/>
  <c r="C34" i="21"/>
  <c r="D34" i="21"/>
  <c r="B35" i="21"/>
  <c r="C35" i="21"/>
  <c r="D35" i="21"/>
  <c r="B36" i="21"/>
  <c r="C36" i="21"/>
  <c r="D36" i="21"/>
  <c r="B37" i="21"/>
  <c r="C37" i="21"/>
  <c r="D37" i="21"/>
  <c r="B38" i="21"/>
  <c r="C38" i="21"/>
  <c r="D38" i="21"/>
  <c r="B39" i="21"/>
  <c r="C39" i="21"/>
  <c r="D39" i="21"/>
  <c r="B40" i="21"/>
  <c r="C40" i="21"/>
  <c r="D40" i="21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D51" i="21"/>
  <c r="B52" i="21"/>
  <c r="C52" i="21"/>
  <c r="D52" i="21"/>
  <c r="B53" i="21"/>
  <c r="C53" i="21"/>
  <c r="D53" i="21"/>
  <c r="B54" i="21"/>
  <c r="C54" i="21"/>
  <c r="D54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B67" i="21"/>
  <c r="C67" i="21"/>
  <c r="D67" i="21"/>
  <c r="B68" i="21"/>
  <c r="C68" i="21"/>
  <c r="D68" i="21"/>
  <c r="B69" i="21"/>
  <c r="C69" i="21"/>
  <c r="D69" i="21"/>
  <c r="B70" i="21"/>
  <c r="C70" i="21"/>
  <c r="D70" i="21"/>
  <c r="B71" i="21"/>
  <c r="C71" i="21"/>
  <c r="D71" i="21"/>
  <c r="B72" i="21"/>
  <c r="C72" i="21"/>
  <c r="D72" i="21"/>
  <c r="B73" i="21"/>
  <c r="C73" i="21"/>
  <c r="D73" i="21"/>
  <c r="B74" i="21"/>
  <c r="C74" i="21"/>
  <c r="D74" i="21"/>
  <c r="B75" i="21"/>
  <c r="C75" i="21"/>
  <c r="D75" i="21"/>
  <c r="B76" i="21"/>
  <c r="C76" i="21"/>
  <c r="D76" i="21"/>
  <c r="B77" i="21"/>
  <c r="C77" i="21"/>
  <c r="D77" i="21"/>
  <c r="B78" i="21"/>
  <c r="C78" i="21"/>
  <c r="D78" i="21"/>
  <c r="B79" i="21"/>
  <c r="C79" i="21"/>
  <c r="D79" i="21"/>
  <c r="B80" i="21"/>
  <c r="C80" i="21"/>
  <c r="D80" i="21"/>
  <c r="B81" i="21"/>
  <c r="C81" i="21"/>
  <c r="D81" i="21"/>
  <c r="B82" i="21"/>
  <c r="C82" i="21"/>
  <c r="D82" i="21"/>
  <c r="B83" i="21"/>
  <c r="C83" i="21"/>
  <c r="D83" i="21"/>
  <c r="B84" i="21"/>
  <c r="C84" i="21"/>
  <c r="D84" i="21"/>
  <c r="B85" i="21"/>
  <c r="C85" i="21"/>
  <c r="D85" i="21"/>
  <c r="B86" i="21"/>
  <c r="C86" i="21"/>
  <c r="D86" i="21"/>
  <c r="B87" i="21"/>
  <c r="C87" i="21"/>
  <c r="D87" i="21"/>
  <c r="B88" i="21"/>
  <c r="C88" i="21"/>
  <c r="D88" i="21"/>
  <c r="B89" i="21"/>
  <c r="C89" i="21"/>
  <c r="D89" i="21"/>
  <c r="B90" i="21"/>
  <c r="C90" i="21"/>
  <c r="D90" i="21"/>
  <c r="B91" i="21"/>
  <c r="C91" i="21"/>
  <c r="D91" i="21"/>
  <c r="B92" i="21"/>
  <c r="C92" i="21"/>
  <c r="D92" i="21"/>
  <c r="B93" i="21"/>
  <c r="C93" i="21"/>
  <c r="D93" i="21"/>
  <c r="B94" i="21"/>
  <c r="C94" i="21"/>
  <c r="D94" i="21"/>
  <c r="B95" i="21"/>
  <c r="C95" i="21"/>
  <c r="D95" i="21"/>
  <c r="B96" i="21"/>
  <c r="C96" i="21"/>
  <c r="D96" i="21"/>
  <c r="B97" i="21"/>
  <c r="C97" i="21"/>
  <c r="D97" i="21"/>
  <c r="B98" i="21"/>
  <c r="C98" i="21"/>
  <c r="D98" i="21"/>
  <c r="B99" i="21"/>
  <c r="D99" i="21"/>
  <c r="B100" i="21"/>
  <c r="C100" i="21"/>
  <c r="D100" i="21"/>
  <c r="B101" i="21"/>
  <c r="C101" i="21"/>
  <c r="B102" i="21"/>
  <c r="C102" i="21"/>
  <c r="D102" i="21"/>
  <c r="B103" i="21"/>
  <c r="D103" i="21"/>
  <c r="B104" i="21"/>
  <c r="C104" i="21"/>
  <c r="D104" i="21"/>
  <c r="B105" i="21"/>
  <c r="C105" i="21"/>
  <c r="D105" i="21"/>
  <c r="B106" i="21"/>
  <c r="C106" i="21"/>
  <c r="D106" i="21"/>
  <c r="B107" i="21"/>
  <c r="C107" i="21"/>
  <c r="D107" i="21"/>
  <c r="B108" i="21"/>
  <c r="C108" i="21"/>
  <c r="D108" i="21"/>
  <c r="B109" i="21"/>
  <c r="C109" i="21"/>
  <c r="D109" i="21"/>
  <c r="B110" i="21"/>
  <c r="C110" i="21"/>
  <c r="D110" i="21"/>
  <c r="B111" i="21"/>
  <c r="C111" i="21"/>
  <c r="D111" i="21"/>
  <c r="B112" i="21"/>
  <c r="C112" i="21"/>
  <c r="D112" i="21"/>
  <c r="B113" i="21"/>
  <c r="C113" i="21"/>
  <c r="D113" i="21"/>
  <c r="B114" i="21"/>
  <c r="C114" i="21"/>
  <c r="D114" i="21"/>
  <c r="B115" i="21"/>
  <c r="C115" i="21"/>
  <c r="D115" i="21"/>
  <c r="B116" i="21"/>
  <c r="C116" i="21"/>
  <c r="D116" i="21"/>
  <c r="B117" i="21"/>
  <c r="C117" i="21"/>
  <c r="D117" i="21"/>
  <c r="B118" i="21"/>
  <c r="C118" i="21"/>
  <c r="D118" i="21"/>
  <c r="B119" i="21"/>
  <c r="C119" i="21"/>
  <c r="D119" i="21"/>
  <c r="B120" i="21"/>
  <c r="C120" i="21"/>
  <c r="D120" i="21"/>
  <c r="B121" i="21"/>
  <c r="D121" i="21"/>
  <c r="B122" i="21"/>
  <c r="C122" i="21"/>
  <c r="D122" i="21"/>
  <c r="B123" i="21"/>
  <c r="D123" i="21"/>
  <c r="B124" i="21"/>
  <c r="C124" i="21"/>
  <c r="D124" i="21"/>
  <c r="B125" i="21"/>
  <c r="C125" i="21"/>
  <c r="D125" i="21"/>
  <c r="B126" i="21"/>
  <c r="C126" i="21"/>
  <c r="D126" i="21"/>
  <c r="B127" i="21"/>
  <c r="D127" i="21"/>
  <c r="B128" i="21"/>
  <c r="C128" i="21"/>
  <c r="D128" i="21"/>
  <c r="B129" i="21"/>
  <c r="D129" i="21"/>
  <c r="B130" i="21"/>
  <c r="C130" i="21"/>
  <c r="D130" i="21"/>
  <c r="B131" i="21"/>
  <c r="D131" i="21"/>
  <c r="B132" i="21"/>
  <c r="C132" i="21"/>
  <c r="D132" i="21"/>
  <c r="B133" i="21"/>
  <c r="D133" i="21"/>
  <c r="B134" i="21"/>
  <c r="C134" i="21"/>
  <c r="D134" i="21"/>
  <c r="B135" i="21"/>
  <c r="C135" i="21"/>
  <c r="D135" i="21"/>
  <c r="B136" i="21"/>
  <c r="C136" i="21"/>
  <c r="D136" i="21"/>
  <c r="B137" i="21"/>
  <c r="C137" i="21"/>
  <c r="B138" i="21"/>
  <c r="C138" i="21"/>
  <c r="D138" i="21"/>
  <c r="B139" i="21"/>
  <c r="C139" i="21"/>
  <c r="B140" i="21"/>
  <c r="C140" i="21"/>
  <c r="D140" i="21"/>
  <c r="B141" i="21"/>
  <c r="C141" i="21"/>
  <c r="D141" i="21"/>
  <c r="B142" i="21"/>
  <c r="C142" i="21"/>
  <c r="D142" i="21"/>
  <c r="B143" i="21"/>
  <c r="D143" i="21"/>
  <c r="B144" i="21"/>
  <c r="C144" i="21"/>
  <c r="D144" i="21"/>
  <c r="B145" i="21"/>
  <c r="D145" i="21"/>
  <c r="B146" i="21"/>
  <c r="C146" i="21"/>
  <c r="D146" i="21"/>
  <c r="B147" i="21"/>
  <c r="D147" i="21"/>
  <c r="B148" i="21"/>
  <c r="C148" i="21"/>
  <c r="D148" i="21"/>
  <c r="B149" i="21"/>
  <c r="C149" i="21"/>
  <c r="D149" i="21"/>
  <c r="B150" i="21"/>
  <c r="C150" i="21"/>
  <c r="D150" i="21"/>
  <c r="B151" i="21"/>
  <c r="C151" i="21"/>
  <c r="B152" i="21"/>
  <c r="C152" i="21"/>
  <c r="D152" i="21"/>
  <c r="B153" i="21"/>
  <c r="C153" i="21"/>
  <c r="B154" i="21"/>
  <c r="C154" i="21"/>
  <c r="D154" i="21"/>
  <c r="B155" i="21"/>
  <c r="C155" i="21"/>
  <c r="D155" i="21"/>
  <c r="B156" i="21"/>
  <c r="C156" i="21"/>
  <c r="D156" i="21"/>
  <c r="B157" i="21"/>
  <c r="D157" i="21"/>
  <c r="B158" i="21"/>
  <c r="C158" i="21"/>
  <c r="D158" i="21"/>
  <c r="B159" i="21"/>
  <c r="D159" i="21"/>
  <c r="B160" i="21"/>
  <c r="C160" i="21"/>
  <c r="D160" i="21"/>
  <c r="B161" i="21"/>
  <c r="D161" i="21"/>
  <c r="B162" i="21"/>
  <c r="C162" i="21"/>
  <c r="D162" i="21"/>
  <c r="B163" i="21"/>
  <c r="C163" i="21"/>
  <c r="D163" i="21"/>
  <c r="B164" i="21"/>
  <c r="C164" i="21"/>
  <c r="D164" i="21"/>
  <c r="B165" i="21"/>
  <c r="D165" i="21"/>
  <c r="B166" i="21"/>
  <c r="C166" i="21"/>
  <c r="D166" i="21"/>
  <c r="B167" i="21"/>
  <c r="D167" i="21"/>
  <c r="B168" i="21"/>
  <c r="C168" i="21"/>
  <c r="D168" i="21"/>
  <c r="B169" i="21"/>
  <c r="C169" i="21"/>
  <c r="D169" i="21"/>
  <c r="B170" i="21"/>
  <c r="C170" i="21"/>
  <c r="D170" i="21"/>
  <c r="B171" i="21"/>
  <c r="D171" i="21"/>
  <c r="B172" i="21"/>
  <c r="C172" i="21"/>
  <c r="D172" i="21"/>
  <c r="B173" i="21"/>
  <c r="D173" i="21"/>
  <c r="B174" i="21"/>
  <c r="C174" i="21"/>
  <c r="D174" i="21"/>
  <c r="B175" i="21"/>
  <c r="D175" i="21"/>
  <c r="B176" i="21"/>
  <c r="C176" i="21"/>
  <c r="D176" i="21"/>
  <c r="B177" i="21"/>
  <c r="C177" i="21"/>
  <c r="D177" i="21"/>
  <c r="B178" i="21"/>
  <c r="C178" i="21"/>
  <c r="D178" i="21"/>
  <c r="B179" i="21"/>
  <c r="C179" i="21"/>
  <c r="B180" i="21"/>
  <c r="C180" i="21"/>
  <c r="D180" i="21"/>
  <c r="B181" i="21"/>
  <c r="C181" i="21"/>
  <c r="B182" i="21"/>
  <c r="C182" i="21"/>
  <c r="D182" i="21"/>
  <c r="B183" i="21"/>
  <c r="C183" i="21"/>
  <c r="D183" i="21"/>
  <c r="B184" i="21"/>
  <c r="C184" i="21"/>
  <c r="D184" i="21"/>
  <c r="B185" i="21"/>
  <c r="D185" i="21"/>
  <c r="B186" i="21"/>
  <c r="C186" i="21"/>
  <c r="D186" i="21"/>
  <c r="B187" i="21"/>
  <c r="D187" i="21"/>
  <c r="B188" i="21"/>
  <c r="C188" i="21"/>
  <c r="D188" i="21"/>
  <c r="B189" i="21"/>
  <c r="D189" i="21"/>
  <c r="B190" i="21"/>
  <c r="C190" i="21"/>
  <c r="D190" i="21"/>
  <c r="B191" i="21"/>
  <c r="C191" i="21"/>
  <c r="D191" i="21"/>
  <c r="B192" i="21"/>
  <c r="C192" i="21"/>
  <c r="D192" i="21"/>
  <c r="B193" i="21"/>
  <c r="C193" i="21"/>
  <c r="B194" i="21"/>
  <c r="C194" i="21"/>
  <c r="D194" i="21"/>
  <c r="B195" i="21"/>
  <c r="C195" i="21"/>
  <c r="B196" i="21"/>
  <c r="C196" i="21"/>
  <c r="D196" i="21"/>
  <c r="B197" i="21"/>
  <c r="C197" i="21"/>
  <c r="D197" i="21"/>
  <c r="B198" i="21"/>
  <c r="C198" i="21"/>
  <c r="D198" i="21"/>
  <c r="B199" i="21"/>
  <c r="C199" i="21"/>
  <c r="B200" i="21"/>
  <c r="C200" i="21"/>
  <c r="D200" i="21"/>
  <c r="B201" i="21"/>
  <c r="C201" i="21"/>
  <c r="B202" i="21"/>
  <c r="C202" i="21"/>
  <c r="D202" i="21"/>
  <c r="B203" i="21"/>
  <c r="C203" i="21"/>
  <c r="B204" i="21"/>
  <c r="C204" i="21"/>
  <c r="D204" i="21"/>
  <c r="B205" i="21"/>
  <c r="C205" i="21"/>
  <c r="D205" i="21"/>
  <c r="B206" i="21"/>
  <c r="C206" i="21"/>
  <c r="D206" i="21"/>
  <c r="B207" i="21"/>
  <c r="D207" i="21"/>
  <c r="B208" i="21"/>
  <c r="C208" i="21"/>
  <c r="D208" i="21"/>
  <c r="B209" i="21"/>
  <c r="D209" i="21"/>
  <c r="B210" i="21"/>
  <c r="C210" i="21"/>
  <c r="D210" i="21"/>
  <c r="B211" i="21"/>
  <c r="D211" i="21"/>
  <c r="B212" i="21"/>
  <c r="C212" i="21"/>
  <c r="D212" i="21"/>
  <c r="B213" i="21"/>
  <c r="C213" i="21"/>
  <c r="D213" i="21"/>
  <c r="B214" i="21"/>
  <c r="C214" i="21"/>
  <c r="D214" i="21"/>
  <c r="B215" i="21"/>
  <c r="D215" i="21"/>
  <c r="B216" i="21"/>
  <c r="C216" i="21"/>
  <c r="D216" i="21"/>
  <c r="B217" i="21"/>
  <c r="D217" i="21"/>
  <c r="B218" i="21"/>
  <c r="C218" i="21"/>
  <c r="D218" i="21"/>
  <c r="B219" i="21"/>
  <c r="D219" i="21"/>
  <c r="B220" i="21"/>
  <c r="C220" i="21"/>
  <c r="D220" i="21"/>
  <c r="B221" i="21"/>
  <c r="D221" i="21"/>
  <c r="B222" i="21"/>
  <c r="C222" i="21"/>
  <c r="D222" i="21"/>
  <c r="B223" i="21"/>
  <c r="C223" i="21"/>
  <c r="D223" i="21"/>
  <c r="B224" i="21"/>
  <c r="C224" i="21"/>
  <c r="D224" i="21"/>
  <c r="B225" i="21"/>
  <c r="D225" i="21"/>
  <c r="B226" i="21"/>
  <c r="C226" i="21"/>
  <c r="D226" i="21"/>
  <c r="B227" i="21"/>
  <c r="D227" i="21"/>
  <c r="B228" i="21"/>
  <c r="C228" i="21"/>
  <c r="D228" i="21"/>
  <c r="B229" i="21"/>
  <c r="D229" i="21"/>
  <c r="B230" i="21"/>
  <c r="C230" i="21"/>
  <c r="D230" i="21"/>
  <c r="B231" i="21"/>
  <c r="C231" i="21"/>
  <c r="B232" i="21"/>
  <c r="C232" i="21"/>
  <c r="D232" i="21"/>
  <c r="B233" i="21"/>
  <c r="D233" i="21"/>
  <c r="B234" i="21"/>
  <c r="C234" i="21"/>
  <c r="D234" i="21"/>
  <c r="B235" i="21"/>
  <c r="D235" i="21"/>
  <c r="B236" i="21"/>
  <c r="C236" i="21"/>
  <c r="D236" i="21"/>
  <c r="B237" i="21"/>
  <c r="C237" i="21"/>
  <c r="D237" i="21"/>
  <c r="B238" i="21"/>
  <c r="C238" i="21"/>
  <c r="D238" i="21"/>
  <c r="B239" i="21"/>
  <c r="D239" i="21"/>
  <c r="B240" i="21"/>
  <c r="C240" i="21"/>
  <c r="D240" i="21"/>
  <c r="B241" i="21"/>
  <c r="D241" i="21"/>
  <c r="B242" i="21"/>
  <c r="C242" i="21"/>
  <c r="D242" i="21"/>
  <c r="B243" i="21"/>
  <c r="D243" i="21"/>
  <c r="B244" i="21"/>
  <c r="C244" i="21"/>
  <c r="D244" i="21"/>
  <c r="B245" i="21"/>
  <c r="C245" i="21"/>
  <c r="D245" i="21"/>
  <c r="B246" i="21"/>
  <c r="C246" i="21"/>
  <c r="D246" i="21"/>
  <c r="B247" i="21"/>
  <c r="C247" i="21"/>
  <c r="B248" i="21"/>
  <c r="C248" i="21"/>
  <c r="D248" i="21"/>
  <c r="B249" i="21"/>
  <c r="C249" i="21"/>
  <c r="B250" i="21"/>
  <c r="C250" i="21"/>
  <c r="D250" i="21"/>
  <c r="B251" i="21"/>
  <c r="C251" i="21"/>
  <c r="D251" i="21"/>
  <c r="B252" i="21"/>
  <c r="C252" i="21"/>
  <c r="D252" i="21"/>
  <c r="B253" i="21"/>
  <c r="D253" i="21"/>
  <c r="B254" i="21"/>
  <c r="C254" i="21"/>
  <c r="D254" i="21"/>
  <c r="B255" i="21"/>
  <c r="D255" i="21"/>
  <c r="B256" i="21"/>
  <c r="C256" i="21"/>
  <c r="D256" i="21"/>
  <c r="B257" i="21"/>
  <c r="D257" i="21"/>
  <c r="B258" i="21"/>
  <c r="C258" i="21"/>
  <c r="D258" i="21"/>
  <c r="B259" i="21"/>
  <c r="C259" i="21"/>
  <c r="D259" i="21"/>
  <c r="B260" i="21"/>
  <c r="C260" i="21"/>
  <c r="D260" i="21"/>
  <c r="B261" i="21"/>
  <c r="D261" i="21"/>
  <c r="B262" i="21"/>
  <c r="C262" i="21"/>
  <c r="D262" i="21"/>
  <c r="B263" i="21"/>
  <c r="D263" i="21"/>
  <c r="B264" i="21"/>
  <c r="C264" i="21"/>
  <c r="D264" i="21"/>
  <c r="B265" i="21"/>
  <c r="D265" i="21"/>
  <c r="B266" i="21"/>
  <c r="C266" i="21"/>
  <c r="D266" i="21"/>
  <c r="B267" i="21"/>
  <c r="C267" i="21"/>
  <c r="D267" i="21"/>
  <c r="B268" i="21"/>
  <c r="C268" i="21"/>
  <c r="D268" i="21"/>
  <c r="B269" i="21"/>
  <c r="C269" i="21"/>
  <c r="B270" i="21"/>
  <c r="C270" i="21"/>
  <c r="D270" i="21"/>
  <c r="B271" i="21"/>
  <c r="C271" i="21"/>
  <c r="B272" i="21"/>
  <c r="C272" i="21"/>
  <c r="D272" i="21"/>
  <c r="B273" i="21"/>
  <c r="C273" i="21"/>
  <c r="D273" i="21"/>
  <c r="B274" i="21"/>
  <c r="C274" i="21"/>
  <c r="D274" i="21"/>
  <c r="B275" i="21"/>
  <c r="C275" i="21"/>
  <c r="B276" i="21"/>
  <c r="C276" i="21"/>
  <c r="D276" i="21"/>
  <c r="B277" i="21"/>
  <c r="C277" i="21"/>
  <c r="B278" i="21"/>
  <c r="C278" i="21"/>
  <c r="D278" i="21"/>
  <c r="B279" i="21"/>
  <c r="C279" i="21"/>
  <c r="B280" i="21"/>
  <c r="C280" i="21"/>
  <c r="D280" i="21"/>
  <c r="B281" i="21"/>
  <c r="C281" i="21"/>
  <c r="D281" i="21"/>
  <c r="B282" i="21"/>
  <c r="C282" i="21"/>
  <c r="D282" i="21"/>
  <c r="B283" i="21"/>
  <c r="C283" i="21"/>
  <c r="B284" i="21"/>
  <c r="C284" i="21"/>
  <c r="D284" i="21"/>
  <c r="B285" i="21"/>
  <c r="C285" i="21"/>
  <c r="B286" i="21"/>
  <c r="C286" i="21"/>
  <c r="D286" i="21"/>
  <c r="B287" i="21"/>
  <c r="C287" i="21"/>
  <c r="D287" i="21"/>
  <c r="B288" i="21"/>
  <c r="C288" i="21"/>
  <c r="D288" i="21"/>
  <c r="B289" i="21"/>
  <c r="D289" i="21"/>
  <c r="B290" i="21"/>
  <c r="C290" i="21"/>
  <c r="D290" i="21"/>
  <c r="B291" i="21"/>
  <c r="D291" i="21"/>
  <c r="B292" i="21"/>
  <c r="C292" i="21"/>
  <c r="D292" i="21"/>
  <c r="B293" i="21"/>
  <c r="C293" i="21"/>
  <c r="D293" i="21"/>
  <c r="B294" i="21"/>
  <c r="C294" i="21"/>
  <c r="D294" i="21"/>
  <c r="B295" i="21"/>
  <c r="C295" i="21"/>
  <c r="B296" i="21"/>
  <c r="C296" i="21"/>
  <c r="D296" i="21"/>
  <c r="B297" i="21"/>
  <c r="C297" i="21"/>
  <c r="B298" i="21"/>
  <c r="C298" i="21"/>
  <c r="D298" i="21"/>
  <c r="B299" i="21"/>
  <c r="C299" i="21"/>
  <c r="D299" i="21"/>
  <c r="B300" i="21"/>
  <c r="C300" i="21"/>
  <c r="D300" i="21"/>
  <c r="B301" i="21"/>
  <c r="D301" i="21"/>
  <c r="B302" i="21"/>
  <c r="C302" i="21"/>
  <c r="D302" i="21"/>
  <c r="B303" i="21"/>
  <c r="D303" i="21"/>
  <c r="B304" i="21"/>
  <c r="C304" i="21"/>
  <c r="D304" i="21"/>
  <c r="B305" i="21"/>
  <c r="C305" i="21"/>
  <c r="D305" i="21"/>
  <c r="B306" i="21"/>
  <c r="C306" i="21"/>
  <c r="D306" i="21"/>
  <c r="B307" i="21"/>
  <c r="C307" i="21"/>
  <c r="B308" i="21"/>
  <c r="C308" i="21"/>
  <c r="D308" i="21"/>
  <c r="B309" i="21"/>
  <c r="C309" i="21"/>
  <c r="B310" i="21"/>
  <c r="C310" i="21"/>
  <c r="D310" i="21"/>
  <c r="B311" i="21"/>
  <c r="C311" i="21"/>
  <c r="D311" i="21"/>
  <c r="B312" i="21"/>
  <c r="C312" i="21"/>
  <c r="D312" i="21"/>
  <c r="B313" i="21"/>
  <c r="C313" i="21"/>
  <c r="B314" i="21"/>
  <c r="C314" i="21"/>
  <c r="D314" i="21"/>
  <c r="B315" i="21"/>
  <c r="C315" i="21"/>
  <c r="B316" i="21"/>
  <c r="C316" i="21"/>
  <c r="D316" i="21"/>
  <c r="B317" i="21"/>
  <c r="C317" i="21"/>
  <c r="B318" i="21"/>
  <c r="C318" i="21"/>
  <c r="D318" i="21"/>
  <c r="B319" i="21"/>
  <c r="D319" i="21"/>
  <c r="B320" i="21"/>
  <c r="C320" i="21"/>
  <c r="D320" i="21"/>
  <c r="B321" i="21"/>
  <c r="C321" i="21"/>
  <c r="B322" i="21"/>
  <c r="C322" i="21"/>
  <c r="D322" i="21"/>
  <c r="B323" i="21"/>
  <c r="C323" i="21"/>
  <c r="B324" i="21"/>
  <c r="C324" i="21"/>
  <c r="D324" i="21"/>
  <c r="B325" i="21"/>
  <c r="C325" i="21"/>
  <c r="D325" i="21"/>
  <c r="B326" i="21"/>
  <c r="C326" i="21"/>
  <c r="D326" i="21"/>
  <c r="B327" i="21"/>
  <c r="C327" i="21"/>
  <c r="B328" i="21"/>
  <c r="C328" i="21"/>
  <c r="D328" i="21"/>
  <c r="B329" i="21"/>
  <c r="C329" i="21"/>
  <c r="B330" i="21"/>
  <c r="C330" i="21"/>
  <c r="D330" i="21"/>
  <c r="B331" i="21"/>
  <c r="C331" i="21"/>
  <c r="D331" i="21"/>
  <c r="B332" i="21"/>
  <c r="C332" i="21"/>
  <c r="D332" i="21"/>
  <c r="B333" i="21"/>
  <c r="D333" i="21"/>
  <c r="B334" i="21"/>
  <c r="C334" i="21"/>
  <c r="D334" i="21"/>
  <c r="B335" i="21"/>
  <c r="D335" i="21"/>
  <c r="B336" i="21"/>
  <c r="C336" i="21"/>
  <c r="D336" i="21"/>
  <c r="B337" i="21"/>
  <c r="D337" i="21"/>
  <c r="B338" i="21"/>
  <c r="C338" i="21"/>
  <c r="D338" i="21"/>
  <c r="B339" i="21"/>
  <c r="C339" i="21"/>
  <c r="B340" i="21"/>
  <c r="C340" i="21"/>
  <c r="D340" i="21"/>
  <c r="B341" i="21"/>
  <c r="C341" i="21"/>
  <c r="D341" i="21"/>
  <c r="B342" i="21"/>
  <c r="C342" i="21"/>
  <c r="D342" i="21"/>
  <c r="B343" i="21"/>
  <c r="C343" i="21"/>
  <c r="B344" i="21"/>
  <c r="C344" i="21"/>
  <c r="D344" i="21"/>
  <c r="B345" i="21"/>
  <c r="C345" i="21"/>
  <c r="B346" i="21"/>
  <c r="C346" i="21"/>
  <c r="D346" i="21"/>
  <c r="B347" i="21"/>
  <c r="C347" i="21"/>
  <c r="D347" i="21"/>
  <c r="B348" i="21"/>
  <c r="C348" i="21"/>
  <c r="D348" i="21"/>
  <c r="B349" i="21"/>
  <c r="D349" i="21"/>
  <c r="B350" i="21"/>
  <c r="C350" i="21"/>
  <c r="D350" i="21"/>
  <c r="B351" i="21"/>
  <c r="D351" i="21"/>
  <c r="B352" i="21"/>
  <c r="C352" i="21"/>
  <c r="D352" i="21"/>
  <c r="B353" i="21"/>
  <c r="C353" i="21"/>
  <c r="D353" i="21"/>
  <c r="B354" i="21"/>
  <c r="C354" i="21"/>
  <c r="D354" i="21"/>
  <c r="B355" i="21"/>
  <c r="C355" i="21"/>
  <c r="B356" i="21"/>
  <c r="C356" i="21"/>
  <c r="D356" i="21"/>
  <c r="B357" i="21"/>
  <c r="C357" i="21"/>
  <c r="D357" i="21"/>
  <c r="B358" i="21"/>
  <c r="C358" i="21"/>
  <c r="D358" i="21"/>
  <c r="B359" i="21"/>
  <c r="D359" i="21"/>
  <c r="B360" i="21"/>
  <c r="C360" i="21"/>
  <c r="D360" i="21"/>
  <c r="B361" i="21"/>
  <c r="D361" i="21"/>
  <c r="B362" i="21"/>
  <c r="C362" i="21"/>
  <c r="D362" i="21"/>
  <c r="B363" i="21"/>
  <c r="D363" i="21"/>
  <c r="B364" i="21"/>
  <c r="C364" i="21"/>
  <c r="D364" i="21"/>
  <c r="B365" i="21"/>
  <c r="C365" i="21"/>
  <c r="D365" i="21"/>
  <c r="B366" i="21"/>
  <c r="C366" i="21"/>
  <c r="D366" i="21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1" i="19"/>
  <c r="C21" i="19"/>
  <c r="D21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B30" i="19"/>
  <c r="C30" i="19"/>
  <c r="D30" i="19"/>
  <c r="B31" i="19"/>
  <c r="C31" i="19"/>
  <c r="D31" i="19"/>
  <c r="B32" i="19"/>
  <c r="C32" i="19"/>
  <c r="D32" i="19"/>
  <c r="B33" i="19"/>
  <c r="C33" i="19"/>
  <c r="D33" i="19"/>
  <c r="B34" i="19"/>
  <c r="C34" i="19"/>
  <c r="D34" i="19"/>
  <c r="B35" i="19"/>
  <c r="C35" i="19"/>
  <c r="D35" i="19"/>
  <c r="B36" i="19"/>
  <c r="C36" i="19"/>
  <c r="D36" i="19"/>
  <c r="B37" i="19"/>
  <c r="C37" i="19"/>
  <c r="D37" i="19"/>
  <c r="B38" i="19"/>
  <c r="C38" i="19"/>
  <c r="D38" i="19"/>
  <c r="B39" i="19"/>
  <c r="C39" i="19"/>
  <c r="D39" i="19"/>
  <c r="B40" i="19"/>
  <c r="C40" i="19"/>
  <c r="D40" i="19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B67" i="19"/>
  <c r="C67" i="19"/>
  <c r="D67" i="19"/>
  <c r="B68" i="19"/>
  <c r="C68" i="19"/>
  <c r="D68" i="19"/>
  <c r="B69" i="19"/>
  <c r="C69" i="19"/>
  <c r="D69" i="19"/>
  <c r="B70" i="19"/>
  <c r="C70" i="19"/>
  <c r="D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B97" i="19"/>
  <c r="C97" i="19"/>
  <c r="D97" i="19"/>
  <c r="B98" i="19"/>
  <c r="C98" i="19"/>
  <c r="D98" i="19"/>
  <c r="B99" i="19"/>
  <c r="C99" i="19"/>
  <c r="D99" i="19"/>
  <c r="B100" i="19"/>
  <c r="C100" i="19"/>
  <c r="D100" i="19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B127" i="19"/>
  <c r="C127" i="19"/>
  <c r="D127" i="19"/>
  <c r="B128" i="19"/>
  <c r="C128" i="19"/>
  <c r="D128" i="19"/>
  <c r="B129" i="19"/>
  <c r="C129" i="19"/>
  <c r="D129" i="19"/>
  <c r="B130" i="19"/>
  <c r="C130" i="19"/>
  <c r="D130" i="19"/>
  <c r="B131" i="19"/>
  <c r="C131" i="19"/>
  <c r="D131" i="19"/>
  <c r="B132" i="19"/>
  <c r="C132" i="19"/>
  <c r="D132" i="19"/>
  <c r="B133" i="19"/>
  <c r="C133" i="19"/>
  <c r="D133" i="19"/>
  <c r="B134" i="19"/>
  <c r="C134" i="19"/>
  <c r="D134" i="19"/>
  <c r="B135" i="19"/>
  <c r="C135" i="19"/>
  <c r="D135" i="19"/>
  <c r="B136" i="19"/>
  <c r="C136" i="19"/>
  <c r="D136" i="19"/>
  <c r="B137" i="19"/>
  <c r="C137" i="19"/>
  <c r="D137" i="19"/>
  <c r="B138" i="19"/>
  <c r="C138" i="19"/>
  <c r="D138" i="19"/>
  <c r="B139" i="19"/>
  <c r="C139" i="19"/>
  <c r="D139" i="19"/>
  <c r="B140" i="19"/>
  <c r="C140" i="19"/>
  <c r="D140" i="19"/>
  <c r="B141" i="19"/>
  <c r="C141" i="19"/>
  <c r="D141" i="19"/>
  <c r="B142" i="19"/>
  <c r="C142" i="19"/>
  <c r="D142" i="19"/>
  <c r="B143" i="19"/>
  <c r="C143" i="19"/>
  <c r="D143" i="19"/>
  <c r="B144" i="19"/>
  <c r="C144" i="19"/>
  <c r="D144" i="19"/>
  <c r="B145" i="19"/>
  <c r="C145" i="19"/>
  <c r="D145" i="19"/>
  <c r="B146" i="19"/>
  <c r="C146" i="19"/>
  <c r="D146" i="19"/>
  <c r="B147" i="19"/>
  <c r="C147" i="19"/>
  <c r="D147" i="19"/>
  <c r="B148" i="19"/>
  <c r="C148" i="19"/>
  <c r="D148" i="19"/>
  <c r="B149" i="19"/>
  <c r="C149" i="19"/>
  <c r="D149" i="19"/>
  <c r="B150" i="19"/>
  <c r="C150" i="19"/>
  <c r="D150" i="19"/>
  <c r="B151" i="19"/>
  <c r="C151" i="19"/>
  <c r="D151" i="19"/>
  <c r="B152" i="19"/>
  <c r="C152" i="19"/>
  <c r="D152" i="19"/>
  <c r="B153" i="19"/>
  <c r="C153" i="19"/>
  <c r="D153" i="19"/>
  <c r="B154" i="19"/>
  <c r="C154" i="19"/>
  <c r="D154" i="19"/>
  <c r="B155" i="19"/>
  <c r="C155" i="19"/>
  <c r="D155" i="19"/>
  <c r="B156" i="19"/>
  <c r="C156" i="19"/>
  <c r="D156" i="19"/>
  <c r="B157" i="19"/>
  <c r="C157" i="19"/>
  <c r="D157" i="19"/>
  <c r="B158" i="19"/>
  <c r="C158" i="19"/>
  <c r="D158" i="19"/>
  <c r="B159" i="19"/>
  <c r="C159" i="19"/>
  <c r="D159" i="19"/>
  <c r="B160" i="19"/>
  <c r="C160" i="19"/>
  <c r="D160" i="19"/>
  <c r="B161" i="19"/>
  <c r="C161" i="19"/>
  <c r="D161" i="19"/>
  <c r="B162" i="19"/>
  <c r="C162" i="19"/>
  <c r="D162" i="19"/>
  <c r="B163" i="19"/>
  <c r="C163" i="19"/>
  <c r="D163" i="19"/>
  <c r="B164" i="19"/>
  <c r="C164" i="19"/>
  <c r="D164" i="19"/>
  <c r="B165" i="19"/>
  <c r="C165" i="19"/>
  <c r="D165" i="19"/>
  <c r="B166" i="19"/>
  <c r="C166" i="19"/>
  <c r="D166" i="19"/>
  <c r="B167" i="19"/>
  <c r="C167" i="19"/>
  <c r="D167" i="19"/>
  <c r="B168" i="19"/>
  <c r="C168" i="19"/>
  <c r="D168" i="19"/>
  <c r="B169" i="19"/>
  <c r="C169" i="19"/>
  <c r="D169" i="19"/>
  <c r="B170" i="19"/>
  <c r="C170" i="19"/>
  <c r="D170" i="19"/>
  <c r="B171" i="19"/>
  <c r="C171" i="19"/>
  <c r="D171" i="19"/>
  <c r="B172" i="19"/>
  <c r="C172" i="19"/>
  <c r="D172" i="19"/>
  <c r="B173" i="19"/>
  <c r="C173" i="19"/>
  <c r="D173" i="19"/>
  <c r="B174" i="19"/>
  <c r="C174" i="19"/>
  <c r="D174" i="19"/>
  <c r="B175" i="19"/>
  <c r="C175" i="19"/>
  <c r="D175" i="19"/>
  <c r="B176" i="19"/>
  <c r="C176" i="19"/>
  <c r="D176" i="19"/>
  <c r="B177" i="19"/>
  <c r="C177" i="19"/>
  <c r="D177" i="19"/>
  <c r="B178" i="19"/>
  <c r="C178" i="19"/>
  <c r="D178" i="19"/>
  <c r="B179" i="19"/>
  <c r="C179" i="19"/>
  <c r="D179" i="19"/>
  <c r="B180" i="19"/>
  <c r="C180" i="19"/>
  <c r="D180" i="19"/>
  <c r="B181" i="19"/>
  <c r="C181" i="19"/>
  <c r="D181" i="19"/>
  <c r="B182" i="19"/>
  <c r="C182" i="19"/>
  <c r="D182" i="19"/>
  <c r="B183" i="19"/>
  <c r="C183" i="19"/>
  <c r="D183" i="19"/>
  <c r="B184" i="19"/>
  <c r="C184" i="19"/>
  <c r="D184" i="19"/>
  <c r="B185" i="19"/>
  <c r="C185" i="19"/>
  <c r="D185" i="19"/>
  <c r="B186" i="19"/>
  <c r="C186" i="19"/>
  <c r="D186" i="19"/>
  <c r="B187" i="19"/>
  <c r="C187" i="19"/>
  <c r="D187" i="19"/>
  <c r="B188" i="19"/>
  <c r="C188" i="19"/>
  <c r="D188" i="19"/>
  <c r="B189" i="19"/>
  <c r="C189" i="19"/>
  <c r="D189" i="19"/>
  <c r="B190" i="19"/>
  <c r="C190" i="19"/>
  <c r="D190" i="19"/>
  <c r="B191" i="19"/>
  <c r="C191" i="19"/>
  <c r="D191" i="19"/>
  <c r="B192" i="19"/>
  <c r="C192" i="19"/>
  <c r="D192" i="19"/>
  <c r="B193" i="19"/>
  <c r="C193" i="19"/>
  <c r="D193" i="19"/>
  <c r="B194" i="19"/>
  <c r="C194" i="19"/>
  <c r="D194" i="19"/>
  <c r="B195" i="19"/>
  <c r="C195" i="19"/>
  <c r="D195" i="19"/>
  <c r="B196" i="19"/>
  <c r="C196" i="19"/>
  <c r="D196" i="19"/>
  <c r="B197" i="19"/>
  <c r="C197" i="19"/>
  <c r="D197" i="19"/>
  <c r="B198" i="19"/>
  <c r="C198" i="19"/>
  <c r="D198" i="19"/>
  <c r="B199" i="19"/>
  <c r="C199" i="19"/>
  <c r="D199" i="19"/>
  <c r="B200" i="19"/>
  <c r="C200" i="19"/>
  <c r="D200" i="19"/>
  <c r="B201" i="19"/>
  <c r="C201" i="19"/>
  <c r="D201" i="19"/>
  <c r="B202" i="19"/>
  <c r="C202" i="19"/>
  <c r="D202" i="19"/>
  <c r="B203" i="19"/>
  <c r="C203" i="19"/>
  <c r="D203" i="19"/>
  <c r="B204" i="19"/>
  <c r="C204" i="19"/>
  <c r="D204" i="19"/>
  <c r="B205" i="19"/>
  <c r="C205" i="19"/>
  <c r="D205" i="19"/>
  <c r="B206" i="19"/>
  <c r="C206" i="19"/>
  <c r="D206" i="19"/>
  <c r="B207" i="19"/>
  <c r="C207" i="19"/>
  <c r="D207" i="19"/>
  <c r="B208" i="19"/>
  <c r="C208" i="19"/>
  <c r="D208" i="19"/>
  <c r="B209" i="19"/>
  <c r="C209" i="19"/>
  <c r="D209" i="19"/>
  <c r="B210" i="19"/>
  <c r="C210" i="19"/>
  <c r="D210" i="19"/>
  <c r="B211" i="19"/>
  <c r="C211" i="19"/>
  <c r="D211" i="19"/>
  <c r="B212" i="19"/>
  <c r="C212" i="19"/>
  <c r="D212" i="19"/>
  <c r="B213" i="19"/>
  <c r="C213" i="19"/>
  <c r="D213" i="19"/>
  <c r="B214" i="19"/>
  <c r="C214" i="19"/>
  <c r="D214" i="19"/>
  <c r="B215" i="19"/>
  <c r="C215" i="19"/>
  <c r="D215" i="19"/>
  <c r="B216" i="19"/>
  <c r="C216" i="19"/>
  <c r="D216" i="19"/>
  <c r="B217" i="19"/>
  <c r="C217" i="19"/>
  <c r="D217" i="19"/>
  <c r="B218" i="19"/>
  <c r="C218" i="19"/>
  <c r="D218" i="19"/>
  <c r="B219" i="19"/>
  <c r="C219" i="19"/>
  <c r="D219" i="19"/>
  <c r="B220" i="19"/>
  <c r="C220" i="19"/>
  <c r="D220" i="19"/>
  <c r="B221" i="19"/>
  <c r="C221" i="19"/>
  <c r="D221" i="19"/>
  <c r="B222" i="19"/>
  <c r="C222" i="19"/>
  <c r="D222" i="19"/>
  <c r="B223" i="19"/>
  <c r="C223" i="19"/>
  <c r="D223" i="19"/>
  <c r="B224" i="19"/>
  <c r="C224" i="19"/>
  <c r="D224" i="19"/>
  <c r="B225" i="19"/>
  <c r="C225" i="19"/>
  <c r="D225" i="19"/>
  <c r="B226" i="19"/>
  <c r="C226" i="19"/>
  <c r="D226" i="19"/>
  <c r="B227" i="19"/>
  <c r="C227" i="19"/>
  <c r="D227" i="19"/>
  <c r="B228" i="19"/>
  <c r="C228" i="19"/>
  <c r="D228" i="19"/>
  <c r="B229" i="19"/>
  <c r="C229" i="19"/>
  <c r="D229" i="19"/>
  <c r="B230" i="19"/>
  <c r="C230" i="19"/>
  <c r="D230" i="19"/>
  <c r="B231" i="19"/>
  <c r="C231" i="19"/>
  <c r="D231" i="19"/>
  <c r="B232" i="19"/>
  <c r="C232" i="19"/>
  <c r="D232" i="19"/>
  <c r="B233" i="19"/>
  <c r="C233" i="19"/>
  <c r="D233" i="19"/>
  <c r="B234" i="19"/>
  <c r="C234" i="19"/>
  <c r="D234" i="19"/>
  <c r="B235" i="19"/>
  <c r="C235" i="19"/>
  <c r="D235" i="19"/>
  <c r="B236" i="19"/>
  <c r="C236" i="19"/>
  <c r="D236" i="19"/>
  <c r="B237" i="19"/>
  <c r="C237" i="19"/>
  <c r="D237" i="19"/>
  <c r="B238" i="19"/>
  <c r="C238" i="19"/>
  <c r="D238" i="19"/>
  <c r="B239" i="19"/>
  <c r="C239" i="19"/>
  <c r="D239" i="19"/>
  <c r="B240" i="19"/>
  <c r="C240" i="19"/>
  <c r="D240" i="19"/>
  <c r="B241" i="19"/>
  <c r="C241" i="19"/>
  <c r="D241" i="19"/>
  <c r="B242" i="19"/>
  <c r="C242" i="19"/>
  <c r="D242" i="19"/>
  <c r="B243" i="19"/>
  <c r="C243" i="19"/>
  <c r="D243" i="19"/>
  <c r="B244" i="19"/>
  <c r="C244" i="19"/>
  <c r="D244" i="19"/>
  <c r="B245" i="19"/>
  <c r="C245" i="19"/>
  <c r="D245" i="19"/>
  <c r="B246" i="19"/>
  <c r="C246" i="19"/>
  <c r="D246" i="19"/>
  <c r="B247" i="19"/>
  <c r="C247" i="19"/>
  <c r="D247" i="19"/>
  <c r="B248" i="19"/>
  <c r="C248" i="19"/>
  <c r="D248" i="19"/>
  <c r="B249" i="19"/>
  <c r="C249" i="19"/>
  <c r="D249" i="19"/>
  <c r="B250" i="19"/>
  <c r="C250" i="19"/>
  <c r="D250" i="19"/>
  <c r="B251" i="19"/>
  <c r="C251" i="19"/>
  <c r="D251" i="19"/>
  <c r="B252" i="19"/>
  <c r="C252" i="19"/>
  <c r="D252" i="19"/>
  <c r="B253" i="19"/>
  <c r="C253" i="19"/>
  <c r="D253" i="19"/>
  <c r="B254" i="19"/>
  <c r="C254" i="19"/>
  <c r="D254" i="19"/>
  <c r="B255" i="19"/>
  <c r="C255" i="19"/>
  <c r="D255" i="19"/>
  <c r="B256" i="19"/>
  <c r="C256" i="19"/>
  <c r="D256" i="19"/>
  <c r="B257" i="19"/>
  <c r="C257" i="19"/>
  <c r="D257" i="19"/>
  <c r="B258" i="19"/>
  <c r="C258" i="19"/>
  <c r="D258" i="19"/>
  <c r="B259" i="19"/>
  <c r="C259" i="19"/>
  <c r="D259" i="19"/>
  <c r="B260" i="19"/>
  <c r="C260" i="19"/>
  <c r="D260" i="19"/>
  <c r="B261" i="19"/>
  <c r="C261" i="19"/>
  <c r="D261" i="19"/>
  <c r="B262" i="19"/>
  <c r="C262" i="19"/>
  <c r="D262" i="19"/>
  <c r="B263" i="19"/>
  <c r="C263" i="19"/>
  <c r="D263" i="19"/>
  <c r="B264" i="19"/>
  <c r="C264" i="19"/>
  <c r="D264" i="19"/>
  <c r="B265" i="19"/>
  <c r="C265" i="19"/>
  <c r="D265" i="19"/>
  <c r="B266" i="19"/>
  <c r="C266" i="19"/>
  <c r="D266" i="19"/>
  <c r="B267" i="19"/>
  <c r="C267" i="19"/>
  <c r="D267" i="19"/>
  <c r="B268" i="19"/>
  <c r="C268" i="19"/>
  <c r="D268" i="19"/>
  <c r="B269" i="19"/>
  <c r="C269" i="19"/>
  <c r="D269" i="19"/>
  <c r="B270" i="19"/>
  <c r="C270" i="19"/>
  <c r="D270" i="19"/>
  <c r="B271" i="19"/>
  <c r="C271" i="19"/>
  <c r="D271" i="19"/>
  <c r="B272" i="19"/>
  <c r="C272" i="19"/>
  <c r="D272" i="19"/>
  <c r="B273" i="19"/>
  <c r="C273" i="19"/>
  <c r="D273" i="19"/>
  <c r="B274" i="19"/>
  <c r="C274" i="19"/>
  <c r="D274" i="19"/>
  <c r="B275" i="19"/>
  <c r="C275" i="19"/>
  <c r="D275" i="19"/>
  <c r="B276" i="19"/>
  <c r="C276" i="19"/>
  <c r="D276" i="19"/>
  <c r="B277" i="19"/>
  <c r="C277" i="19"/>
  <c r="D277" i="19"/>
  <c r="B278" i="19"/>
  <c r="C278" i="19"/>
  <c r="D278" i="19"/>
  <c r="B279" i="19"/>
  <c r="C279" i="19"/>
  <c r="D279" i="19"/>
  <c r="B280" i="19"/>
  <c r="C280" i="19"/>
  <c r="D280" i="19"/>
  <c r="B281" i="19"/>
  <c r="C281" i="19"/>
  <c r="D281" i="19"/>
  <c r="B282" i="19"/>
  <c r="C282" i="19"/>
  <c r="D282" i="19"/>
  <c r="B283" i="19"/>
  <c r="C283" i="19"/>
  <c r="D283" i="19"/>
  <c r="B284" i="19"/>
  <c r="C284" i="19"/>
  <c r="D284" i="19"/>
  <c r="B285" i="19"/>
  <c r="C285" i="19"/>
  <c r="D285" i="19"/>
  <c r="B286" i="19"/>
  <c r="C286" i="19"/>
  <c r="D286" i="19"/>
  <c r="B287" i="19"/>
  <c r="C287" i="19"/>
  <c r="D287" i="19"/>
  <c r="B288" i="19"/>
  <c r="C288" i="19"/>
  <c r="D288" i="19"/>
  <c r="B289" i="19"/>
  <c r="C289" i="19"/>
  <c r="D289" i="19"/>
  <c r="B290" i="19"/>
  <c r="C290" i="19"/>
  <c r="D290" i="19"/>
  <c r="B291" i="19"/>
  <c r="C291" i="19"/>
  <c r="D291" i="19"/>
  <c r="B292" i="19"/>
  <c r="C292" i="19"/>
  <c r="D292" i="19"/>
  <c r="B293" i="19"/>
  <c r="C293" i="19"/>
  <c r="D293" i="19"/>
  <c r="B294" i="19"/>
  <c r="C294" i="19"/>
  <c r="D294" i="19"/>
  <c r="B295" i="19"/>
  <c r="C295" i="19"/>
  <c r="D295" i="19"/>
  <c r="B296" i="19"/>
  <c r="C296" i="19"/>
  <c r="D296" i="19"/>
  <c r="B297" i="19"/>
  <c r="C297" i="19"/>
  <c r="D297" i="19"/>
  <c r="B298" i="19"/>
  <c r="C298" i="19"/>
  <c r="D298" i="19"/>
  <c r="B299" i="19"/>
  <c r="C299" i="19"/>
  <c r="D299" i="19"/>
  <c r="B300" i="19"/>
  <c r="C300" i="19"/>
  <c r="D300" i="19"/>
  <c r="B301" i="19"/>
  <c r="C301" i="19"/>
  <c r="D301" i="19"/>
  <c r="B302" i="19"/>
  <c r="C302" i="19"/>
  <c r="D302" i="19"/>
  <c r="B303" i="19"/>
  <c r="C303" i="19"/>
  <c r="D303" i="19"/>
  <c r="B304" i="19"/>
  <c r="C304" i="19"/>
  <c r="D304" i="19"/>
  <c r="B305" i="19"/>
  <c r="C305" i="19"/>
  <c r="D305" i="19"/>
  <c r="B306" i="19"/>
  <c r="C306" i="19"/>
  <c r="D306" i="19"/>
  <c r="B307" i="19"/>
  <c r="C307" i="19"/>
  <c r="D307" i="19"/>
  <c r="B308" i="19"/>
  <c r="C308" i="19"/>
  <c r="D308" i="19"/>
  <c r="B309" i="19"/>
  <c r="C309" i="19"/>
  <c r="D309" i="19"/>
  <c r="B310" i="19"/>
  <c r="C310" i="19"/>
  <c r="D310" i="19"/>
  <c r="B311" i="19"/>
  <c r="C311" i="19"/>
  <c r="D311" i="19"/>
  <c r="B312" i="19"/>
  <c r="C312" i="19"/>
  <c r="D312" i="19"/>
  <c r="B313" i="19"/>
  <c r="C313" i="19"/>
  <c r="D313" i="19"/>
  <c r="B314" i="19"/>
  <c r="C314" i="19"/>
  <c r="D314" i="19"/>
  <c r="B315" i="19"/>
  <c r="C315" i="19"/>
  <c r="D315" i="19"/>
  <c r="B316" i="19"/>
  <c r="C316" i="19"/>
  <c r="D316" i="19"/>
  <c r="B317" i="19"/>
  <c r="C317" i="19"/>
  <c r="D317" i="19"/>
  <c r="B318" i="19"/>
  <c r="C318" i="19"/>
  <c r="D318" i="19"/>
  <c r="B319" i="19"/>
  <c r="C319" i="19"/>
  <c r="D319" i="19"/>
  <c r="B320" i="19"/>
  <c r="C320" i="19"/>
  <c r="D320" i="19"/>
  <c r="B321" i="19"/>
  <c r="C321" i="19"/>
  <c r="D321" i="19"/>
  <c r="B322" i="19"/>
  <c r="C322" i="19"/>
  <c r="D322" i="19"/>
  <c r="B323" i="19"/>
  <c r="C323" i="19"/>
  <c r="D323" i="19"/>
  <c r="B324" i="19"/>
  <c r="C324" i="19"/>
  <c r="D324" i="19"/>
  <c r="B325" i="19"/>
  <c r="C325" i="19"/>
  <c r="D325" i="19"/>
  <c r="B326" i="19"/>
  <c r="C326" i="19"/>
  <c r="D326" i="19"/>
  <c r="B327" i="19"/>
  <c r="C327" i="19"/>
  <c r="D327" i="19"/>
  <c r="B328" i="19"/>
  <c r="C328" i="19"/>
  <c r="D328" i="19"/>
  <c r="B329" i="19"/>
  <c r="C329" i="19"/>
  <c r="D329" i="19"/>
  <c r="B330" i="19"/>
  <c r="C330" i="19"/>
  <c r="D330" i="19"/>
  <c r="B331" i="19"/>
  <c r="C331" i="19"/>
  <c r="D331" i="19"/>
  <c r="B332" i="19"/>
  <c r="C332" i="19"/>
  <c r="D332" i="19"/>
  <c r="B333" i="19"/>
  <c r="C333" i="19"/>
  <c r="D333" i="19"/>
  <c r="B334" i="19"/>
  <c r="C334" i="19"/>
  <c r="D334" i="19"/>
  <c r="B335" i="19"/>
  <c r="C335" i="19"/>
  <c r="D335" i="19"/>
  <c r="B336" i="19"/>
  <c r="C336" i="19"/>
  <c r="D336" i="19"/>
  <c r="B337" i="19"/>
  <c r="C337" i="19"/>
  <c r="D337" i="19"/>
  <c r="B338" i="19"/>
  <c r="C338" i="19"/>
  <c r="D338" i="19"/>
  <c r="B339" i="19"/>
  <c r="C339" i="19"/>
  <c r="D339" i="19"/>
  <c r="B340" i="19"/>
  <c r="C340" i="19"/>
  <c r="D340" i="19"/>
  <c r="B341" i="19"/>
  <c r="C341" i="19"/>
  <c r="D341" i="19"/>
  <c r="B342" i="19"/>
  <c r="C342" i="19"/>
  <c r="D342" i="19"/>
  <c r="B343" i="19"/>
  <c r="C343" i="19"/>
  <c r="D343" i="19"/>
  <c r="B344" i="19"/>
  <c r="C344" i="19"/>
  <c r="D344" i="19"/>
  <c r="B345" i="19"/>
  <c r="C345" i="19"/>
  <c r="D345" i="19"/>
  <c r="B346" i="19"/>
  <c r="C346" i="19"/>
  <c r="D346" i="19"/>
  <c r="B347" i="19"/>
  <c r="C347" i="19"/>
  <c r="D347" i="19"/>
  <c r="B348" i="19"/>
  <c r="C348" i="19"/>
  <c r="D348" i="19"/>
  <c r="B349" i="19"/>
  <c r="C349" i="19"/>
  <c r="D349" i="19"/>
  <c r="B350" i="19"/>
  <c r="C350" i="19"/>
  <c r="D350" i="19"/>
  <c r="B351" i="19"/>
  <c r="C351" i="19"/>
  <c r="D351" i="19"/>
  <c r="B352" i="19"/>
  <c r="C352" i="19"/>
  <c r="D352" i="19"/>
  <c r="B353" i="19"/>
  <c r="C353" i="19"/>
  <c r="D353" i="19"/>
  <c r="B354" i="19"/>
  <c r="C354" i="19"/>
  <c r="D354" i="19"/>
  <c r="B355" i="19"/>
  <c r="C355" i="19"/>
  <c r="D355" i="19"/>
  <c r="B356" i="19"/>
  <c r="C356" i="19"/>
  <c r="D356" i="19"/>
  <c r="B357" i="19"/>
  <c r="C357" i="19"/>
  <c r="D357" i="19"/>
  <c r="B358" i="19"/>
  <c r="C358" i="19"/>
  <c r="D358" i="19"/>
  <c r="B359" i="19"/>
  <c r="C359" i="19"/>
  <c r="D359" i="19"/>
  <c r="B360" i="19"/>
  <c r="C360" i="19"/>
  <c r="D360" i="19"/>
  <c r="B361" i="19"/>
  <c r="C361" i="19"/>
  <c r="D361" i="19"/>
  <c r="B362" i="19"/>
  <c r="C362" i="19"/>
  <c r="D362" i="19"/>
  <c r="B363" i="19"/>
  <c r="C363" i="19"/>
  <c r="D363" i="19"/>
  <c r="B364" i="19"/>
  <c r="C364" i="19"/>
  <c r="D364" i="19"/>
  <c r="F2" i="17"/>
  <c r="G2" i="17"/>
  <c r="F3" i="17"/>
  <c r="G3" i="17"/>
  <c r="E4" i="17"/>
  <c r="F4" i="17"/>
  <c r="L4" i="17"/>
  <c r="M4" i="17"/>
  <c r="N4" i="17"/>
  <c r="E5" i="17"/>
  <c r="F5" i="17"/>
  <c r="B6" i="17"/>
  <c r="C6" i="17"/>
  <c r="F7" i="17"/>
  <c r="T7" i="17"/>
  <c r="U7" i="17"/>
  <c r="X7" i="17"/>
  <c r="Y7" i="17"/>
  <c r="M8" i="17"/>
  <c r="T8" i="17"/>
  <c r="U8" i="17"/>
  <c r="X8" i="17"/>
  <c r="Y8" i="17"/>
  <c r="F9" i="17"/>
  <c r="L9" i="17"/>
  <c r="M9" i="17"/>
  <c r="N9" i="17"/>
  <c r="T9" i="17"/>
  <c r="U9" i="17"/>
  <c r="X9" i="17"/>
  <c r="Y9" i="17"/>
  <c r="E10" i="17"/>
  <c r="F10" i="17"/>
  <c r="G10" i="17"/>
  <c r="T10" i="17"/>
  <c r="U10" i="17"/>
  <c r="X10" i="17"/>
  <c r="Y10" i="17"/>
  <c r="E11" i="17"/>
  <c r="F11" i="17"/>
  <c r="G11" i="17"/>
  <c r="T11" i="17"/>
  <c r="U11" i="17"/>
  <c r="X11" i="17"/>
  <c r="Y11" i="17"/>
  <c r="T12" i="17"/>
  <c r="U12" i="17"/>
  <c r="X12" i="17"/>
  <c r="Y12" i="17"/>
  <c r="F13" i="17"/>
  <c r="M13" i="17"/>
  <c r="T13" i="17"/>
  <c r="U13" i="17"/>
  <c r="X13" i="17"/>
  <c r="Y13" i="17"/>
  <c r="L14" i="17"/>
  <c r="M14" i="17"/>
  <c r="N14" i="17"/>
  <c r="T14" i="17"/>
  <c r="U14" i="17"/>
  <c r="X14" i="17"/>
  <c r="Y14" i="17"/>
  <c r="E15" i="17"/>
  <c r="F15" i="17"/>
  <c r="G16" i="17"/>
  <c r="G9" i="17"/>
  <c r="I10" i="17"/>
  <c r="G15" i="17"/>
  <c r="T15" i="17"/>
  <c r="U15" i="17"/>
  <c r="X15" i="17"/>
  <c r="Y15" i="17"/>
  <c r="E16" i="17"/>
  <c r="M5" i="17"/>
  <c r="T16" i="17"/>
  <c r="U16" i="17"/>
  <c r="X16" i="17"/>
  <c r="Y16" i="17"/>
  <c r="T17" i="17"/>
  <c r="U17" i="17"/>
  <c r="X17" i="17"/>
  <c r="Y17" i="17"/>
  <c r="F18" i="17"/>
  <c r="G18" i="17"/>
  <c r="T18" i="17"/>
  <c r="U18" i="17"/>
  <c r="X18" i="17"/>
  <c r="Y18" i="17"/>
  <c r="F19" i="17"/>
  <c r="G19" i="17"/>
  <c r="T19" i="17"/>
  <c r="U19" i="17"/>
  <c r="X19" i="17"/>
  <c r="Y19" i="17"/>
  <c r="E20" i="17"/>
  <c r="F20" i="17"/>
  <c r="T20" i="17"/>
  <c r="U20" i="17"/>
  <c r="X20" i="17"/>
  <c r="Y20" i="17"/>
  <c r="E21" i="17"/>
  <c r="F21" i="17"/>
  <c r="T21" i="17"/>
  <c r="U21" i="17"/>
  <c r="X21" i="17"/>
  <c r="Y21" i="17"/>
  <c r="T22" i="17"/>
  <c r="U22" i="17"/>
  <c r="X22" i="17"/>
  <c r="Y22" i="17"/>
  <c r="F23" i="17"/>
  <c r="T23" i="17"/>
  <c r="U23" i="17"/>
  <c r="X23" i="17"/>
  <c r="Y23" i="17"/>
  <c r="T24" i="17"/>
  <c r="U24" i="17"/>
  <c r="X24" i="17"/>
  <c r="Y24" i="17"/>
  <c r="F25" i="17"/>
  <c r="T25" i="17"/>
  <c r="U25" i="17"/>
  <c r="X25" i="17"/>
  <c r="Y25" i="17"/>
  <c r="E26" i="17"/>
  <c r="F26" i="17"/>
  <c r="G26" i="17"/>
  <c r="T26" i="17"/>
  <c r="U26" i="17"/>
  <c r="X26" i="17"/>
  <c r="Y26" i="17"/>
  <c r="E27" i="17"/>
  <c r="F27" i="17"/>
  <c r="G27" i="17"/>
  <c r="T27" i="17"/>
  <c r="U27" i="17"/>
  <c r="X27" i="17"/>
  <c r="Y27" i="17"/>
  <c r="T28" i="17"/>
  <c r="U28" i="17"/>
  <c r="X28" i="17"/>
  <c r="Y28" i="17"/>
  <c r="F29" i="17"/>
  <c r="T29" i="17"/>
  <c r="U29" i="17"/>
  <c r="X29" i="17"/>
  <c r="Y29" i="17"/>
  <c r="T30" i="17"/>
  <c r="U30" i="17"/>
  <c r="X30" i="17"/>
  <c r="Y30" i="17"/>
  <c r="E31" i="17"/>
  <c r="F31" i="17"/>
  <c r="G31" i="17"/>
  <c r="T31" i="17"/>
  <c r="U31" i="17"/>
  <c r="X31" i="17"/>
  <c r="Y31" i="17"/>
  <c r="E32" i="17"/>
  <c r="G32" i="17"/>
  <c r="G25" i="17"/>
  <c r="I26" i="17"/>
  <c r="T32" i="17"/>
  <c r="U32" i="17"/>
  <c r="X32" i="17"/>
  <c r="Y32" i="17"/>
  <c r="T33" i="17"/>
  <c r="U33" i="17"/>
  <c r="X33" i="17"/>
  <c r="Y33" i="17"/>
  <c r="F34" i="17"/>
  <c r="G34" i="17"/>
  <c r="T34" i="17"/>
  <c r="U34" i="17"/>
  <c r="X34" i="17"/>
  <c r="Y34" i="17"/>
  <c r="F35" i="17"/>
  <c r="G35" i="17"/>
  <c r="T35" i="17"/>
  <c r="U35" i="17"/>
  <c r="X35" i="17"/>
  <c r="Y35" i="17"/>
  <c r="E36" i="17"/>
  <c r="F36" i="17"/>
  <c r="T36" i="17"/>
  <c r="U36" i="17"/>
  <c r="X36" i="17"/>
  <c r="Y36" i="17"/>
  <c r="E37" i="17"/>
  <c r="F37" i="17"/>
  <c r="T37" i="17"/>
  <c r="U37" i="17"/>
  <c r="X37" i="17"/>
  <c r="Y37" i="17"/>
  <c r="T38" i="17"/>
  <c r="U38" i="17"/>
  <c r="X38" i="17"/>
  <c r="Y38" i="17"/>
  <c r="F39" i="17"/>
  <c r="T39" i="17"/>
  <c r="U39" i="17"/>
  <c r="X39" i="17"/>
  <c r="Y39" i="17"/>
  <c r="T40" i="17"/>
  <c r="U40" i="17"/>
  <c r="X40" i="17"/>
  <c r="Y40" i="17"/>
  <c r="F41" i="17"/>
  <c r="T41" i="17"/>
  <c r="U41" i="17"/>
  <c r="X41" i="17"/>
  <c r="Y41" i="17"/>
  <c r="E42" i="17"/>
  <c r="F42" i="17"/>
  <c r="G42" i="17"/>
  <c r="T42" i="17"/>
  <c r="U42" i="17"/>
  <c r="X42" i="17"/>
  <c r="Y42" i="17"/>
  <c r="E43" i="17"/>
  <c r="F43" i="17"/>
  <c r="G43" i="17"/>
  <c r="T43" i="17"/>
  <c r="U43" i="17"/>
  <c r="X43" i="17"/>
  <c r="Y43" i="17"/>
  <c r="T44" i="17"/>
  <c r="U44" i="17"/>
  <c r="X44" i="17"/>
  <c r="Y44" i="17"/>
  <c r="F45" i="17"/>
  <c r="T45" i="17"/>
  <c r="U45" i="17"/>
  <c r="X45" i="17"/>
  <c r="Y45" i="17"/>
  <c r="T46" i="17"/>
  <c r="U46" i="17"/>
  <c r="X46" i="17"/>
  <c r="Y46" i="17"/>
  <c r="E47" i="17"/>
  <c r="F47" i="17"/>
  <c r="G47" i="17"/>
  <c r="T47" i="17"/>
  <c r="U47" i="17"/>
  <c r="X47" i="17"/>
  <c r="Y47" i="17"/>
  <c r="E48" i="17"/>
  <c r="G48" i="17"/>
  <c r="G41" i="17"/>
  <c r="I42" i="17"/>
  <c r="T48" i="17"/>
  <c r="U48" i="17"/>
  <c r="X48" i="17"/>
  <c r="Y48" i="17"/>
  <c r="T49" i="17"/>
  <c r="U49" i="17"/>
  <c r="X49" i="17"/>
  <c r="Y49" i="17"/>
  <c r="T50" i="17"/>
  <c r="U50" i="17"/>
  <c r="X50" i="17"/>
  <c r="Y50" i="17"/>
  <c r="T51" i="17"/>
  <c r="U51" i="17"/>
  <c r="X51" i="17"/>
  <c r="Y51" i="17"/>
  <c r="T52" i="17"/>
  <c r="U52" i="17"/>
  <c r="X52" i="17"/>
  <c r="Y52" i="17"/>
  <c r="T53" i="17"/>
  <c r="U53" i="17"/>
  <c r="X53" i="17"/>
  <c r="Y53" i="17"/>
  <c r="T54" i="17"/>
  <c r="U54" i="17"/>
  <c r="X54" i="17"/>
  <c r="Y54" i="17"/>
  <c r="T55" i="17"/>
  <c r="U55" i="17"/>
  <c r="X55" i="17"/>
  <c r="Y55" i="17"/>
  <c r="T56" i="17"/>
  <c r="U56" i="17"/>
  <c r="X56" i="17"/>
  <c r="Y56" i="17"/>
  <c r="T57" i="17"/>
  <c r="U57" i="17"/>
  <c r="X57" i="17"/>
  <c r="Y57" i="17"/>
  <c r="T58" i="17"/>
  <c r="U58" i="17"/>
  <c r="X58" i="17"/>
  <c r="Y58" i="17"/>
  <c r="T59" i="17"/>
  <c r="U59" i="17"/>
  <c r="X59" i="17"/>
  <c r="Y59" i="17"/>
  <c r="T60" i="17"/>
  <c r="U60" i="17"/>
  <c r="X60" i="17"/>
  <c r="Y60" i="17"/>
  <c r="T61" i="17"/>
  <c r="U61" i="17"/>
  <c r="X61" i="17"/>
  <c r="Y61" i="17"/>
  <c r="T62" i="17"/>
  <c r="U62" i="17"/>
  <c r="X62" i="17"/>
  <c r="Y62" i="17"/>
  <c r="T63" i="17"/>
  <c r="U63" i="17"/>
  <c r="X63" i="17"/>
  <c r="Y63" i="17"/>
  <c r="T64" i="17"/>
  <c r="U64" i="17"/>
  <c r="X64" i="17"/>
  <c r="Y64" i="17"/>
  <c r="T65" i="17"/>
  <c r="U65" i="17"/>
  <c r="X65" i="17"/>
  <c r="Y65" i="17"/>
  <c r="T66" i="17"/>
  <c r="U66" i="17"/>
  <c r="X66" i="17"/>
  <c r="Y66" i="17"/>
  <c r="T67" i="17"/>
  <c r="U67" i="17"/>
  <c r="X67" i="17"/>
  <c r="Y67" i="17"/>
  <c r="T68" i="17"/>
  <c r="U68" i="17"/>
  <c r="X68" i="17"/>
  <c r="Y68" i="17"/>
  <c r="T69" i="17"/>
  <c r="U69" i="17"/>
  <c r="X69" i="17"/>
  <c r="Y69" i="17"/>
  <c r="T70" i="17"/>
  <c r="U70" i="17"/>
  <c r="X70" i="17"/>
  <c r="Y70" i="17"/>
  <c r="T71" i="17"/>
  <c r="U71" i="17"/>
  <c r="X71" i="17"/>
  <c r="Y71" i="17"/>
  <c r="T72" i="17"/>
  <c r="U72" i="17"/>
  <c r="X72" i="17"/>
  <c r="Y72" i="17"/>
  <c r="T73" i="17"/>
  <c r="U73" i="17"/>
  <c r="X73" i="17"/>
  <c r="Y73" i="17"/>
  <c r="T74" i="17"/>
  <c r="U74" i="17"/>
  <c r="X74" i="17"/>
  <c r="Y74" i="17"/>
  <c r="T75" i="17"/>
  <c r="U75" i="17"/>
  <c r="X75" i="17"/>
  <c r="Y75" i="17"/>
  <c r="T76" i="17"/>
  <c r="U76" i="17"/>
  <c r="X76" i="17"/>
  <c r="Y76" i="17"/>
  <c r="T77" i="17"/>
  <c r="U77" i="17"/>
  <c r="X77" i="17"/>
  <c r="Y77" i="17"/>
  <c r="T78" i="17"/>
  <c r="U78" i="17"/>
  <c r="X78" i="17"/>
  <c r="Y78" i="17"/>
  <c r="T79" i="17"/>
  <c r="U79" i="17"/>
  <c r="X79" i="17"/>
  <c r="Y79" i="17"/>
  <c r="T80" i="17"/>
  <c r="U80" i="17"/>
  <c r="X80" i="17"/>
  <c r="Y80" i="17"/>
  <c r="T81" i="17"/>
  <c r="U81" i="17"/>
  <c r="X81" i="17"/>
  <c r="Y81" i="17"/>
  <c r="T82" i="17"/>
  <c r="U82" i="17"/>
  <c r="X82" i="17"/>
  <c r="Y82" i="17"/>
  <c r="T83" i="17"/>
  <c r="U83" i="17"/>
  <c r="X83" i="17"/>
  <c r="Y83" i="17"/>
  <c r="T84" i="17"/>
  <c r="U84" i="17"/>
  <c r="X84" i="17"/>
  <c r="Y84" i="17"/>
  <c r="T85" i="17"/>
  <c r="U85" i="17"/>
  <c r="X85" i="17"/>
  <c r="Y85" i="17"/>
  <c r="T86" i="17"/>
  <c r="U86" i="17"/>
  <c r="X86" i="17"/>
  <c r="Y86" i="17"/>
  <c r="T87" i="17"/>
  <c r="U87" i="17"/>
  <c r="X87" i="17"/>
  <c r="Y87" i="17"/>
  <c r="T88" i="17"/>
  <c r="U88" i="17"/>
  <c r="X88" i="17"/>
  <c r="Y88" i="17"/>
  <c r="T89" i="17"/>
  <c r="U89" i="17"/>
  <c r="X89" i="17"/>
  <c r="Y89" i="17"/>
  <c r="T90" i="17"/>
  <c r="U90" i="17"/>
  <c r="X90" i="17"/>
  <c r="Y90" i="17"/>
  <c r="T91" i="17"/>
  <c r="U91" i="17"/>
  <c r="X91" i="17"/>
  <c r="Y91" i="17"/>
  <c r="T92" i="17"/>
  <c r="U92" i="17"/>
  <c r="X92" i="17"/>
  <c r="Y92" i="17"/>
  <c r="T93" i="17"/>
  <c r="U93" i="17"/>
  <c r="X93" i="17"/>
  <c r="Y93" i="17"/>
  <c r="T94" i="17"/>
  <c r="U94" i="17"/>
  <c r="X94" i="17"/>
  <c r="Y94" i="17"/>
  <c r="T95" i="17"/>
  <c r="U95" i="17"/>
  <c r="X95" i="17"/>
  <c r="Y95" i="17"/>
  <c r="T96" i="17"/>
  <c r="U96" i="17"/>
  <c r="X96" i="17"/>
  <c r="Y96" i="17"/>
  <c r="T97" i="17"/>
  <c r="U97" i="17"/>
  <c r="X97" i="17"/>
  <c r="Y97" i="17"/>
  <c r="T98" i="17"/>
  <c r="U98" i="17"/>
  <c r="X98" i="17"/>
  <c r="Y98" i="17"/>
  <c r="T99" i="17"/>
  <c r="U99" i="17"/>
  <c r="X99" i="17"/>
  <c r="Y99" i="17"/>
  <c r="T100" i="17"/>
  <c r="U100" i="17"/>
  <c r="X100" i="17"/>
  <c r="Y100" i="17"/>
  <c r="T101" i="17"/>
  <c r="U101" i="17"/>
  <c r="X101" i="17"/>
  <c r="Y101" i="17"/>
  <c r="T102" i="17"/>
  <c r="U102" i="17"/>
  <c r="X102" i="17"/>
  <c r="Y102" i="17"/>
  <c r="T103" i="17"/>
  <c r="U103" i="17"/>
  <c r="X103" i="17"/>
  <c r="Y103" i="17"/>
  <c r="T104" i="17"/>
  <c r="U104" i="17"/>
  <c r="X104" i="17"/>
  <c r="Y104" i="17"/>
  <c r="T105" i="17"/>
  <c r="U105" i="17"/>
  <c r="X105" i="17"/>
  <c r="Y105" i="17"/>
  <c r="T106" i="17"/>
  <c r="U106" i="17"/>
  <c r="X106" i="17"/>
  <c r="Y106" i="17"/>
  <c r="T107" i="17"/>
  <c r="U107" i="17"/>
  <c r="X107" i="17"/>
  <c r="Y107" i="17"/>
  <c r="T108" i="17"/>
  <c r="U108" i="17"/>
  <c r="X108" i="17"/>
  <c r="Y108" i="17"/>
  <c r="T109" i="17"/>
  <c r="U109" i="17"/>
  <c r="X109" i="17"/>
  <c r="Y109" i="17"/>
  <c r="T110" i="17"/>
  <c r="U110" i="17"/>
  <c r="X110" i="17"/>
  <c r="Y110" i="17"/>
  <c r="T111" i="17"/>
  <c r="U111" i="17"/>
  <c r="X111" i="17"/>
  <c r="Y111" i="17"/>
  <c r="T112" i="17"/>
  <c r="U112" i="17"/>
  <c r="X112" i="17"/>
  <c r="Y112" i="17"/>
  <c r="T113" i="17"/>
  <c r="U113" i="17"/>
  <c r="X113" i="17"/>
  <c r="Y113" i="17"/>
  <c r="T114" i="17"/>
  <c r="U114" i="17"/>
  <c r="X114" i="17"/>
  <c r="Y114" i="17"/>
  <c r="T115" i="17"/>
  <c r="U115" i="17"/>
  <c r="X115" i="17"/>
  <c r="Y115" i="17"/>
  <c r="T116" i="17"/>
  <c r="U116" i="17"/>
  <c r="X116" i="17"/>
  <c r="Y116" i="17"/>
  <c r="T117" i="17"/>
  <c r="U117" i="17"/>
  <c r="X117" i="17"/>
  <c r="Y117" i="17"/>
  <c r="T118" i="17"/>
  <c r="U118" i="17"/>
  <c r="X118" i="17"/>
  <c r="Y118" i="17"/>
  <c r="T119" i="17"/>
  <c r="U119" i="17"/>
  <c r="X119" i="17"/>
  <c r="Y119" i="17"/>
  <c r="T120" i="17"/>
  <c r="U120" i="17"/>
  <c r="X120" i="17"/>
  <c r="Y120" i="17"/>
  <c r="T121" i="17"/>
  <c r="U121" i="17"/>
  <c r="X121" i="17"/>
  <c r="Y121" i="17"/>
  <c r="T122" i="17"/>
  <c r="U122" i="17"/>
  <c r="X122" i="17"/>
  <c r="Y122" i="17"/>
  <c r="T123" i="17"/>
  <c r="U123" i="17"/>
  <c r="X123" i="17"/>
  <c r="Y123" i="17"/>
  <c r="T124" i="17"/>
  <c r="U124" i="17"/>
  <c r="X124" i="17"/>
  <c r="Y124" i="17"/>
  <c r="T125" i="17"/>
  <c r="U125" i="17"/>
  <c r="X125" i="17"/>
  <c r="Y125" i="17"/>
  <c r="T126" i="17"/>
  <c r="U126" i="17"/>
  <c r="X126" i="17"/>
  <c r="Y126" i="17"/>
  <c r="T127" i="17"/>
  <c r="U127" i="17"/>
  <c r="X127" i="17"/>
  <c r="Y127" i="17"/>
  <c r="T128" i="17"/>
  <c r="U128" i="17"/>
  <c r="X128" i="17"/>
  <c r="Y128" i="17"/>
  <c r="T129" i="17"/>
  <c r="U129" i="17"/>
  <c r="X129" i="17"/>
  <c r="Y129" i="17"/>
  <c r="T130" i="17"/>
  <c r="U130" i="17"/>
  <c r="X130" i="17"/>
  <c r="Y130" i="17"/>
  <c r="T131" i="17"/>
  <c r="U131" i="17"/>
  <c r="X131" i="17"/>
  <c r="Y131" i="17"/>
  <c r="T132" i="17"/>
  <c r="U132" i="17"/>
  <c r="X132" i="17"/>
  <c r="Y132" i="17"/>
  <c r="T133" i="17"/>
  <c r="U133" i="17"/>
  <c r="X133" i="17"/>
  <c r="Y133" i="17"/>
  <c r="T134" i="17"/>
  <c r="U134" i="17"/>
  <c r="X134" i="17"/>
  <c r="Y134" i="17"/>
  <c r="T135" i="17"/>
  <c r="U135" i="17"/>
  <c r="X135" i="17"/>
  <c r="Y135" i="17"/>
  <c r="T136" i="17"/>
  <c r="U136" i="17"/>
  <c r="X136" i="17"/>
  <c r="Y136" i="17"/>
  <c r="T137" i="17"/>
  <c r="U137" i="17"/>
  <c r="X137" i="17"/>
  <c r="Y137" i="17"/>
  <c r="T138" i="17"/>
  <c r="U138" i="17"/>
  <c r="X138" i="17"/>
  <c r="Y138" i="17"/>
  <c r="T139" i="17"/>
  <c r="U139" i="17"/>
  <c r="X139" i="17"/>
  <c r="Y139" i="17"/>
  <c r="T140" i="17"/>
  <c r="U140" i="17"/>
  <c r="X140" i="17"/>
  <c r="Y140" i="17"/>
  <c r="T141" i="17"/>
  <c r="U141" i="17"/>
  <c r="X141" i="17"/>
  <c r="Y141" i="17"/>
  <c r="T142" i="17"/>
  <c r="U142" i="17"/>
  <c r="X142" i="17"/>
  <c r="Y142" i="17"/>
  <c r="T143" i="17"/>
  <c r="U143" i="17"/>
  <c r="X143" i="17"/>
  <c r="Y143" i="17"/>
  <c r="T144" i="17"/>
  <c r="U144" i="17"/>
  <c r="X144" i="17"/>
  <c r="Y144" i="17"/>
  <c r="T145" i="17"/>
  <c r="U145" i="17"/>
  <c r="X145" i="17"/>
  <c r="Y145" i="17"/>
  <c r="T146" i="17"/>
  <c r="U146" i="17"/>
  <c r="X146" i="17"/>
  <c r="Y146" i="17"/>
  <c r="T147" i="17"/>
  <c r="U147" i="17"/>
  <c r="X147" i="17"/>
  <c r="Y147" i="17"/>
  <c r="T148" i="17"/>
  <c r="U148" i="17"/>
  <c r="X148" i="17"/>
  <c r="Y148" i="17"/>
  <c r="T149" i="17"/>
  <c r="U149" i="17"/>
  <c r="X149" i="17"/>
  <c r="Y149" i="17"/>
  <c r="T150" i="17"/>
  <c r="U150" i="17"/>
  <c r="X150" i="17"/>
  <c r="Y150" i="17"/>
  <c r="T151" i="17"/>
  <c r="U151" i="17"/>
  <c r="X151" i="17"/>
  <c r="Y151" i="17"/>
  <c r="T152" i="17"/>
  <c r="U152" i="17"/>
  <c r="X152" i="17"/>
  <c r="Y152" i="17"/>
  <c r="T153" i="17"/>
  <c r="U153" i="17"/>
  <c r="X153" i="17"/>
  <c r="Y153" i="17"/>
  <c r="T154" i="17"/>
  <c r="U154" i="17"/>
  <c r="X154" i="17"/>
  <c r="Y154" i="17"/>
  <c r="T155" i="17"/>
  <c r="U155" i="17"/>
  <c r="X155" i="17"/>
  <c r="Y155" i="17"/>
  <c r="T156" i="17"/>
  <c r="U156" i="17"/>
  <c r="X156" i="17"/>
  <c r="Y156" i="17"/>
  <c r="T157" i="17"/>
  <c r="U157" i="17"/>
  <c r="X157" i="17"/>
  <c r="Y157" i="17"/>
  <c r="T158" i="17"/>
  <c r="U158" i="17"/>
  <c r="X158" i="17"/>
  <c r="Y158" i="17"/>
  <c r="T159" i="17"/>
  <c r="U159" i="17"/>
  <c r="X159" i="17"/>
  <c r="Y159" i="17"/>
  <c r="T160" i="17"/>
  <c r="U160" i="17"/>
  <c r="X160" i="17"/>
  <c r="Y160" i="17"/>
  <c r="T161" i="17"/>
  <c r="U161" i="17"/>
  <c r="X161" i="17"/>
  <c r="Y161" i="17"/>
  <c r="T162" i="17"/>
  <c r="U162" i="17"/>
  <c r="X162" i="17"/>
  <c r="Y162" i="17"/>
  <c r="T163" i="17"/>
  <c r="U163" i="17"/>
  <c r="X163" i="17"/>
  <c r="Y163" i="17"/>
  <c r="T164" i="17"/>
  <c r="U164" i="17"/>
  <c r="X164" i="17"/>
  <c r="Y164" i="17"/>
  <c r="T165" i="17"/>
  <c r="U165" i="17"/>
  <c r="X165" i="17"/>
  <c r="Y165" i="17"/>
  <c r="T166" i="17"/>
  <c r="U166" i="17"/>
  <c r="X166" i="17"/>
  <c r="Y166" i="17"/>
  <c r="T167" i="17"/>
  <c r="U167" i="17"/>
  <c r="X167" i="17"/>
  <c r="Y167" i="17"/>
  <c r="T168" i="17"/>
  <c r="U168" i="17"/>
  <c r="X168" i="17"/>
  <c r="Y168" i="17"/>
  <c r="T169" i="17"/>
  <c r="U169" i="17"/>
  <c r="X169" i="17"/>
  <c r="Y169" i="17"/>
  <c r="T170" i="17"/>
  <c r="U170" i="17"/>
  <c r="X170" i="17"/>
  <c r="Y170" i="17"/>
  <c r="T171" i="17"/>
  <c r="U171" i="17"/>
  <c r="X171" i="17"/>
  <c r="Y171" i="17"/>
  <c r="T172" i="17"/>
  <c r="U172" i="17"/>
  <c r="X172" i="17"/>
  <c r="Y172" i="17"/>
  <c r="T173" i="17"/>
  <c r="U173" i="17"/>
  <c r="X173" i="17"/>
  <c r="Y173" i="17"/>
  <c r="T174" i="17"/>
  <c r="U174" i="17"/>
  <c r="X174" i="17"/>
  <c r="Y174" i="17"/>
  <c r="T175" i="17"/>
  <c r="U175" i="17"/>
  <c r="X175" i="17"/>
  <c r="Y175" i="17"/>
  <c r="T176" i="17"/>
  <c r="U176" i="17"/>
  <c r="X176" i="17"/>
  <c r="Y176" i="17"/>
  <c r="T177" i="17"/>
  <c r="U177" i="17"/>
  <c r="X177" i="17"/>
  <c r="Y177" i="17"/>
  <c r="T178" i="17"/>
  <c r="U178" i="17"/>
  <c r="X178" i="17"/>
  <c r="Y178" i="17"/>
  <c r="T179" i="17"/>
  <c r="U179" i="17"/>
  <c r="X179" i="17"/>
  <c r="Y179" i="17"/>
  <c r="T180" i="17"/>
  <c r="U180" i="17"/>
  <c r="X180" i="17"/>
  <c r="Y180" i="17"/>
  <c r="T181" i="17"/>
  <c r="U181" i="17"/>
  <c r="X181" i="17"/>
  <c r="Y181" i="17"/>
  <c r="T182" i="17"/>
  <c r="U182" i="17"/>
  <c r="X182" i="17"/>
  <c r="Y182" i="17"/>
  <c r="T183" i="17"/>
  <c r="U183" i="17"/>
  <c r="X183" i="17"/>
  <c r="Y183" i="17"/>
  <c r="T184" i="17"/>
  <c r="U184" i="17"/>
  <c r="X184" i="17"/>
  <c r="Y184" i="17"/>
  <c r="T185" i="17"/>
  <c r="U185" i="17"/>
  <c r="X185" i="17"/>
  <c r="Y185" i="17"/>
  <c r="T186" i="17"/>
  <c r="U186" i="17"/>
  <c r="X186" i="17"/>
  <c r="Y186" i="17"/>
  <c r="T187" i="17"/>
  <c r="U187" i="17"/>
  <c r="X187" i="17"/>
  <c r="Y187" i="17"/>
  <c r="T188" i="17"/>
  <c r="U188" i="17"/>
  <c r="X188" i="17"/>
  <c r="Y188" i="17"/>
  <c r="T189" i="17"/>
  <c r="U189" i="17"/>
  <c r="X189" i="17"/>
  <c r="Y189" i="17"/>
  <c r="T190" i="17"/>
  <c r="U190" i="17"/>
  <c r="X190" i="17"/>
  <c r="Y190" i="17"/>
  <c r="T191" i="17"/>
  <c r="U191" i="17"/>
  <c r="X191" i="17"/>
  <c r="Y191" i="17"/>
  <c r="T192" i="17"/>
  <c r="U192" i="17"/>
  <c r="X192" i="17"/>
  <c r="Y192" i="17"/>
  <c r="T193" i="17"/>
  <c r="U193" i="17"/>
  <c r="X193" i="17"/>
  <c r="Y193" i="17"/>
  <c r="T194" i="17"/>
  <c r="U194" i="17"/>
  <c r="X194" i="17"/>
  <c r="Y194" i="17"/>
  <c r="T195" i="17"/>
  <c r="U195" i="17"/>
  <c r="X195" i="17"/>
  <c r="Y195" i="17"/>
  <c r="T196" i="17"/>
  <c r="U196" i="17"/>
  <c r="X196" i="17"/>
  <c r="Y196" i="17"/>
  <c r="T197" i="17"/>
  <c r="U197" i="17"/>
  <c r="X197" i="17"/>
  <c r="Y197" i="17"/>
  <c r="T198" i="17"/>
  <c r="U198" i="17"/>
  <c r="X198" i="17"/>
  <c r="Y198" i="17"/>
  <c r="T199" i="17"/>
  <c r="U199" i="17"/>
  <c r="X199" i="17"/>
  <c r="Y199" i="17"/>
  <c r="T200" i="17"/>
  <c r="U200" i="17"/>
  <c r="X200" i="17"/>
  <c r="Y200" i="17"/>
  <c r="T201" i="17"/>
  <c r="U201" i="17"/>
  <c r="X201" i="17"/>
  <c r="Y201" i="17"/>
  <c r="T202" i="17"/>
  <c r="U202" i="17"/>
  <c r="X202" i="17"/>
  <c r="Y202" i="17"/>
  <c r="T203" i="17"/>
  <c r="U203" i="17"/>
  <c r="X203" i="17"/>
  <c r="Y203" i="17"/>
  <c r="T204" i="17"/>
  <c r="U204" i="17"/>
  <c r="X204" i="17"/>
  <c r="Y204" i="17"/>
  <c r="T205" i="17"/>
  <c r="U205" i="17"/>
  <c r="X205" i="17"/>
  <c r="Y205" i="17"/>
  <c r="T206" i="17"/>
  <c r="U206" i="17"/>
  <c r="X206" i="17"/>
  <c r="Y206" i="17"/>
  <c r="T207" i="17"/>
  <c r="U207" i="17"/>
  <c r="X207" i="17"/>
  <c r="Y207" i="17"/>
  <c r="T208" i="17"/>
  <c r="U208" i="17"/>
  <c r="X208" i="17"/>
  <c r="Y208" i="17"/>
  <c r="T209" i="17"/>
  <c r="U209" i="17"/>
  <c r="X209" i="17"/>
  <c r="Y209" i="17"/>
  <c r="T210" i="17"/>
  <c r="U210" i="17"/>
  <c r="X210" i="17"/>
  <c r="Y210" i="17"/>
  <c r="T211" i="17"/>
  <c r="U211" i="17"/>
  <c r="X211" i="17"/>
  <c r="Y211" i="17"/>
  <c r="T212" i="17"/>
  <c r="U212" i="17"/>
  <c r="X212" i="17"/>
  <c r="Y212" i="17"/>
  <c r="T213" i="17"/>
  <c r="U213" i="17"/>
  <c r="X213" i="17"/>
  <c r="Y213" i="17"/>
  <c r="T214" i="17"/>
  <c r="U214" i="17"/>
  <c r="X214" i="17"/>
  <c r="Y214" i="17"/>
  <c r="T215" i="17"/>
  <c r="U215" i="17"/>
  <c r="X215" i="17"/>
  <c r="Y215" i="17"/>
  <c r="T216" i="17"/>
  <c r="U216" i="17"/>
  <c r="X216" i="17"/>
  <c r="Y216" i="17"/>
  <c r="T217" i="17"/>
  <c r="U217" i="17"/>
  <c r="X217" i="17"/>
  <c r="Y217" i="17"/>
  <c r="T218" i="17"/>
  <c r="U218" i="17"/>
  <c r="X218" i="17"/>
  <c r="Y218" i="17"/>
  <c r="T219" i="17"/>
  <c r="U219" i="17"/>
  <c r="X219" i="17"/>
  <c r="Y219" i="17"/>
  <c r="T220" i="17"/>
  <c r="U220" i="17"/>
  <c r="X220" i="17"/>
  <c r="Y220" i="17"/>
  <c r="T221" i="17"/>
  <c r="U221" i="17"/>
  <c r="X221" i="17"/>
  <c r="Y221" i="17"/>
  <c r="T222" i="17"/>
  <c r="U222" i="17"/>
  <c r="X222" i="17"/>
  <c r="Y222" i="17"/>
  <c r="T223" i="17"/>
  <c r="U223" i="17"/>
  <c r="X223" i="17"/>
  <c r="Y223" i="17"/>
  <c r="T224" i="17"/>
  <c r="U224" i="17"/>
  <c r="X224" i="17"/>
  <c r="Y224" i="17"/>
  <c r="T225" i="17"/>
  <c r="U225" i="17"/>
  <c r="X225" i="17"/>
  <c r="Y225" i="17"/>
  <c r="T226" i="17"/>
  <c r="U226" i="17"/>
  <c r="X226" i="17"/>
  <c r="Y226" i="17"/>
  <c r="T227" i="17"/>
  <c r="U227" i="17"/>
  <c r="X227" i="17"/>
  <c r="Y227" i="17"/>
  <c r="T228" i="17"/>
  <c r="U228" i="17"/>
  <c r="X228" i="17"/>
  <c r="Y228" i="17"/>
  <c r="T229" i="17"/>
  <c r="U229" i="17"/>
  <c r="X229" i="17"/>
  <c r="Y229" i="17"/>
  <c r="T230" i="17"/>
  <c r="U230" i="17"/>
  <c r="X230" i="17"/>
  <c r="Y230" i="17"/>
  <c r="T231" i="17"/>
  <c r="U231" i="17"/>
  <c r="X231" i="17"/>
  <c r="Y231" i="17"/>
  <c r="T232" i="17"/>
  <c r="U232" i="17"/>
  <c r="X232" i="17"/>
  <c r="Y232" i="17"/>
  <c r="T233" i="17"/>
  <c r="U233" i="17"/>
  <c r="X233" i="17"/>
  <c r="Y233" i="17"/>
  <c r="T234" i="17"/>
  <c r="U234" i="17"/>
  <c r="X234" i="17"/>
  <c r="Y234" i="17"/>
  <c r="T235" i="17"/>
  <c r="U235" i="17"/>
  <c r="X235" i="17"/>
  <c r="Y235" i="17"/>
  <c r="T236" i="17"/>
  <c r="U236" i="17"/>
  <c r="X236" i="17"/>
  <c r="Y236" i="17"/>
  <c r="T237" i="17"/>
  <c r="U237" i="17"/>
  <c r="X237" i="17"/>
  <c r="Y237" i="17"/>
  <c r="T238" i="17"/>
  <c r="U238" i="17"/>
  <c r="X238" i="17"/>
  <c r="Y238" i="17"/>
  <c r="T239" i="17"/>
  <c r="U239" i="17"/>
  <c r="X239" i="17"/>
  <c r="Y239" i="17"/>
  <c r="T240" i="17"/>
  <c r="U240" i="17"/>
  <c r="X240" i="17"/>
  <c r="Y240" i="17"/>
  <c r="T241" i="17"/>
  <c r="U241" i="17"/>
  <c r="X241" i="17"/>
  <c r="Y241" i="17"/>
  <c r="T242" i="17"/>
  <c r="U242" i="17"/>
  <c r="X242" i="17"/>
  <c r="Y242" i="17"/>
  <c r="T243" i="17"/>
  <c r="U243" i="17"/>
  <c r="X243" i="17"/>
  <c r="Y243" i="17"/>
  <c r="T244" i="17"/>
  <c r="U244" i="17"/>
  <c r="X244" i="17"/>
  <c r="Y244" i="17"/>
  <c r="T245" i="17"/>
  <c r="U245" i="17"/>
  <c r="X245" i="17"/>
  <c r="Y245" i="17"/>
  <c r="T246" i="17"/>
  <c r="U246" i="17"/>
  <c r="X246" i="17"/>
  <c r="Y246" i="17"/>
  <c r="T247" i="17"/>
  <c r="U247" i="17"/>
  <c r="X247" i="17"/>
  <c r="Y247" i="17"/>
  <c r="T248" i="17"/>
  <c r="U248" i="17"/>
  <c r="X248" i="17"/>
  <c r="Y248" i="17"/>
  <c r="T249" i="17"/>
  <c r="U249" i="17"/>
  <c r="X249" i="17"/>
  <c r="Y249" i="17"/>
  <c r="T250" i="17"/>
  <c r="U250" i="17"/>
  <c r="X250" i="17"/>
  <c r="Y250" i="17"/>
  <c r="T251" i="17"/>
  <c r="U251" i="17"/>
  <c r="X251" i="17"/>
  <c r="Y251" i="17"/>
  <c r="T252" i="17"/>
  <c r="U252" i="17"/>
  <c r="X252" i="17"/>
  <c r="Y252" i="17"/>
  <c r="T253" i="17"/>
  <c r="U253" i="17"/>
  <c r="X253" i="17"/>
  <c r="Y253" i="17"/>
  <c r="T254" i="17"/>
  <c r="U254" i="17"/>
  <c r="X254" i="17"/>
  <c r="Y254" i="17"/>
  <c r="T255" i="17"/>
  <c r="U255" i="17"/>
  <c r="X255" i="17"/>
  <c r="Y255" i="17"/>
  <c r="T256" i="17"/>
  <c r="U256" i="17"/>
  <c r="X256" i="17"/>
  <c r="Y256" i="17"/>
  <c r="T257" i="17"/>
  <c r="U257" i="17"/>
  <c r="X257" i="17"/>
  <c r="Y257" i="17"/>
  <c r="T258" i="17"/>
  <c r="U258" i="17"/>
  <c r="X258" i="17"/>
  <c r="Y258" i="17"/>
  <c r="T259" i="17"/>
  <c r="U259" i="17"/>
  <c r="X259" i="17"/>
  <c r="Y259" i="17"/>
  <c r="T260" i="17"/>
  <c r="U260" i="17"/>
  <c r="X260" i="17"/>
  <c r="Y260" i="17"/>
  <c r="T261" i="17"/>
  <c r="U261" i="17"/>
  <c r="X261" i="17"/>
  <c r="Y261" i="17"/>
  <c r="T262" i="17"/>
  <c r="U262" i="17"/>
  <c r="X262" i="17"/>
  <c r="Y262" i="17"/>
  <c r="T263" i="17"/>
  <c r="U263" i="17"/>
  <c r="X263" i="17"/>
  <c r="Y263" i="17"/>
  <c r="T264" i="17"/>
  <c r="U264" i="17"/>
  <c r="X264" i="17"/>
  <c r="Y264" i="17"/>
  <c r="T265" i="17"/>
  <c r="U265" i="17"/>
  <c r="X265" i="17"/>
  <c r="Y265" i="17"/>
  <c r="T266" i="17"/>
  <c r="U266" i="17"/>
  <c r="X266" i="17"/>
  <c r="Y266" i="17"/>
  <c r="T267" i="17"/>
  <c r="U267" i="17"/>
  <c r="X267" i="17"/>
  <c r="Y267" i="17"/>
  <c r="T268" i="17"/>
  <c r="U268" i="17"/>
  <c r="X268" i="17"/>
  <c r="Y268" i="17"/>
  <c r="T269" i="17"/>
  <c r="U269" i="17"/>
  <c r="X269" i="17"/>
  <c r="Y269" i="17"/>
  <c r="T270" i="17"/>
  <c r="U270" i="17"/>
  <c r="X270" i="17"/>
  <c r="Y270" i="17"/>
  <c r="T271" i="17"/>
  <c r="U271" i="17"/>
  <c r="X271" i="17"/>
  <c r="Y271" i="17"/>
  <c r="T272" i="17"/>
  <c r="U272" i="17"/>
  <c r="X272" i="17"/>
  <c r="Y272" i="17"/>
  <c r="T273" i="17"/>
  <c r="U273" i="17"/>
  <c r="X273" i="17"/>
  <c r="Y273" i="17"/>
  <c r="T274" i="17"/>
  <c r="U274" i="17"/>
  <c r="X274" i="17"/>
  <c r="Y274" i="17"/>
  <c r="T275" i="17"/>
  <c r="U275" i="17"/>
  <c r="X275" i="17"/>
  <c r="Y275" i="17"/>
  <c r="T276" i="17"/>
  <c r="U276" i="17"/>
  <c r="X276" i="17"/>
  <c r="Y276" i="17"/>
  <c r="T277" i="17"/>
  <c r="U277" i="17"/>
  <c r="X277" i="17"/>
  <c r="Y277" i="17"/>
  <c r="T278" i="17"/>
  <c r="U278" i="17"/>
  <c r="X278" i="17"/>
  <c r="Y278" i="17"/>
  <c r="T279" i="17"/>
  <c r="U279" i="17"/>
  <c r="X279" i="17"/>
  <c r="Y279" i="17"/>
  <c r="T280" i="17"/>
  <c r="U280" i="17"/>
  <c r="X280" i="17"/>
  <c r="Y280" i="17"/>
  <c r="T281" i="17"/>
  <c r="U281" i="17"/>
  <c r="X281" i="17"/>
  <c r="Y281" i="17"/>
  <c r="T282" i="17"/>
  <c r="U282" i="17"/>
  <c r="X282" i="17"/>
  <c r="Y282" i="17"/>
  <c r="T283" i="17"/>
  <c r="U283" i="17"/>
  <c r="X283" i="17"/>
  <c r="Y283" i="17"/>
  <c r="T284" i="17"/>
  <c r="U284" i="17"/>
  <c r="X284" i="17"/>
  <c r="Y284" i="17"/>
  <c r="T285" i="17"/>
  <c r="U285" i="17"/>
  <c r="X285" i="17"/>
  <c r="Y285" i="17"/>
  <c r="T286" i="17"/>
  <c r="U286" i="17"/>
  <c r="X286" i="17"/>
  <c r="Y286" i="17"/>
  <c r="T287" i="17"/>
  <c r="U287" i="17"/>
  <c r="X287" i="17"/>
  <c r="Y287" i="17"/>
  <c r="T288" i="17"/>
  <c r="U288" i="17"/>
  <c r="X288" i="17"/>
  <c r="Y288" i="17"/>
  <c r="T289" i="17"/>
  <c r="U289" i="17"/>
  <c r="X289" i="17"/>
  <c r="Y289" i="17"/>
  <c r="T290" i="17"/>
  <c r="U290" i="17"/>
  <c r="X290" i="17"/>
  <c r="Y290" i="17"/>
  <c r="T291" i="17"/>
  <c r="U291" i="17"/>
  <c r="X291" i="17"/>
  <c r="Y291" i="17"/>
  <c r="T292" i="17"/>
  <c r="U292" i="17"/>
  <c r="X292" i="17"/>
  <c r="Y292" i="17"/>
  <c r="T293" i="17"/>
  <c r="U293" i="17"/>
  <c r="X293" i="17"/>
  <c r="Y293" i="17"/>
  <c r="T294" i="17"/>
  <c r="U294" i="17"/>
  <c r="X294" i="17"/>
  <c r="Y294" i="17"/>
  <c r="T295" i="17"/>
  <c r="U295" i="17"/>
  <c r="X295" i="17"/>
  <c r="Y295" i="17"/>
  <c r="T296" i="17"/>
  <c r="U296" i="17"/>
  <c r="X296" i="17"/>
  <c r="Y296" i="17"/>
  <c r="T297" i="17"/>
  <c r="U297" i="17"/>
  <c r="X297" i="17"/>
  <c r="Y297" i="17"/>
  <c r="T298" i="17"/>
  <c r="U298" i="17"/>
  <c r="X298" i="17"/>
  <c r="Y298" i="17"/>
  <c r="T299" i="17"/>
  <c r="U299" i="17"/>
  <c r="X299" i="17"/>
  <c r="Y299" i="17"/>
  <c r="T300" i="17"/>
  <c r="U300" i="17"/>
  <c r="X300" i="17"/>
  <c r="Y300" i="17"/>
  <c r="T301" i="17"/>
  <c r="U301" i="17"/>
  <c r="X301" i="17"/>
  <c r="Y301" i="17"/>
  <c r="T302" i="17"/>
  <c r="U302" i="17"/>
  <c r="X302" i="17"/>
  <c r="Y302" i="17"/>
  <c r="T303" i="17"/>
  <c r="U303" i="17"/>
  <c r="X303" i="17"/>
  <c r="Y303" i="17"/>
  <c r="T304" i="17"/>
  <c r="U304" i="17"/>
  <c r="X304" i="17"/>
  <c r="Y304" i="17"/>
  <c r="T305" i="17"/>
  <c r="U305" i="17"/>
  <c r="X305" i="17"/>
  <c r="Y305" i="17"/>
  <c r="T306" i="17"/>
  <c r="U306" i="17"/>
  <c r="X306" i="17"/>
  <c r="Y306" i="17"/>
  <c r="T307" i="17"/>
  <c r="U307" i="17"/>
  <c r="X307" i="17"/>
  <c r="Y307" i="17"/>
  <c r="T308" i="17"/>
  <c r="U308" i="17"/>
  <c r="X308" i="17"/>
  <c r="Y308" i="17"/>
  <c r="T309" i="17"/>
  <c r="U309" i="17"/>
  <c r="X309" i="17"/>
  <c r="Y309" i="17"/>
  <c r="T310" i="17"/>
  <c r="U310" i="17"/>
  <c r="X310" i="17"/>
  <c r="Y310" i="17"/>
  <c r="T311" i="17"/>
  <c r="U311" i="17"/>
  <c r="X311" i="17"/>
  <c r="Y311" i="17"/>
  <c r="T312" i="17"/>
  <c r="U312" i="17"/>
  <c r="X312" i="17"/>
  <c r="Y312" i="17"/>
  <c r="T313" i="17"/>
  <c r="U313" i="17"/>
  <c r="X313" i="17"/>
  <c r="Y313" i="17"/>
  <c r="T314" i="17"/>
  <c r="U314" i="17"/>
  <c r="X314" i="17"/>
  <c r="Y314" i="17"/>
  <c r="T315" i="17"/>
  <c r="U315" i="17"/>
  <c r="X315" i="17"/>
  <c r="Y315" i="17"/>
  <c r="T316" i="17"/>
  <c r="U316" i="17"/>
  <c r="X316" i="17"/>
  <c r="Y316" i="17"/>
  <c r="T317" i="17"/>
  <c r="U317" i="17"/>
  <c r="X317" i="17"/>
  <c r="Y317" i="17"/>
  <c r="T318" i="17"/>
  <c r="U318" i="17"/>
  <c r="X318" i="17"/>
  <c r="Y318" i="17"/>
  <c r="T319" i="17"/>
  <c r="U319" i="17"/>
  <c r="X319" i="17"/>
  <c r="Y319" i="17"/>
  <c r="T320" i="17"/>
  <c r="U320" i="17"/>
  <c r="X320" i="17"/>
  <c r="Y320" i="17"/>
  <c r="T321" i="17"/>
  <c r="U321" i="17"/>
  <c r="X321" i="17"/>
  <c r="Y321" i="17"/>
  <c r="T322" i="17"/>
  <c r="U322" i="17"/>
  <c r="X322" i="17"/>
  <c r="Y322" i="17"/>
  <c r="T323" i="17"/>
  <c r="U323" i="17"/>
  <c r="X323" i="17"/>
  <c r="Y323" i="17"/>
  <c r="T324" i="17"/>
  <c r="U324" i="17"/>
  <c r="X324" i="17"/>
  <c r="Y324" i="17"/>
  <c r="T325" i="17"/>
  <c r="U325" i="17"/>
  <c r="X325" i="17"/>
  <c r="Y325" i="17"/>
  <c r="T326" i="17"/>
  <c r="U326" i="17"/>
  <c r="X326" i="17"/>
  <c r="Y326" i="17"/>
  <c r="T327" i="17"/>
  <c r="U327" i="17"/>
  <c r="X327" i="17"/>
  <c r="Y327" i="17"/>
  <c r="T328" i="17"/>
  <c r="U328" i="17"/>
  <c r="X328" i="17"/>
  <c r="Y328" i="17"/>
  <c r="T329" i="17"/>
  <c r="U329" i="17"/>
  <c r="X329" i="17"/>
  <c r="Y329" i="17"/>
  <c r="T330" i="17"/>
  <c r="U330" i="17"/>
  <c r="X330" i="17"/>
  <c r="Y330" i="17"/>
  <c r="T331" i="17"/>
  <c r="U331" i="17"/>
  <c r="X331" i="17"/>
  <c r="Y331" i="17"/>
  <c r="T332" i="17"/>
  <c r="U332" i="17"/>
  <c r="X332" i="17"/>
  <c r="Y332" i="17"/>
  <c r="T333" i="17"/>
  <c r="U333" i="17"/>
  <c r="X333" i="17"/>
  <c r="Y333" i="17"/>
  <c r="T334" i="17"/>
  <c r="U334" i="17"/>
  <c r="X334" i="17"/>
  <c r="Y334" i="17"/>
  <c r="T335" i="17"/>
  <c r="U335" i="17"/>
  <c r="X335" i="17"/>
  <c r="Y335" i="17"/>
  <c r="T336" i="17"/>
  <c r="U336" i="17"/>
  <c r="X336" i="17"/>
  <c r="Y336" i="17"/>
  <c r="T337" i="17"/>
  <c r="U337" i="17"/>
  <c r="X337" i="17"/>
  <c r="Y337" i="17"/>
  <c r="T338" i="17"/>
  <c r="U338" i="17"/>
  <c r="X338" i="17"/>
  <c r="Y338" i="17"/>
  <c r="T339" i="17"/>
  <c r="U339" i="17"/>
  <c r="X339" i="17"/>
  <c r="Y339" i="17"/>
  <c r="T340" i="17"/>
  <c r="U340" i="17"/>
  <c r="X340" i="17"/>
  <c r="Y340" i="17"/>
  <c r="T341" i="17"/>
  <c r="U341" i="17"/>
  <c r="X341" i="17"/>
  <c r="Y341" i="17"/>
  <c r="T342" i="17"/>
  <c r="U342" i="17"/>
  <c r="X342" i="17"/>
  <c r="Y342" i="17"/>
  <c r="T343" i="17"/>
  <c r="U343" i="17"/>
  <c r="X343" i="17"/>
  <c r="Y343" i="17"/>
  <c r="T344" i="17"/>
  <c r="U344" i="17"/>
  <c r="X344" i="17"/>
  <c r="Y344" i="17"/>
  <c r="T345" i="17"/>
  <c r="U345" i="17"/>
  <c r="X345" i="17"/>
  <c r="Y345" i="17"/>
  <c r="T346" i="17"/>
  <c r="U346" i="17"/>
  <c r="X346" i="17"/>
  <c r="Y346" i="17"/>
  <c r="T347" i="17"/>
  <c r="U347" i="17"/>
  <c r="X347" i="17"/>
  <c r="Y347" i="17"/>
  <c r="T348" i="17"/>
  <c r="U348" i="17"/>
  <c r="X348" i="17"/>
  <c r="Y348" i="17"/>
  <c r="T349" i="17"/>
  <c r="U349" i="17"/>
  <c r="X349" i="17"/>
  <c r="Y349" i="17"/>
  <c r="T350" i="17"/>
  <c r="U350" i="17"/>
  <c r="X350" i="17"/>
  <c r="Y350" i="17"/>
  <c r="T351" i="17"/>
  <c r="U351" i="17"/>
  <c r="X351" i="17"/>
  <c r="Y351" i="17"/>
  <c r="T352" i="17"/>
  <c r="U352" i="17"/>
  <c r="X352" i="17"/>
  <c r="Y352" i="17"/>
  <c r="T353" i="17"/>
  <c r="U353" i="17"/>
  <c r="X353" i="17"/>
  <c r="Y353" i="17"/>
  <c r="T354" i="17"/>
  <c r="U354" i="17"/>
  <c r="X354" i="17"/>
  <c r="Y354" i="17"/>
  <c r="T355" i="17"/>
  <c r="U355" i="17"/>
  <c r="X355" i="17"/>
  <c r="Y355" i="17"/>
  <c r="T356" i="17"/>
  <c r="U356" i="17"/>
  <c r="X356" i="17"/>
  <c r="Y356" i="17"/>
  <c r="T357" i="17"/>
  <c r="U357" i="17"/>
  <c r="X357" i="17"/>
  <c r="Y357" i="17"/>
  <c r="T358" i="17"/>
  <c r="U358" i="17"/>
  <c r="X358" i="17"/>
  <c r="Y358" i="17"/>
  <c r="T359" i="17"/>
  <c r="U359" i="17"/>
  <c r="X359" i="17"/>
  <c r="Y359" i="17"/>
  <c r="T360" i="17"/>
  <c r="U360" i="17"/>
  <c r="X360" i="17"/>
  <c r="Y360" i="17"/>
  <c r="T361" i="17"/>
  <c r="U361" i="17"/>
  <c r="X361" i="17"/>
  <c r="Y361" i="17"/>
  <c r="T362" i="17"/>
  <c r="U362" i="17"/>
  <c r="X362" i="17"/>
  <c r="Y362" i="17"/>
  <c r="T363" i="17"/>
  <c r="U363" i="17"/>
  <c r="X363" i="17"/>
  <c r="Y363" i="17"/>
  <c r="T364" i="17"/>
  <c r="U364" i="17"/>
  <c r="X364" i="17"/>
  <c r="Y364" i="17"/>
  <c r="T365" i="17"/>
  <c r="U365" i="17"/>
  <c r="X365" i="17"/>
  <c r="Y365" i="17"/>
  <c r="T366" i="17"/>
  <c r="U366" i="17"/>
  <c r="X366" i="17"/>
  <c r="Y366" i="17"/>
  <c r="T367" i="17"/>
  <c r="U367" i="17"/>
  <c r="X367" i="17"/>
  <c r="Y367" i="17"/>
  <c r="F4" i="14"/>
  <c r="G4" i="14"/>
  <c r="M4" i="14"/>
  <c r="F5" i="14"/>
  <c r="G5" i="14"/>
  <c r="B6" i="14"/>
  <c r="C6" i="14"/>
  <c r="F8" i="14"/>
  <c r="F13" i="14"/>
  <c r="F9" i="14"/>
  <c r="G9" i="14"/>
  <c r="B10" i="14"/>
  <c r="F10" i="14"/>
  <c r="G10" i="14"/>
  <c r="F14" i="14"/>
  <c r="G14" i="14"/>
  <c r="F15" i="14"/>
  <c r="G15" i="14"/>
  <c r="F4" i="12"/>
  <c r="G3" i="12"/>
  <c r="G4" i="12"/>
  <c r="M4" i="12"/>
  <c r="F5" i="12"/>
  <c r="G5" i="12"/>
  <c r="B6" i="12"/>
  <c r="C6" i="12"/>
  <c r="F8" i="12"/>
  <c r="F9" i="12"/>
  <c r="G9" i="12"/>
  <c r="B10" i="12"/>
  <c r="F10" i="12"/>
  <c r="G10" i="12"/>
  <c r="F13" i="12"/>
  <c r="F14" i="12"/>
  <c r="G14" i="12"/>
  <c r="F15" i="12"/>
  <c r="G15" i="12"/>
  <c r="G3" i="10"/>
  <c r="J4" i="10"/>
  <c r="F4" i="10"/>
  <c r="G4" i="10"/>
  <c r="F5" i="10"/>
  <c r="G5" i="10"/>
  <c r="B6" i="10"/>
  <c r="C6" i="10"/>
  <c r="F8" i="10"/>
  <c r="F13" i="10"/>
  <c r="F9" i="10"/>
  <c r="G9" i="10"/>
  <c r="A10" i="10"/>
  <c r="F10" i="10"/>
  <c r="G10" i="10"/>
  <c r="F14" i="10"/>
  <c r="G14" i="10"/>
  <c r="F15" i="10"/>
  <c r="G15" i="10"/>
  <c r="F3" i="7"/>
  <c r="G3" i="7"/>
  <c r="F4" i="7"/>
  <c r="G4" i="7"/>
  <c r="B6" i="7"/>
  <c r="C6" i="7"/>
  <c r="F7" i="7"/>
  <c r="G7" i="7"/>
  <c r="F8" i="7"/>
  <c r="G8" i="7"/>
  <c r="F11" i="7"/>
  <c r="G11" i="7"/>
  <c r="F12" i="7"/>
  <c r="G12" i="7"/>
  <c r="B6" i="5"/>
  <c r="C6" i="5"/>
  <c r="B7" i="3"/>
  <c r="C7" i="3"/>
  <c r="A8" i="3"/>
  <c r="B8" i="3"/>
  <c r="C8" i="3"/>
  <c r="A9" i="3"/>
  <c r="C9" i="3"/>
  <c r="D355" i="21"/>
  <c r="D345" i="21"/>
  <c r="D343" i="21"/>
  <c r="D339" i="21"/>
  <c r="D329" i="21"/>
  <c r="D327" i="21"/>
  <c r="D323" i="21"/>
  <c r="D321" i="21"/>
  <c r="D317" i="21"/>
  <c r="D315" i="21"/>
  <c r="D313" i="21"/>
  <c r="D309" i="21"/>
  <c r="D307" i="21"/>
  <c r="D297" i="21"/>
  <c r="D295" i="21"/>
  <c r="D285" i="21"/>
  <c r="D283" i="21"/>
  <c r="D279" i="21"/>
  <c r="D277" i="21"/>
  <c r="D275" i="21"/>
  <c r="D271" i="21"/>
  <c r="D269" i="21"/>
  <c r="D249" i="21"/>
  <c r="D247" i="21"/>
  <c r="D231" i="21"/>
  <c r="D203" i="21"/>
  <c r="D201" i="21"/>
  <c r="D199" i="21"/>
  <c r="D195" i="21"/>
  <c r="D193" i="21"/>
  <c r="D181" i="21"/>
  <c r="D179" i="21"/>
  <c r="D153" i="21"/>
  <c r="D151" i="21"/>
  <c r="D139" i="21"/>
  <c r="D137" i="21"/>
  <c r="D101" i="21"/>
  <c r="C363" i="21"/>
  <c r="C361" i="21"/>
  <c r="C359" i="21"/>
  <c r="C351" i="21"/>
  <c r="C349" i="21"/>
  <c r="C337" i="21"/>
  <c r="C335" i="21"/>
  <c r="C333" i="21"/>
  <c r="C319" i="21"/>
  <c r="C303" i="21"/>
  <c r="C301" i="21"/>
  <c r="C291" i="21"/>
  <c r="C289" i="21"/>
  <c r="C265" i="21"/>
  <c r="C263" i="21"/>
  <c r="C261" i="21"/>
  <c r="C257" i="21"/>
  <c r="C255" i="21"/>
  <c r="C253" i="21"/>
  <c r="C243" i="21"/>
  <c r="C241" i="21"/>
  <c r="C239" i="21"/>
  <c r="C235" i="21"/>
  <c r="C233" i="21"/>
  <c r="C229" i="21"/>
  <c r="C227" i="21"/>
  <c r="C225" i="21"/>
  <c r="C221" i="21"/>
  <c r="C219" i="21"/>
  <c r="C217" i="21"/>
  <c r="C215" i="21"/>
  <c r="C211" i="21"/>
  <c r="C209" i="21"/>
  <c r="C207" i="21"/>
  <c r="C189" i="21"/>
  <c r="C187" i="21"/>
  <c r="C185" i="21"/>
  <c r="C175" i="21"/>
  <c r="C173" i="21"/>
  <c r="C171" i="21"/>
  <c r="C167" i="21"/>
  <c r="C165" i="21"/>
  <c r="C161" i="21"/>
  <c r="C159" i="21"/>
  <c r="C157" i="21"/>
  <c r="C147" i="21"/>
  <c r="C145" i="21"/>
  <c r="C143" i="21"/>
  <c r="C133" i="21"/>
  <c r="C131" i="21"/>
  <c r="C129" i="21"/>
  <c r="C127" i="21"/>
  <c r="C123" i="21"/>
  <c r="C121" i="21"/>
  <c r="C103" i="21"/>
  <c r="C99" i="21"/>
  <c r="C51" i="21"/>
  <c r="N15" i="17"/>
  <c r="M10" i="17"/>
  <c r="N5" i="17"/>
  <c r="N3" i="17"/>
  <c r="M15" i="17"/>
  <c r="N10" i="17"/>
  <c r="G3" i="14"/>
  <c r="J4" i="12"/>
  <c r="C10" i="12"/>
  <c r="N4" i="12"/>
  <c r="G8" i="12"/>
  <c r="G13" i="12"/>
  <c r="J14" i="12"/>
  <c r="J9" i="12"/>
  <c r="C13" i="12"/>
  <c r="L4" i="12"/>
  <c r="M14" i="12"/>
  <c r="B10" i="10"/>
  <c r="G8" i="10"/>
  <c r="B9" i="3"/>
  <c r="A10" i="3"/>
  <c r="N8" i="17"/>
  <c r="Q4" i="17"/>
  <c r="G8" i="14"/>
  <c r="G13" i="14"/>
  <c r="J4" i="14"/>
  <c r="C10" i="14"/>
  <c r="N9" i="12"/>
  <c r="N10" i="12"/>
  <c r="N11" i="12"/>
  <c r="N12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7" i="12"/>
  <c r="N8" i="12"/>
  <c r="N13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M10" i="12"/>
  <c r="M12" i="12"/>
  <c r="M9" i="12"/>
  <c r="M11" i="12"/>
  <c r="M7" i="12"/>
  <c r="M8" i="12"/>
  <c r="M13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1" i="12"/>
  <c r="M253" i="12"/>
  <c r="M255" i="12"/>
  <c r="M257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250" i="12"/>
  <c r="M252" i="12"/>
  <c r="M254" i="12"/>
  <c r="M256" i="12"/>
  <c r="M258" i="12"/>
  <c r="J9" i="10"/>
  <c r="G13" i="10"/>
  <c r="J14" i="10"/>
  <c r="C10" i="3"/>
  <c r="B10" i="3"/>
  <c r="A11" i="3"/>
  <c r="Q9" i="17"/>
  <c r="N13" i="17"/>
  <c r="Q14" i="17"/>
  <c r="N4" i="14"/>
  <c r="C13" i="14"/>
  <c r="L4" i="14"/>
  <c r="J14" i="14"/>
  <c r="J9" i="14"/>
  <c r="B11" i="3"/>
  <c r="A12" i="3"/>
  <c r="C11" i="3"/>
  <c r="M13" i="14"/>
  <c r="M9" i="14"/>
  <c r="M11" i="14"/>
  <c r="M14" i="14"/>
  <c r="M16" i="14"/>
  <c r="M18" i="14"/>
  <c r="M20" i="14"/>
  <c r="M22" i="14"/>
  <c r="M24" i="14"/>
  <c r="M26" i="14"/>
  <c r="M28" i="14"/>
  <c r="M30" i="14"/>
  <c r="M32" i="14"/>
  <c r="M34" i="14"/>
  <c r="M36" i="14"/>
  <c r="M38" i="14"/>
  <c r="M40" i="14"/>
  <c r="M42" i="14"/>
  <c r="M44" i="14"/>
  <c r="M46" i="14"/>
  <c r="M48" i="14"/>
  <c r="M50" i="14"/>
  <c r="M52" i="14"/>
  <c r="M54" i="14"/>
  <c r="M56" i="14"/>
  <c r="M58" i="14"/>
  <c r="M60" i="14"/>
  <c r="M62" i="14"/>
  <c r="M64" i="14"/>
  <c r="M66" i="14"/>
  <c r="M68" i="14"/>
  <c r="M70" i="14"/>
  <c r="M72" i="14"/>
  <c r="M74" i="14"/>
  <c r="M76" i="14"/>
  <c r="M78" i="14"/>
  <c r="M80" i="14"/>
  <c r="M82" i="14"/>
  <c r="M84" i="14"/>
  <c r="M86" i="14"/>
  <c r="M88" i="14"/>
  <c r="M90" i="14"/>
  <c r="M92" i="14"/>
  <c r="M94" i="14"/>
  <c r="M96" i="14"/>
  <c r="M98" i="14"/>
  <c r="M100" i="14"/>
  <c r="M102" i="14"/>
  <c r="M104" i="14"/>
  <c r="M106" i="14"/>
  <c r="M108" i="14"/>
  <c r="M110" i="14"/>
  <c r="M112" i="14"/>
  <c r="M114" i="14"/>
  <c r="M116" i="14"/>
  <c r="M118" i="14"/>
  <c r="M120" i="14"/>
  <c r="M122" i="14"/>
  <c r="M124" i="14"/>
  <c r="M126" i="14"/>
  <c r="M128" i="14"/>
  <c r="M130" i="14"/>
  <c r="M132" i="14"/>
  <c r="M134" i="14"/>
  <c r="M136" i="14"/>
  <c r="M138" i="14"/>
  <c r="M140" i="14"/>
  <c r="M142" i="14"/>
  <c r="M144" i="14"/>
  <c r="M146" i="14"/>
  <c r="M148" i="14"/>
  <c r="M150" i="14"/>
  <c r="M152" i="14"/>
  <c r="M154" i="14"/>
  <c r="M156" i="14"/>
  <c r="M158" i="14"/>
  <c r="M160" i="14"/>
  <c r="M162" i="14"/>
  <c r="M164" i="14"/>
  <c r="M166" i="14"/>
  <c r="M168" i="14"/>
  <c r="M170" i="14"/>
  <c r="M172" i="14"/>
  <c r="M174" i="14"/>
  <c r="M176" i="14"/>
  <c r="M178" i="14"/>
  <c r="M180" i="14"/>
  <c r="M182" i="14"/>
  <c r="M184" i="14"/>
  <c r="M186" i="14"/>
  <c r="M188" i="14"/>
  <c r="M190" i="14"/>
  <c r="M192" i="14"/>
  <c r="M194" i="14"/>
  <c r="M196" i="14"/>
  <c r="M198" i="14"/>
  <c r="M200" i="14"/>
  <c r="M202" i="14"/>
  <c r="M204" i="14"/>
  <c r="M206" i="14"/>
  <c r="M208" i="14"/>
  <c r="M210" i="14"/>
  <c r="M212" i="14"/>
  <c r="M214" i="14"/>
  <c r="M216" i="14"/>
  <c r="M218" i="14"/>
  <c r="M220" i="14"/>
  <c r="M222" i="14"/>
  <c r="M224" i="14"/>
  <c r="M226" i="14"/>
  <c r="M228" i="14"/>
  <c r="M230" i="14"/>
  <c r="M232" i="14"/>
  <c r="M234" i="14"/>
  <c r="M236" i="14"/>
  <c r="M238" i="14"/>
  <c r="M240" i="14"/>
  <c r="M242" i="14"/>
  <c r="M244" i="14"/>
  <c r="M246" i="14"/>
  <c r="M248" i="14"/>
  <c r="M250" i="14"/>
  <c r="M252" i="14"/>
  <c r="M254" i="14"/>
  <c r="M256" i="14"/>
  <c r="M366" i="14"/>
  <c r="M364" i="14"/>
  <c r="M362" i="14"/>
  <c r="M360" i="14"/>
  <c r="M358" i="14"/>
  <c r="M356" i="14"/>
  <c r="M354" i="14"/>
  <c r="M352" i="14"/>
  <c r="M350" i="14"/>
  <c r="M348" i="14"/>
  <c r="M346" i="14"/>
  <c r="M344" i="14"/>
  <c r="M342" i="14"/>
  <c r="M340" i="14"/>
  <c r="M338" i="14"/>
  <c r="M336" i="14"/>
  <c r="M334" i="14"/>
  <c r="M332" i="14"/>
  <c r="M330" i="14"/>
  <c r="M328" i="14"/>
  <c r="M326" i="14"/>
  <c r="M324" i="14"/>
  <c r="M322" i="14"/>
  <c r="M320" i="14"/>
  <c r="M318" i="14"/>
  <c r="M316" i="14"/>
  <c r="M314" i="14"/>
  <c r="M312" i="14"/>
  <c r="M310" i="14"/>
  <c r="M308" i="14"/>
  <c r="M306" i="14"/>
  <c r="M304" i="14"/>
  <c r="M302" i="14"/>
  <c r="M300" i="14"/>
  <c r="M298" i="14"/>
  <c r="M296" i="14"/>
  <c r="M294" i="14"/>
  <c r="M292" i="14"/>
  <c r="M290" i="14"/>
  <c r="M288" i="14"/>
  <c r="M286" i="14"/>
  <c r="M284" i="14"/>
  <c r="M282" i="14"/>
  <c r="M280" i="14"/>
  <c r="M278" i="14"/>
  <c r="M276" i="14"/>
  <c r="M274" i="14"/>
  <c r="M272" i="14"/>
  <c r="M270" i="14"/>
  <c r="M268" i="14"/>
  <c r="M266" i="14"/>
  <c r="M264" i="14"/>
  <c r="M262" i="14"/>
  <c r="M260" i="14"/>
  <c r="M258" i="14"/>
  <c r="M8" i="14"/>
  <c r="M10" i="14"/>
  <c r="M12" i="14"/>
  <c r="M15" i="14"/>
  <c r="M17" i="14"/>
  <c r="M19" i="14"/>
  <c r="M21" i="14"/>
  <c r="M23" i="14"/>
  <c r="M25" i="14"/>
  <c r="M27" i="14"/>
  <c r="M29" i="14"/>
  <c r="M31" i="14"/>
  <c r="M33" i="14"/>
  <c r="M35" i="14"/>
  <c r="M37" i="14"/>
  <c r="M39" i="14"/>
  <c r="M41" i="14"/>
  <c r="M43" i="14"/>
  <c r="M45" i="14"/>
  <c r="M47" i="14"/>
  <c r="M49" i="14"/>
  <c r="M51" i="14"/>
  <c r="M53" i="14"/>
  <c r="M55" i="14"/>
  <c r="M57" i="14"/>
  <c r="M59" i="14"/>
  <c r="M61" i="14"/>
  <c r="M63" i="14"/>
  <c r="M65" i="14"/>
  <c r="M67" i="14"/>
  <c r="M69" i="14"/>
  <c r="M71" i="14"/>
  <c r="M73" i="14"/>
  <c r="M75" i="14"/>
  <c r="M77" i="14"/>
  <c r="M79" i="14"/>
  <c r="M81" i="14"/>
  <c r="M83" i="14"/>
  <c r="M85" i="14"/>
  <c r="M87" i="14"/>
  <c r="M89" i="14"/>
  <c r="M91" i="14"/>
  <c r="M93" i="14"/>
  <c r="M95" i="14"/>
  <c r="M97" i="14"/>
  <c r="M99" i="14"/>
  <c r="M101" i="14"/>
  <c r="M103" i="14"/>
  <c r="M105" i="14"/>
  <c r="M107" i="14"/>
  <c r="M109" i="14"/>
  <c r="M111" i="14"/>
  <c r="M113" i="14"/>
  <c r="M115" i="14"/>
  <c r="M117" i="14"/>
  <c r="M119" i="14"/>
  <c r="M121" i="14"/>
  <c r="M123" i="14"/>
  <c r="M125" i="14"/>
  <c r="M127" i="14"/>
  <c r="M129" i="14"/>
  <c r="M131" i="14"/>
  <c r="M133" i="14"/>
  <c r="M135" i="14"/>
  <c r="M137" i="14"/>
  <c r="M139" i="14"/>
  <c r="M141" i="14"/>
  <c r="M143" i="14"/>
  <c r="M145" i="14"/>
  <c r="M147" i="14"/>
  <c r="M149" i="14"/>
  <c r="M151" i="14"/>
  <c r="M153" i="14"/>
  <c r="M155" i="14"/>
  <c r="M157" i="14"/>
  <c r="M159" i="14"/>
  <c r="M161" i="14"/>
  <c r="M163" i="14"/>
  <c r="M165" i="14"/>
  <c r="M167" i="14"/>
  <c r="M169" i="14"/>
  <c r="M171" i="14"/>
  <c r="M173" i="14"/>
  <c r="M175" i="14"/>
  <c r="M177" i="14"/>
  <c r="M179" i="14"/>
  <c r="M181" i="14"/>
  <c r="M183" i="14"/>
  <c r="M185" i="14"/>
  <c r="M187" i="14"/>
  <c r="M189" i="14"/>
  <c r="M191" i="14"/>
  <c r="M193" i="14"/>
  <c r="M195" i="14"/>
  <c r="M197" i="14"/>
  <c r="M199" i="14"/>
  <c r="M201" i="14"/>
  <c r="M203" i="14"/>
  <c r="M205" i="14"/>
  <c r="M207" i="14"/>
  <c r="M209" i="14"/>
  <c r="M211" i="14"/>
  <c r="M213" i="14"/>
  <c r="M215" i="14"/>
  <c r="M217" i="14"/>
  <c r="M219" i="14"/>
  <c r="M221" i="14"/>
  <c r="M223" i="14"/>
  <c r="M225" i="14"/>
  <c r="M227" i="14"/>
  <c r="M229" i="14"/>
  <c r="M231" i="14"/>
  <c r="M233" i="14"/>
  <c r="M235" i="14"/>
  <c r="M237" i="14"/>
  <c r="M239" i="14"/>
  <c r="M241" i="14"/>
  <c r="M243" i="14"/>
  <c r="M245" i="14"/>
  <c r="M247" i="14"/>
  <c r="M249" i="14"/>
  <c r="M251" i="14"/>
  <c r="M253" i="14"/>
  <c r="M255" i="14"/>
  <c r="M367" i="14"/>
  <c r="M365" i="14"/>
  <c r="M363" i="14"/>
  <c r="M361" i="14"/>
  <c r="M359" i="14"/>
  <c r="M357" i="14"/>
  <c r="M355" i="14"/>
  <c r="M353" i="14"/>
  <c r="M351" i="14"/>
  <c r="M349" i="14"/>
  <c r="M347" i="14"/>
  <c r="M345" i="14"/>
  <c r="M343" i="14"/>
  <c r="M341" i="14"/>
  <c r="M339" i="14"/>
  <c r="M337" i="14"/>
  <c r="M335" i="14"/>
  <c r="M333" i="14"/>
  <c r="M331" i="14"/>
  <c r="M329" i="14"/>
  <c r="M327" i="14"/>
  <c r="M325" i="14"/>
  <c r="M323" i="14"/>
  <c r="M321" i="14"/>
  <c r="M319" i="14"/>
  <c r="M317" i="14"/>
  <c r="M315" i="14"/>
  <c r="M313" i="14"/>
  <c r="M311" i="14"/>
  <c r="M309" i="14"/>
  <c r="M307" i="14"/>
  <c r="M305" i="14"/>
  <c r="M303" i="14"/>
  <c r="M301" i="14"/>
  <c r="M299" i="14"/>
  <c r="M297" i="14"/>
  <c r="M295" i="14"/>
  <c r="M293" i="14"/>
  <c r="M291" i="14"/>
  <c r="M289" i="14"/>
  <c r="M287" i="14"/>
  <c r="M285" i="14"/>
  <c r="M283" i="14"/>
  <c r="M281" i="14"/>
  <c r="M279" i="14"/>
  <c r="M277" i="14"/>
  <c r="M275" i="14"/>
  <c r="M273" i="14"/>
  <c r="M271" i="14"/>
  <c r="M269" i="14"/>
  <c r="M267" i="14"/>
  <c r="M265" i="14"/>
  <c r="M263" i="14"/>
  <c r="M261" i="14"/>
  <c r="M259" i="14"/>
  <c r="M257" i="14"/>
  <c r="M7" i="14"/>
  <c r="N7" i="14"/>
  <c r="N8" i="14"/>
  <c r="N13" i="14"/>
  <c r="N9" i="14"/>
  <c r="N11" i="14"/>
  <c r="N15" i="14"/>
  <c r="N17" i="14"/>
  <c r="N19" i="14"/>
  <c r="N21" i="14"/>
  <c r="N23" i="14"/>
  <c r="N25" i="14"/>
  <c r="N27" i="14"/>
  <c r="N29" i="14"/>
  <c r="N31" i="14"/>
  <c r="N33" i="14"/>
  <c r="N35" i="14"/>
  <c r="N37" i="14"/>
  <c r="N39" i="14"/>
  <c r="N41" i="14"/>
  <c r="N43" i="14"/>
  <c r="N45" i="14"/>
  <c r="N47" i="14"/>
  <c r="N49" i="14"/>
  <c r="N51" i="14"/>
  <c r="N53" i="14"/>
  <c r="N55" i="14"/>
  <c r="N57" i="14"/>
  <c r="N59" i="14"/>
  <c r="N61" i="14"/>
  <c r="N63" i="14"/>
  <c r="N65" i="14"/>
  <c r="N67" i="14"/>
  <c r="N69" i="14"/>
  <c r="N71" i="14"/>
  <c r="N73" i="14"/>
  <c r="N75" i="14"/>
  <c r="N77" i="14"/>
  <c r="N79" i="14"/>
  <c r="N81" i="14"/>
  <c r="N83" i="14"/>
  <c r="N85" i="14"/>
  <c r="N87" i="14"/>
  <c r="N89" i="14"/>
  <c r="N91" i="14"/>
  <c r="N93" i="14"/>
  <c r="N95" i="14"/>
  <c r="N97" i="14"/>
  <c r="N99" i="14"/>
  <c r="N101" i="14"/>
  <c r="N103" i="14"/>
  <c r="N105" i="14"/>
  <c r="N107" i="14"/>
  <c r="N109" i="14"/>
  <c r="N111" i="14"/>
  <c r="N113" i="14"/>
  <c r="N115" i="14"/>
  <c r="N117" i="14"/>
  <c r="N119" i="14"/>
  <c r="N121" i="14"/>
  <c r="N123" i="14"/>
  <c r="N125" i="14"/>
  <c r="N127" i="14"/>
  <c r="N129" i="14"/>
  <c r="N131" i="14"/>
  <c r="N133" i="14"/>
  <c r="N135" i="14"/>
  <c r="N137" i="14"/>
  <c r="N139" i="14"/>
  <c r="N141" i="14"/>
  <c r="N143" i="14"/>
  <c r="N145" i="14"/>
  <c r="N147" i="14"/>
  <c r="N149" i="14"/>
  <c r="N151" i="14"/>
  <c r="N153" i="14"/>
  <c r="N155" i="14"/>
  <c r="N157" i="14"/>
  <c r="N159" i="14"/>
  <c r="N161" i="14"/>
  <c r="N163" i="14"/>
  <c r="N165" i="14"/>
  <c r="N167" i="14"/>
  <c r="N169" i="14"/>
  <c r="N171" i="14"/>
  <c r="N173" i="14"/>
  <c r="N175" i="14"/>
  <c r="N177" i="14"/>
  <c r="N179" i="14"/>
  <c r="N181" i="14"/>
  <c r="N183" i="14"/>
  <c r="N185" i="14"/>
  <c r="N187" i="14"/>
  <c r="N189" i="14"/>
  <c r="N191" i="14"/>
  <c r="N193" i="14"/>
  <c r="N195" i="14"/>
  <c r="N197" i="14"/>
  <c r="N199" i="14"/>
  <c r="N201" i="14"/>
  <c r="N203" i="14"/>
  <c r="N205" i="14"/>
  <c r="N207" i="14"/>
  <c r="N209" i="14"/>
  <c r="N211" i="14"/>
  <c r="N213" i="14"/>
  <c r="N215" i="14"/>
  <c r="N217" i="14"/>
  <c r="N219" i="14"/>
  <c r="N221" i="14"/>
  <c r="N223" i="14"/>
  <c r="N225" i="14"/>
  <c r="N227" i="14"/>
  <c r="N229" i="14"/>
  <c r="N231" i="14"/>
  <c r="N233" i="14"/>
  <c r="N235" i="14"/>
  <c r="N237" i="14"/>
  <c r="N239" i="14"/>
  <c r="N241" i="14"/>
  <c r="N243" i="14"/>
  <c r="N245" i="14"/>
  <c r="N247" i="14"/>
  <c r="N249" i="14"/>
  <c r="N251" i="14"/>
  <c r="N253" i="14"/>
  <c r="N255" i="14"/>
  <c r="N10" i="14"/>
  <c r="N12" i="14"/>
  <c r="N14" i="14"/>
  <c r="N16" i="14"/>
  <c r="N18" i="14"/>
  <c r="N20" i="14"/>
  <c r="N22" i="14"/>
  <c r="N24" i="14"/>
  <c r="N26" i="14"/>
  <c r="N28" i="14"/>
  <c r="N30" i="14"/>
  <c r="N32" i="14"/>
  <c r="N34" i="14"/>
  <c r="N36" i="14"/>
  <c r="N38" i="14"/>
  <c r="N40" i="14"/>
  <c r="N42" i="14"/>
  <c r="N44" i="14"/>
  <c r="N46" i="14"/>
  <c r="N48" i="14"/>
  <c r="N50" i="14"/>
  <c r="N52" i="14"/>
  <c r="N54" i="14"/>
  <c r="N56" i="14"/>
  <c r="N58" i="14"/>
  <c r="N60" i="14"/>
  <c r="N62" i="14"/>
  <c r="N64" i="14"/>
  <c r="N66" i="14"/>
  <c r="N68" i="14"/>
  <c r="N70" i="14"/>
  <c r="N72" i="14"/>
  <c r="N74" i="14"/>
  <c r="N76" i="14"/>
  <c r="N78" i="14"/>
  <c r="N80" i="14"/>
  <c r="N82" i="14"/>
  <c r="N84" i="14"/>
  <c r="N86" i="14"/>
  <c r="N88" i="14"/>
  <c r="N90" i="14"/>
  <c r="N92" i="14"/>
  <c r="N94" i="14"/>
  <c r="N96" i="14"/>
  <c r="N98" i="14"/>
  <c r="N100" i="14"/>
  <c r="N102" i="14"/>
  <c r="N104" i="14"/>
  <c r="N106" i="14"/>
  <c r="N108" i="14"/>
  <c r="N110" i="14"/>
  <c r="N112" i="14"/>
  <c r="N114" i="14"/>
  <c r="N116" i="14"/>
  <c r="N118" i="14"/>
  <c r="N120" i="14"/>
  <c r="N122" i="14"/>
  <c r="N124" i="14"/>
  <c r="N126" i="14"/>
  <c r="N128" i="14"/>
  <c r="N130" i="14"/>
  <c r="N132" i="14"/>
  <c r="N134" i="14"/>
  <c r="N136" i="14"/>
  <c r="N138" i="14"/>
  <c r="N140" i="14"/>
  <c r="N142" i="14"/>
  <c r="N144" i="14"/>
  <c r="N146" i="14"/>
  <c r="N148" i="14"/>
  <c r="N150" i="14"/>
  <c r="N152" i="14"/>
  <c r="N154" i="14"/>
  <c r="N156" i="14"/>
  <c r="N158" i="14"/>
  <c r="N160" i="14"/>
  <c r="N162" i="14"/>
  <c r="N164" i="14"/>
  <c r="N166" i="14"/>
  <c r="N168" i="14"/>
  <c r="N170" i="14"/>
  <c r="N172" i="14"/>
  <c r="N174" i="14"/>
  <c r="N176" i="14"/>
  <c r="N178" i="14"/>
  <c r="N180" i="14"/>
  <c r="N182" i="14"/>
  <c r="N184" i="14"/>
  <c r="N186" i="14"/>
  <c r="N188" i="14"/>
  <c r="N190" i="14"/>
  <c r="N192" i="14"/>
  <c r="N194" i="14"/>
  <c r="N196" i="14"/>
  <c r="N198" i="14"/>
  <c r="N200" i="14"/>
  <c r="N202" i="14"/>
  <c r="N204" i="14"/>
  <c r="N206" i="14"/>
  <c r="N208" i="14"/>
  <c r="N210" i="14"/>
  <c r="N212" i="14"/>
  <c r="N214" i="14"/>
  <c r="N216" i="14"/>
  <c r="N218" i="14"/>
  <c r="N220" i="14"/>
  <c r="N222" i="14"/>
  <c r="N224" i="14"/>
  <c r="N226" i="14"/>
  <c r="N228" i="14"/>
  <c r="N230" i="14"/>
  <c r="N232" i="14"/>
  <c r="N234" i="14"/>
  <c r="N236" i="14"/>
  <c r="N238" i="14"/>
  <c r="N240" i="14"/>
  <c r="N242" i="14"/>
  <c r="N244" i="14"/>
  <c r="N246" i="14"/>
  <c r="N248" i="14"/>
  <c r="N250" i="14"/>
  <c r="N252" i="14"/>
  <c r="N254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354" i="14"/>
  <c r="N355" i="14"/>
  <c r="N356" i="14"/>
  <c r="N357" i="14"/>
  <c r="N358" i="14"/>
  <c r="N359" i="14"/>
  <c r="N360" i="14"/>
  <c r="N361" i="14"/>
  <c r="N362" i="14"/>
  <c r="N363" i="14"/>
  <c r="N364" i="14"/>
  <c r="N365" i="14"/>
  <c r="N366" i="14"/>
  <c r="N367" i="14"/>
  <c r="C12" i="3"/>
  <c r="A13" i="3"/>
  <c r="B12" i="3"/>
  <c r="B13" i="3"/>
  <c r="A14" i="3"/>
  <c r="C13" i="3"/>
  <c r="C14" i="3"/>
  <c r="B14" i="3"/>
  <c r="A15" i="3"/>
  <c r="B15" i="3"/>
  <c r="A16" i="3"/>
  <c r="C15" i="3"/>
  <c r="C16" i="3"/>
  <c r="A17" i="3"/>
  <c r="B16" i="3"/>
  <c r="B17" i="3"/>
  <c r="A18" i="3"/>
  <c r="C17" i="3"/>
  <c r="C18" i="3"/>
  <c r="B18" i="3"/>
  <c r="A19" i="3"/>
  <c r="B19" i="3"/>
  <c r="A20" i="3"/>
  <c r="C19" i="3"/>
  <c r="C20" i="3"/>
  <c r="A21" i="3"/>
  <c r="B20" i="3"/>
  <c r="B21" i="3"/>
  <c r="A22" i="3"/>
  <c r="C21" i="3"/>
  <c r="C22" i="3"/>
  <c r="B22" i="3"/>
  <c r="A23" i="3"/>
  <c r="B23" i="3"/>
  <c r="A24" i="3"/>
  <c r="C23" i="3"/>
  <c r="C24" i="3"/>
  <c r="A25" i="3"/>
  <c r="B24" i="3"/>
  <c r="B25" i="3"/>
  <c r="A26" i="3"/>
  <c r="C25" i="3"/>
  <c r="C26" i="3"/>
  <c r="B26" i="3"/>
  <c r="A27" i="3"/>
  <c r="B27" i="3"/>
  <c r="A28" i="3"/>
  <c r="C27" i="3"/>
  <c r="C28" i="3"/>
  <c r="A29" i="3"/>
  <c r="B28" i="3"/>
  <c r="B29" i="3"/>
  <c r="A30" i="3"/>
  <c r="C29" i="3"/>
  <c r="C30" i="3"/>
  <c r="B30" i="3"/>
  <c r="A31" i="3"/>
  <c r="B31" i="3"/>
  <c r="A32" i="3"/>
  <c r="C31" i="3"/>
  <c r="C32" i="3"/>
  <c r="A33" i="3"/>
  <c r="B32" i="3"/>
  <c r="B33" i="3"/>
  <c r="A34" i="3"/>
  <c r="C33" i="3"/>
  <c r="C34" i="3"/>
  <c r="B34" i="3"/>
  <c r="A35" i="3"/>
  <c r="B35" i="3"/>
  <c r="A36" i="3"/>
  <c r="C35" i="3"/>
  <c r="C36" i="3"/>
  <c r="A37" i="3"/>
  <c r="B36" i="3"/>
  <c r="B37" i="3"/>
  <c r="A38" i="3"/>
  <c r="C37" i="3"/>
  <c r="C38" i="3"/>
  <c r="B38" i="3"/>
  <c r="A39" i="3"/>
  <c r="B39" i="3"/>
  <c r="A40" i="3"/>
  <c r="C39" i="3"/>
  <c r="C40" i="3"/>
  <c r="A41" i="3"/>
  <c r="B40" i="3"/>
  <c r="B41" i="3"/>
  <c r="A42" i="3"/>
  <c r="C41" i="3"/>
  <c r="C42" i="3"/>
  <c r="B42" i="3"/>
  <c r="A43" i="3"/>
  <c r="B43" i="3"/>
  <c r="A44" i="3"/>
  <c r="C43" i="3"/>
  <c r="C44" i="3"/>
  <c r="A45" i="3"/>
  <c r="B44" i="3"/>
  <c r="B45" i="3"/>
  <c r="A46" i="3"/>
  <c r="C45" i="3"/>
  <c r="C46" i="3"/>
  <c r="B46" i="3"/>
  <c r="A47" i="3"/>
  <c r="B47" i="3"/>
  <c r="A48" i="3"/>
  <c r="C47" i="3"/>
  <c r="C48" i="3"/>
  <c r="A49" i="3"/>
  <c r="B48" i="3"/>
  <c r="B49" i="3"/>
  <c r="A50" i="3"/>
  <c r="C49" i="3"/>
  <c r="C50" i="3"/>
  <c r="B50" i="3"/>
  <c r="A51" i="3"/>
  <c r="B51" i="3"/>
  <c r="A52" i="3"/>
  <c r="C51" i="3"/>
  <c r="C52" i="3"/>
  <c r="A53" i="3"/>
  <c r="B52" i="3"/>
  <c r="B53" i="3"/>
  <c r="A54" i="3"/>
  <c r="C53" i="3"/>
  <c r="C54" i="3"/>
  <c r="B54" i="3"/>
  <c r="A55" i="3"/>
  <c r="B55" i="3"/>
  <c r="A56" i="3"/>
  <c r="C55" i="3"/>
  <c r="C56" i="3"/>
  <c r="A57" i="3"/>
  <c r="B56" i="3"/>
  <c r="B57" i="3"/>
  <c r="A58" i="3"/>
  <c r="C57" i="3"/>
  <c r="C58" i="3"/>
  <c r="B58" i="3"/>
  <c r="A59" i="3"/>
  <c r="B59" i="3"/>
  <c r="A60" i="3"/>
  <c r="C59" i="3"/>
  <c r="C60" i="3"/>
  <c r="A61" i="3"/>
  <c r="B60" i="3"/>
  <c r="B61" i="3"/>
  <c r="A62" i="3"/>
  <c r="C61" i="3"/>
  <c r="C62" i="3"/>
  <c r="B62" i="3"/>
  <c r="A63" i="3"/>
  <c r="B63" i="3"/>
  <c r="A64" i="3"/>
  <c r="C63" i="3"/>
  <c r="C64" i="3"/>
  <c r="A65" i="3"/>
  <c r="B64" i="3"/>
  <c r="B65" i="3"/>
  <c r="A66" i="3"/>
  <c r="C65" i="3"/>
  <c r="C66" i="3"/>
  <c r="B66" i="3"/>
  <c r="A67" i="3"/>
  <c r="B67" i="3"/>
  <c r="A68" i="3"/>
  <c r="C67" i="3"/>
  <c r="C68" i="3"/>
  <c r="A69" i="3"/>
  <c r="B68" i="3"/>
  <c r="B69" i="3"/>
  <c r="A70" i="3"/>
  <c r="C69" i="3"/>
  <c r="C70" i="3"/>
  <c r="B70" i="3"/>
  <c r="A71" i="3"/>
  <c r="B71" i="3"/>
  <c r="A72" i="3"/>
  <c r="C71" i="3"/>
  <c r="C72" i="3"/>
  <c r="A73" i="3"/>
  <c r="B72" i="3"/>
  <c r="B73" i="3"/>
  <c r="A74" i="3"/>
  <c r="C73" i="3"/>
  <c r="C74" i="3"/>
  <c r="B74" i="3"/>
  <c r="A75" i="3"/>
  <c r="B75" i="3"/>
  <c r="A76" i="3"/>
  <c r="C75" i="3"/>
  <c r="C76" i="3"/>
  <c r="A77" i="3"/>
  <c r="B76" i="3"/>
  <c r="B77" i="3"/>
  <c r="A78" i="3"/>
  <c r="C77" i="3"/>
  <c r="C78" i="3"/>
  <c r="B78" i="3"/>
  <c r="A79" i="3"/>
  <c r="B79" i="3"/>
  <c r="A80" i="3"/>
  <c r="C79" i="3"/>
  <c r="C80" i="3"/>
  <c r="A81" i="3"/>
  <c r="B80" i="3"/>
  <c r="B81" i="3"/>
  <c r="A82" i="3"/>
  <c r="C81" i="3"/>
  <c r="C82" i="3"/>
  <c r="B82" i="3"/>
  <c r="A83" i="3"/>
  <c r="B83" i="3"/>
  <c r="A84" i="3"/>
  <c r="C83" i="3"/>
  <c r="C84" i="3"/>
  <c r="A85" i="3"/>
  <c r="B84" i="3"/>
  <c r="B85" i="3"/>
  <c r="A86" i="3"/>
  <c r="C85" i="3"/>
  <c r="C86" i="3"/>
  <c r="B86" i="3"/>
  <c r="A87" i="3"/>
  <c r="B87" i="3"/>
  <c r="A88" i="3"/>
  <c r="C87" i="3"/>
  <c r="C88" i="3"/>
  <c r="A89" i="3"/>
  <c r="B88" i="3"/>
  <c r="B89" i="3"/>
  <c r="A90" i="3"/>
  <c r="C89" i="3"/>
  <c r="C90" i="3"/>
  <c r="B90" i="3"/>
  <c r="A91" i="3"/>
  <c r="B91" i="3"/>
  <c r="A92" i="3"/>
  <c r="C91" i="3"/>
  <c r="C92" i="3"/>
  <c r="A93" i="3"/>
  <c r="B92" i="3"/>
  <c r="B93" i="3"/>
  <c r="A94" i="3"/>
  <c r="C93" i="3"/>
  <c r="C94" i="3"/>
  <c r="B94" i="3"/>
  <c r="A95" i="3"/>
  <c r="B95" i="3"/>
  <c r="A96" i="3"/>
  <c r="C95" i="3"/>
  <c r="C96" i="3"/>
  <c r="A97" i="3"/>
  <c r="B96" i="3"/>
  <c r="B97" i="3"/>
  <c r="A98" i="3"/>
  <c r="C97" i="3"/>
  <c r="C98" i="3"/>
  <c r="B98" i="3"/>
  <c r="A99" i="3"/>
  <c r="B99" i="3"/>
  <c r="A100" i="3"/>
  <c r="C99" i="3"/>
  <c r="C100" i="3"/>
  <c r="A101" i="3"/>
  <c r="B100" i="3"/>
  <c r="B101" i="3"/>
  <c r="A102" i="3"/>
  <c r="C101" i="3"/>
  <c r="C102" i="3"/>
  <c r="B102" i="3"/>
  <c r="A103" i="3"/>
  <c r="B103" i="3"/>
  <c r="A104" i="3"/>
  <c r="C103" i="3"/>
  <c r="C104" i="3"/>
  <c r="A105" i="3"/>
  <c r="B104" i="3"/>
  <c r="B105" i="3"/>
  <c r="A106" i="3"/>
  <c r="C105" i="3"/>
  <c r="C106" i="3"/>
  <c r="B106" i="3"/>
  <c r="A107" i="3"/>
  <c r="B107" i="3"/>
  <c r="A108" i="3"/>
  <c r="C107" i="3"/>
  <c r="C108" i="3"/>
  <c r="A109" i="3"/>
  <c r="B108" i="3"/>
  <c r="B109" i="3"/>
  <c r="A110" i="3"/>
  <c r="C109" i="3"/>
  <c r="C110" i="3"/>
  <c r="B110" i="3"/>
  <c r="A111" i="3"/>
  <c r="B111" i="3"/>
  <c r="A112" i="3"/>
  <c r="C111" i="3"/>
  <c r="C112" i="3"/>
  <c r="A113" i="3"/>
  <c r="B112" i="3"/>
  <c r="B113" i="3"/>
  <c r="A114" i="3"/>
  <c r="C113" i="3"/>
  <c r="C114" i="3"/>
  <c r="B114" i="3"/>
  <c r="A115" i="3"/>
  <c r="B115" i="3"/>
  <c r="A116" i="3"/>
  <c r="C115" i="3"/>
  <c r="C116" i="3"/>
  <c r="A117" i="3"/>
  <c r="B116" i="3"/>
  <c r="B117" i="3"/>
  <c r="A118" i="3"/>
  <c r="C117" i="3"/>
  <c r="C118" i="3"/>
  <c r="B118" i="3"/>
  <c r="A119" i="3"/>
  <c r="B119" i="3"/>
  <c r="A120" i="3"/>
  <c r="C119" i="3"/>
  <c r="C120" i="3"/>
  <c r="A121" i="3"/>
  <c r="B120" i="3"/>
  <c r="B121" i="3"/>
  <c r="A122" i="3"/>
  <c r="C121" i="3"/>
  <c r="C122" i="3"/>
  <c r="B122" i="3"/>
  <c r="A123" i="3"/>
  <c r="B123" i="3"/>
  <c r="A124" i="3"/>
  <c r="C123" i="3"/>
  <c r="C124" i="3"/>
  <c r="A125" i="3"/>
  <c r="B124" i="3"/>
  <c r="B125" i="3"/>
  <c r="A126" i="3"/>
  <c r="C125" i="3"/>
  <c r="C126" i="3"/>
  <c r="B126" i="3"/>
  <c r="A127" i="3"/>
  <c r="B127" i="3"/>
  <c r="A128" i="3"/>
  <c r="C127" i="3"/>
  <c r="C128" i="3"/>
  <c r="A129" i="3"/>
  <c r="B128" i="3"/>
  <c r="B129" i="3"/>
  <c r="A130" i="3"/>
  <c r="C129" i="3"/>
  <c r="C130" i="3"/>
  <c r="B130" i="3"/>
  <c r="A131" i="3"/>
  <c r="B131" i="3"/>
  <c r="A132" i="3"/>
  <c r="C131" i="3"/>
  <c r="C132" i="3"/>
  <c r="A133" i="3"/>
  <c r="B132" i="3"/>
  <c r="B133" i="3"/>
  <c r="A134" i="3"/>
  <c r="C133" i="3"/>
  <c r="C134" i="3"/>
  <c r="B134" i="3"/>
  <c r="A135" i="3"/>
  <c r="B135" i="3"/>
  <c r="A136" i="3"/>
  <c r="C135" i="3"/>
  <c r="C136" i="3"/>
  <c r="A137" i="3"/>
  <c r="B136" i="3"/>
  <c r="B137" i="3"/>
  <c r="A138" i="3"/>
  <c r="C137" i="3"/>
  <c r="C138" i="3"/>
  <c r="B138" i="3"/>
  <c r="A139" i="3"/>
  <c r="B139" i="3"/>
  <c r="A140" i="3"/>
  <c r="C139" i="3"/>
  <c r="C140" i="3"/>
  <c r="A141" i="3"/>
  <c r="B140" i="3"/>
  <c r="B141" i="3"/>
  <c r="A142" i="3"/>
  <c r="C141" i="3"/>
  <c r="C142" i="3"/>
  <c r="B142" i="3"/>
  <c r="A143" i="3"/>
  <c r="B143" i="3"/>
  <c r="A144" i="3"/>
  <c r="C143" i="3"/>
  <c r="C144" i="3"/>
  <c r="A145" i="3"/>
  <c r="B144" i="3"/>
  <c r="B145" i="3"/>
  <c r="A146" i="3"/>
  <c r="C145" i="3"/>
  <c r="C146" i="3"/>
  <c r="B146" i="3"/>
  <c r="A147" i="3"/>
  <c r="B147" i="3"/>
  <c r="A148" i="3"/>
  <c r="C147" i="3"/>
  <c r="C148" i="3"/>
  <c r="A149" i="3"/>
  <c r="B148" i="3"/>
  <c r="B149" i="3"/>
  <c r="A150" i="3"/>
  <c r="C149" i="3"/>
  <c r="C150" i="3"/>
  <c r="B150" i="3"/>
  <c r="A151" i="3"/>
  <c r="B151" i="3"/>
  <c r="A152" i="3"/>
  <c r="C151" i="3"/>
  <c r="C152" i="3"/>
  <c r="A153" i="3"/>
  <c r="B152" i="3"/>
  <c r="B153" i="3"/>
  <c r="A154" i="3"/>
  <c r="C153" i="3"/>
  <c r="C154" i="3"/>
  <c r="B154" i="3"/>
  <c r="A155" i="3"/>
  <c r="B155" i="3"/>
  <c r="A156" i="3"/>
  <c r="C155" i="3"/>
  <c r="C156" i="3"/>
  <c r="A157" i="3"/>
  <c r="B156" i="3"/>
  <c r="B157" i="3"/>
  <c r="A158" i="3"/>
  <c r="C157" i="3"/>
  <c r="C158" i="3"/>
  <c r="B158" i="3"/>
  <c r="A159" i="3"/>
  <c r="B159" i="3"/>
  <c r="A160" i="3"/>
  <c r="C159" i="3"/>
  <c r="C160" i="3"/>
  <c r="A161" i="3"/>
  <c r="B160" i="3"/>
  <c r="B161" i="3"/>
  <c r="A162" i="3"/>
  <c r="C161" i="3"/>
  <c r="C162" i="3"/>
  <c r="B162" i="3"/>
  <c r="A163" i="3"/>
  <c r="B163" i="3"/>
  <c r="A164" i="3"/>
  <c r="C163" i="3"/>
  <c r="C164" i="3"/>
  <c r="A165" i="3"/>
  <c r="B164" i="3"/>
  <c r="B165" i="3"/>
  <c r="A166" i="3"/>
  <c r="C165" i="3"/>
  <c r="C166" i="3"/>
  <c r="B166" i="3"/>
  <c r="A167" i="3"/>
  <c r="B167" i="3"/>
  <c r="A168" i="3"/>
  <c r="C167" i="3"/>
  <c r="C168" i="3"/>
  <c r="A169" i="3"/>
  <c r="B168" i="3"/>
  <c r="B169" i="3"/>
  <c r="A170" i="3"/>
  <c r="C169" i="3"/>
  <c r="C170" i="3"/>
  <c r="B170" i="3"/>
  <c r="A171" i="3"/>
  <c r="B171" i="3"/>
  <c r="A172" i="3"/>
  <c r="C171" i="3"/>
  <c r="C172" i="3"/>
  <c r="A173" i="3"/>
  <c r="B172" i="3"/>
  <c r="B173" i="3"/>
  <c r="A174" i="3"/>
  <c r="C173" i="3"/>
  <c r="C174" i="3"/>
  <c r="B174" i="3"/>
  <c r="A175" i="3"/>
  <c r="B175" i="3"/>
  <c r="A176" i="3"/>
  <c r="C175" i="3"/>
  <c r="C176" i="3"/>
  <c r="A177" i="3"/>
  <c r="B176" i="3"/>
  <c r="B177" i="3"/>
  <c r="A178" i="3"/>
  <c r="C177" i="3"/>
  <c r="C178" i="3"/>
  <c r="B178" i="3"/>
  <c r="A179" i="3"/>
  <c r="B179" i="3"/>
  <c r="C179" i="3"/>
  <c r="A180" i="3"/>
  <c r="B180" i="3"/>
  <c r="A181" i="3"/>
  <c r="C180" i="3"/>
  <c r="C181" i="3"/>
  <c r="B181" i="3"/>
  <c r="A182" i="3"/>
  <c r="B182" i="3"/>
  <c r="A183" i="3"/>
  <c r="C182" i="3"/>
  <c r="C183" i="3"/>
  <c r="B183" i="3"/>
  <c r="A184" i="3"/>
  <c r="B184" i="3"/>
  <c r="A185" i="3"/>
  <c r="C184" i="3"/>
  <c r="C185" i="3"/>
  <c r="B185" i="3"/>
  <c r="A186" i="3"/>
  <c r="B186" i="3"/>
  <c r="A187" i="3"/>
  <c r="C186" i="3"/>
  <c r="C187" i="3"/>
  <c r="B187" i="3"/>
  <c r="A188" i="3"/>
  <c r="B188" i="3"/>
  <c r="A189" i="3"/>
  <c r="C188" i="3"/>
  <c r="C189" i="3"/>
  <c r="B189" i="3"/>
  <c r="A190" i="3"/>
  <c r="B190" i="3"/>
  <c r="A191" i="3"/>
  <c r="C190" i="3"/>
  <c r="C191" i="3"/>
  <c r="B191" i="3"/>
  <c r="A192" i="3"/>
  <c r="B192" i="3"/>
  <c r="A193" i="3"/>
  <c r="C192" i="3"/>
  <c r="C193" i="3"/>
  <c r="B193" i="3"/>
  <c r="A194" i="3"/>
  <c r="B194" i="3"/>
  <c r="A195" i="3"/>
  <c r="C194" i="3"/>
  <c r="C195" i="3"/>
  <c r="B195" i="3"/>
  <c r="A196" i="3"/>
  <c r="B196" i="3"/>
  <c r="A197" i="3"/>
  <c r="C196" i="3"/>
  <c r="C197" i="3"/>
  <c r="B197" i="3"/>
  <c r="A198" i="3"/>
  <c r="B198" i="3"/>
  <c r="A199" i="3"/>
  <c r="C198" i="3"/>
  <c r="C199" i="3"/>
  <c r="B199" i="3"/>
  <c r="A200" i="3"/>
  <c r="B200" i="3"/>
  <c r="A201" i="3"/>
  <c r="C200" i="3"/>
  <c r="C201" i="3"/>
  <c r="B201" i="3"/>
  <c r="A202" i="3"/>
  <c r="B202" i="3"/>
  <c r="A203" i="3"/>
  <c r="C202" i="3"/>
  <c r="C203" i="3"/>
  <c r="B203" i="3"/>
  <c r="A204" i="3"/>
  <c r="B204" i="3"/>
  <c r="A205" i="3"/>
  <c r="C204" i="3"/>
  <c r="C205" i="3"/>
  <c r="B205" i="3"/>
  <c r="A206" i="3"/>
  <c r="B206" i="3"/>
  <c r="A207" i="3"/>
  <c r="C206" i="3"/>
  <c r="C207" i="3"/>
  <c r="B207" i="3"/>
  <c r="A208" i="3"/>
  <c r="B208" i="3"/>
  <c r="A209" i="3"/>
  <c r="C208" i="3"/>
  <c r="C209" i="3"/>
  <c r="B209" i="3"/>
  <c r="A210" i="3"/>
  <c r="B210" i="3"/>
  <c r="A211" i="3"/>
  <c r="C210" i="3"/>
  <c r="C211" i="3"/>
  <c r="B211" i="3"/>
  <c r="A212" i="3"/>
  <c r="B212" i="3"/>
  <c r="A213" i="3"/>
  <c r="C212" i="3"/>
  <c r="C213" i="3"/>
  <c r="B213" i="3"/>
  <c r="A214" i="3"/>
  <c r="B214" i="3"/>
  <c r="A215" i="3"/>
  <c r="C214" i="3"/>
  <c r="C215" i="3"/>
  <c r="B215" i="3"/>
  <c r="A216" i="3"/>
  <c r="B216" i="3"/>
  <c r="A217" i="3"/>
  <c r="C216" i="3"/>
  <c r="C217" i="3"/>
  <c r="B217" i="3"/>
  <c r="A218" i="3"/>
  <c r="B218" i="3"/>
  <c r="A219" i="3"/>
  <c r="C218" i="3"/>
  <c r="C219" i="3"/>
  <c r="B219" i="3"/>
  <c r="A220" i="3"/>
  <c r="B220" i="3"/>
  <c r="A221" i="3"/>
  <c r="C220" i="3"/>
  <c r="C221" i="3"/>
  <c r="B221" i="3"/>
  <c r="A222" i="3"/>
  <c r="B222" i="3"/>
  <c r="A223" i="3"/>
  <c r="C222" i="3"/>
  <c r="C223" i="3"/>
  <c r="B223" i="3"/>
  <c r="A224" i="3"/>
  <c r="B224" i="3"/>
  <c r="A225" i="3"/>
  <c r="C224" i="3"/>
  <c r="C225" i="3"/>
  <c r="B225" i="3"/>
  <c r="A226" i="3"/>
  <c r="B226" i="3"/>
  <c r="A227" i="3"/>
  <c r="C226" i="3"/>
  <c r="C227" i="3"/>
  <c r="B227" i="3"/>
  <c r="A228" i="3"/>
  <c r="B228" i="3"/>
  <c r="A229" i="3"/>
  <c r="C228" i="3"/>
  <c r="C229" i="3"/>
  <c r="B229" i="3"/>
  <c r="A230" i="3"/>
  <c r="B230" i="3"/>
  <c r="A231" i="3"/>
  <c r="C230" i="3"/>
  <c r="C231" i="3"/>
  <c r="B231" i="3"/>
  <c r="A232" i="3"/>
  <c r="B232" i="3"/>
  <c r="A233" i="3"/>
  <c r="C232" i="3"/>
  <c r="C233" i="3"/>
  <c r="B233" i="3"/>
  <c r="A234" i="3"/>
  <c r="B234" i="3"/>
  <c r="A235" i="3"/>
  <c r="C234" i="3"/>
  <c r="C235" i="3"/>
  <c r="B235" i="3"/>
  <c r="A236" i="3"/>
  <c r="B236" i="3"/>
  <c r="A237" i="3"/>
  <c r="C236" i="3"/>
  <c r="C237" i="3"/>
  <c r="B237" i="3"/>
  <c r="A238" i="3"/>
  <c r="B238" i="3"/>
  <c r="A239" i="3"/>
  <c r="C238" i="3"/>
  <c r="C239" i="3"/>
  <c r="B239" i="3"/>
  <c r="A240" i="3"/>
  <c r="B240" i="3"/>
  <c r="A241" i="3"/>
  <c r="C240" i="3"/>
  <c r="C241" i="3"/>
  <c r="B241" i="3"/>
  <c r="A242" i="3"/>
  <c r="B242" i="3"/>
  <c r="A243" i="3"/>
  <c r="C242" i="3"/>
  <c r="C243" i="3"/>
  <c r="B243" i="3"/>
  <c r="A244" i="3"/>
  <c r="B244" i="3"/>
  <c r="A245" i="3"/>
  <c r="C244" i="3"/>
  <c r="C245" i="3"/>
  <c r="B245" i="3"/>
  <c r="A246" i="3"/>
  <c r="B246" i="3"/>
  <c r="A247" i="3"/>
  <c r="C246" i="3"/>
  <c r="C247" i="3"/>
  <c r="B247" i="3"/>
  <c r="A248" i="3"/>
  <c r="B248" i="3"/>
  <c r="A249" i="3"/>
  <c r="C248" i="3"/>
  <c r="C249" i="3"/>
  <c r="B249" i="3"/>
  <c r="A250" i="3"/>
  <c r="B250" i="3"/>
  <c r="A251" i="3"/>
  <c r="C250" i="3"/>
  <c r="C251" i="3"/>
  <c r="B251" i="3"/>
  <c r="A252" i="3"/>
  <c r="B252" i="3"/>
  <c r="A253" i="3"/>
  <c r="C252" i="3"/>
  <c r="C253" i="3"/>
  <c r="B253" i="3"/>
  <c r="A254" i="3"/>
  <c r="B254" i="3"/>
  <c r="A255" i="3"/>
  <c r="C254" i="3"/>
  <c r="C255" i="3"/>
  <c r="B255" i="3"/>
  <c r="A256" i="3"/>
  <c r="B256" i="3"/>
  <c r="A257" i="3"/>
  <c r="C256" i="3"/>
  <c r="C257" i="3"/>
  <c r="B257" i="3"/>
  <c r="A258" i="3"/>
  <c r="B258" i="3"/>
  <c r="A259" i="3"/>
  <c r="C258" i="3"/>
  <c r="C259" i="3"/>
  <c r="B259" i="3"/>
  <c r="A260" i="3"/>
  <c r="B260" i="3"/>
  <c r="A261" i="3"/>
  <c r="C260" i="3"/>
  <c r="C261" i="3"/>
  <c r="B261" i="3"/>
  <c r="A262" i="3"/>
  <c r="B262" i="3"/>
  <c r="A263" i="3"/>
  <c r="C262" i="3"/>
  <c r="C263" i="3"/>
  <c r="B263" i="3"/>
  <c r="A264" i="3"/>
  <c r="B264" i="3"/>
  <c r="A265" i="3"/>
  <c r="C264" i="3"/>
  <c r="B265" i="3"/>
  <c r="A266" i="3"/>
  <c r="C265" i="3"/>
  <c r="C266" i="3"/>
  <c r="B266" i="3"/>
  <c r="A267" i="3"/>
  <c r="B267" i="3"/>
  <c r="A268" i="3"/>
  <c r="C267" i="3"/>
  <c r="C268" i="3"/>
  <c r="A269" i="3"/>
  <c r="B268" i="3"/>
  <c r="B269" i="3"/>
  <c r="A270" i="3"/>
  <c r="C269" i="3"/>
  <c r="C270" i="3"/>
  <c r="B270" i="3"/>
  <c r="A271" i="3"/>
  <c r="B271" i="3"/>
  <c r="A272" i="3"/>
  <c r="C271" i="3"/>
  <c r="C272" i="3"/>
  <c r="A273" i="3"/>
  <c r="B272" i="3"/>
  <c r="B273" i="3"/>
  <c r="A274" i="3"/>
  <c r="C273" i="3"/>
  <c r="C274" i="3"/>
  <c r="B274" i="3"/>
  <c r="A275" i="3"/>
  <c r="B275" i="3"/>
  <c r="A276" i="3"/>
  <c r="C275" i="3"/>
  <c r="C276" i="3"/>
  <c r="A277" i="3"/>
  <c r="B276" i="3"/>
  <c r="B277" i="3"/>
  <c r="A278" i="3"/>
  <c r="C277" i="3"/>
  <c r="C278" i="3"/>
  <c r="B278" i="3"/>
  <c r="A279" i="3"/>
  <c r="B279" i="3"/>
  <c r="A280" i="3"/>
  <c r="C279" i="3"/>
  <c r="C280" i="3"/>
  <c r="A281" i="3"/>
  <c r="B280" i="3"/>
  <c r="B281" i="3"/>
  <c r="A282" i="3"/>
  <c r="C281" i="3"/>
  <c r="C282" i="3"/>
  <c r="B282" i="3"/>
  <c r="A283" i="3"/>
  <c r="B283" i="3"/>
  <c r="A284" i="3"/>
  <c r="C283" i="3"/>
  <c r="C284" i="3"/>
  <c r="A285" i="3"/>
  <c r="B284" i="3"/>
  <c r="B285" i="3"/>
  <c r="A286" i="3"/>
  <c r="C285" i="3"/>
  <c r="C286" i="3"/>
  <c r="B286" i="3"/>
  <c r="A287" i="3"/>
  <c r="B287" i="3"/>
  <c r="A288" i="3"/>
  <c r="C287" i="3"/>
  <c r="C288" i="3"/>
  <c r="A289" i="3"/>
  <c r="B288" i="3"/>
  <c r="B289" i="3"/>
  <c r="A290" i="3"/>
  <c r="C289" i="3"/>
  <c r="C290" i="3"/>
  <c r="B290" i="3"/>
  <c r="A291" i="3"/>
  <c r="B291" i="3"/>
  <c r="A292" i="3"/>
  <c r="C291" i="3"/>
  <c r="C292" i="3"/>
  <c r="A293" i="3"/>
  <c r="B292" i="3"/>
  <c r="B293" i="3"/>
  <c r="A294" i="3"/>
  <c r="C293" i="3"/>
  <c r="C294" i="3"/>
  <c r="B294" i="3"/>
  <c r="A295" i="3"/>
  <c r="B295" i="3"/>
  <c r="A296" i="3"/>
  <c r="C295" i="3"/>
  <c r="C296" i="3"/>
  <c r="B296" i="3"/>
  <c r="A297" i="3"/>
  <c r="B297" i="3"/>
  <c r="A298" i="3"/>
  <c r="C297" i="3"/>
  <c r="C298" i="3"/>
  <c r="B298" i="3"/>
  <c r="A299" i="3"/>
  <c r="B299" i="3"/>
  <c r="A300" i="3"/>
  <c r="C299" i="3"/>
  <c r="C300" i="3"/>
  <c r="B300" i="3"/>
  <c r="A301" i="3"/>
  <c r="B301" i="3"/>
  <c r="A302" i="3"/>
  <c r="C301" i="3"/>
  <c r="C302" i="3"/>
  <c r="B302" i="3"/>
  <c r="A303" i="3"/>
  <c r="B303" i="3"/>
  <c r="A304" i="3"/>
  <c r="C303" i="3"/>
  <c r="C304" i="3"/>
  <c r="B304" i="3"/>
  <c r="A305" i="3"/>
  <c r="B305" i="3"/>
  <c r="A306" i="3"/>
  <c r="C305" i="3"/>
  <c r="C306" i="3"/>
  <c r="B306" i="3"/>
  <c r="A307" i="3"/>
  <c r="B307" i="3"/>
  <c r="A308" i="3"/>
  <c r="C307" i="3"/>
  <c r="C308" i="3"/>
  <c r="B308" i="3"/>
  <c r="A309" i="3"/>
  <c r="B309" i="3"/>
  <c r="A310" i="3"/>
  <c r="C309" i="3"/>
  <c r="C310" i="3"/>
  <c r="B310" i="3"/>
  <c r="A311" i="3"/>
  <c r="B311" i="3"/>
  <c r="A312" i="3"/>
  <c r="C311" i="3"/>
  <c r="C312" i="3"/>
  <c r="B312" i="3"/>
  <c r="A313" i="3"/>
  <c r="B313" i="3"/>
  <c r="A314" i="3"/>
  <c r="C313" i="3"/>
  <c r="C314" i="3"/>
  <c r="B314" i="3"/>
  <c r="A315" i="3"/>
  <c r="B315" i="3"/>
  <c r="A316" i="3"/>
  <c r="C315" i="3"/>
  <c r="C316" i="3"/>
  <c r="B316" i="3"/>
  <c r="A317" i="3"/>
  <c r="B317" i="3"/>
  <c r="A318" i="3"/>
  <c r="C317" i="3"/>
  <c r="C318" i="3"/>
  <c r="B318" i="3"/>
  <c r="A319" i="3"/>
  <c r="B319" i="3"/>
  <c r="A320" i="3"/>
  <c r="C319" i="3"/>
  <c r="C320" i="3"/>
  <c r="B320" i="3"/>
  <c r="A321" i="3"/>
  <c r="B321" i="3"/>
  <c r="A322" i="3"/>
  <c r="C321" i="3"/>
  <c r="C322" i="3"/>
  <c r="B322" i="3"/>
  <c r="A323" i="3"/>
  <c r="B323" i="3"/>
  <c r="A324" i="3"/>
  <c r="C323" i="3"/>
  <c r="C324" i="3"/>
  <c r="B324" i="3"/>
  <c r="A325" i="3"/>
  <c r="B325" i="3"/>
  <c r="A326" i="3"/>
  <c r="C325" i="3"/>
  <c r="C326" i="3"/>
  <c r="B326" i="3"/>
  <c r="A327" i="3"/>
  <c r="B327" i="3"/>
  <c r="A328" i="3"/>
  <c r="C327" i="3"/>
  <c r="C328" i="3"/>
  <c r="B328" i="3"/>
  <c r="A329" i="3"/>
  <c r="B329" i="3"/>
  <c r="A330" i="3"/>
  <c r="C329" i="3"/>
  <c r="C330" i="3"/>
  <c r="B330" i="3"/>
  <c r="A331" i="3"/>
  <c r="B331" i="3"/>
  <c r="A332" i="3"/>
  <c r="C331" i="3"/>
  <c r="C332" i="3"/>
  <c r="B332" i="3"/>
  <c r="A333" i="3"/>
  <c r="B333" i="3"/>
  <c r="A334" i="3"/>
  <c r="C333" i="3"/>
  <c r="C334" i="3"/>
  <c r="B334" i="3"/>
  <c r="A335" i="3"/>
  <c r="B335" i="3"/>
  <c r="A336" i="3"/>
  <c r="C335" i="3"/>
  <c r="C336" i="3"/>
  <c r="B336" i="3"/>
  <c r="A337" i="3"/>
  <c r="B337" i="3"/>
  <c r="A338" i="3"/>
  <c r="C337" i="3"/>
  <c r="C338" i="3"/>
  <c r="A339" i="3"/>
  <c r="B338" i="3"/>
  <c r="B339" i="3"/>
  <c r="A340" i="3"/>
  <c r="C339" i="3"/>
  <c r="C340" i="3"/>
  <c r="B340" i="3"/>
  <c r="A341" i="3"/>
  <c r="B341" i="3"/>
  <c r="A342" i="3"/>
  <c r="C341" i="3"/>
  <c r="C342" i="3"/>
  <c r="B342" i="3"/>
  <c r="A343" i="3"/>
  <c r="B343" i="3"/>
  <c r="A344" i="3"/>
  <c r="C343" i="3"/>
  <c r="C344" i="3"/>
  <c r="B344" i="3"/>
  <c r="A345" i="3"/>
  <c r="B345" i="3"/>
  <c r="A346" i="3"/>
  <c r="C345" i="3"/>
  <c r="C346" i="3"/>
  <c r="B346" i="3"/>
  <c r="A347" i="3"/>
  <c r="B347" i="3"/>
  <c r="A348" i="3"/>
  <c r="C347" i="3"/>
  <c r="C348" i="3"/>
  <c r="B348" i="3"/>
  <c r="A349" i="3"/>
  <c r="B349" i="3"/>
  <c r="A350" i="3"/>
  <c r="C349" i="3"/>
  <c r="C350" i="3"/>
  <c r="B350" i="3"/>
  <c r="A351" i="3"/>
  <c r="B351" i="3"/>
  <c r="A352" i="3"/>
  <c r="C351" i="3"/>
  <c r="C352" i="3"/>
  <c r="B352" i="3"/>
  <c r="A353" i="3"/>
  <c r="B353" i="3"/>
  <c r="A354" i="3"/>
  <c r="C353" i="3"/>
  <c r="C354" i="3"/>
  <c r="B354" i="3"/>
  <c r="A355" i="3"/>
  <c r="B355" i="3"/>
  <c r="A356" i="3"/>
  <c r="C355" i="3"/>
  <c r="C356" i="3"/>
  <c r="B356" i="3"/>
  <c r="A357" i="3"/>
  <c r="B357" i="3"/>
  <c r="A358" i="3"/>
  <c r="C357" i="3"/>
  <c r="C358" i="3"/>
  <c r="B358" i="3"/>
  <c r="A359" i="3"/>
  <c r="B359" i="3"/>
  <c r="A360" i="3"/>
  <c r="C359" i="3"/>
  <c r="C360" i="3"/>
  <c r="B360" i="3"/>
  <c r="A361" i="3"/>
  <c r="B361" i="3"/>
  <c r="A362" i="3"/>
  <c r="C361" i="3"/>
  <c r="C362" i="3"/>
  <c r="B362" i="3"/>
  <c r="A363" i="3"/>
  <c r="B363" i="3"/>
  <c r="A364" i="3"/>
  <c r="C363" i="3"/>
  <c r="C364" i="3"/>
  <c r="B364" i="3"/>
  <c r="A365" i="3"/>
  <c r="B365" i="3"/>
  <c r="A366" i="3"/>
  <c r="C365" i="3"/>
  <c r="C366" i="3"/>
  <c r="B366" i="3"/>
  <c r="A367" i="3"/>
  <c r="B367" i="3"/>
  <c r="C367" i="3"/>
  <c r="B12" i="26"/>
  <c r="A13" i="26"/>
  <c r="D11" i="26"/>
  <c r="E11" i="26"/>
  <c r="Q3" i="27"/>
  <c r="P2" i="27"/>
  <c r="B13" i="26"/>
  <c r="A14" i="26"/>
  <c r="D12" i="26"/>
  <c r="E12" i="26"/>
  <c r="C12" i="26"/>
  <c r="C13" i="26"/>
  <c r="D13" i="26"/>
  <c r="E13" i="26"/>
  <c r="B14" i="26"/>
  <c r="A15" i="26"/>
  <c r="B15" i="26"/>
  <c r="A16" i="26"/>
  <c r="D14" i="26"/>
  <c r="E14" i="26"/>
  <c r="C14" i="26"/>
  <c r="C15" i="26"/>
  <c r="D15" i="26"/>
  <c r="E15" i="26"/>
  <c r="B16" i="26"/>
  <c r="A17" i="26"/>
  <c r="B17" i="26"/>
  <c r="A18" i="26"/>
  <c r="D16" i="26"/>
  <c r="E16" i="26"/>
  <c r="C16" i="26"/>
  <c r="C17" i="26"/>
  <c r="D17" i="26"/>
  <c r="E17" i="26"/>
  <c r="B18" i="26"/>
  <c r="A19" i="26"/>
  <c r="B19" i="26"/>
  <c r="A20" i="26"/>
  <c r="D18" i="26"/>
  <c r="E18" i="26"/>
  <c r="C18" i="26"/>
  <c r="C19" i="26"/>
  <c r="D19" i="26"/>
  <c r="E19" i="26"/>
  <c r="B20" i="26"/>
  <c r="A21" i="26"/>
  <c r="B21" i="26"/>
  <c r="A22" i="26"/>
  <c r="D20" i="26"/>
  <c r="E20" i="26"/>
  <c r="C20" i="26"/>
  <c r="C21" i="26"/>
  <c r="D21" i="26"/>
  <c r="E21" i="26"/>
  <c r="B22" i="26"/>
  <c r="A23" i="26"/>
  <c r="B23" i="26"/>
  <c r="A24" i="26"/>
  <c r="D22" i="26"/>
  <c r="E22" i="26"/>
  <c r="C22" i="26"/>
  <c r="C23" i="26"/>
  <c r="D23" i="26"/>
  <c r="E23" i="26"/>
  <c r="B24" i="26"/>
  <c r="A25" i="26"/>
  <c r="B25" i="26"/>
  <c r="A26" i="26"/>
  <c r="D24" i="26"/>
  <c r="E24" i="26"/>
  <c r="C24" i="26"/>
  <c r="B26" i="26"/>
  <c r="A27" i="26"/>
  <c r="C25" i="26"/>
  <c r="D25" i="26"/>
  <c r="E25" i="26"/>
  <c r="B27" i="26"/>
  <c r="A28" i="26"/>
  <c r="D26" i="26"/>
  <c r="E26" i="26"/>
  <c r="C26" i="26"/>
  <c r="C27" i="26"/>
  <c r="D27" i="26"/>
  <c r="E27" i="26"/>
  <c r="B28" i="26"/>
  <c r="A29" i="26"/>
  <c r="B29" i="26"/>
  <c r="A30" i="26"/>
  <c r="D28" i="26"/>
  <c r="E28" i="26"/>
  <c r="C28" i="26"/>
  <c r="C29" i="26"/>
  <c r="D29" i="26"/>
  <c r="E29" i="26"/>
  <c r="B30" i="26"/>
  <c r="A31" i="26"/>
  <c r="B31" i="26"/>
  <c r="A32" i="26"/>
  <c r="D30" i="26"/>
  <c r="E30" i="26"/>
  <c r="C30" i="26"/>
  <c r="C31" i="26"/>
  <c r="D31" i="26"/>
  <c r="E31" i="26"/>
  <c r="B32" i="26"/>
  <c r="A33" i="26"/>
  <c r="B33" i="26"/>
  <c r="A34" i="26"/>
  <c r="D32" i="26"/>
  <c r="E32" i="26"/>
  <c r="C32" i="26"/>
  <c r="C33" i="26"/>
  <c r="D33" i="26"/>
  <c r="E33" i="26"/>
  <c r="B34" i="26"/>
  <c r="A35" i="26"/>
  <c r="B35" i="26"/>
  <c r="A36" i="26"/>
  <c r="D34" i="26"/>
  <c r="E34" i="26"/>
  <c r="C34" i="26"/>
  <c r="C35" i="26"/>
  <c r="D35" i="26"/>
  <c r="E35" i="26"/>
  <c r="B36" i="26"/>
  <c r="A37" i="26"/>
  <c r="B37" i="26"/>
  <c r="A38" i="26"/>
  <c r="D36" i="26"/>
  <c r="E36" i="26"/>
  <c r="C36" i="26"/>
  <c r="C37" i="26"/>
  <c r="D37" i="26"/>
  <c r="E37" i="26"/>
  <c r="B38" i="26"/>
  <c r="A39" i="26"/>
  <c r="B39" i="26"/>
  <c r="A40" i="26"/>
  <c r="D38" i="26"/>
  <c r="E38" i="26"/>
  <c r="C38" i="26"/>
  <c r="C39" i="26"/>
  <c r="D39" i="26"/>
  <c r="E39" i="26"/>
  <c r="B40" i="26"/>
  <c r="A41" i="26"/>
  <c r="B41" i="26"/>
  <c r="A42" i="26"/>
  <c r="D40" i="26"/>
  <c r="E40" i="26"/>
  <c r="C40" i="26"/>
  <c r="C41" i="26"/>
  <c r="D41" i="26"/>
  <c r="E41" i="26"/>
  <c r="B42" i="26"/>
  <c r="A43" i="26"/>
  <c r="B43" i="26"/>
  <c r="A44" i="26"/>
  <c r="D42" i="26"/>
  <c r="E42" i="26"/>
  <c r="C42" i="26"/>
  <c r="C43" i="26"/>
  <c r="D43" i="26"/>
  <c r="E43" i="26"/>
  <c r="B44" i="26"/>
  <c r="A45" i="26"/>
  <c r="B45" i="26"/>
  <c r="A46" i="26"/>
  <c r="D44" i="26"/>
  <c r="E44" i="26"/>
  <c r="C44" i="26"/>
  <c r="B46" i="26"/>
  <c r="A47" i="26"/>
  <c r="C45" i="26"/>
  <c r="D45" i="26"/>
  <c r="E45" i="26"/>
  <c r="D46" i="26"/>
  <c r="E46" i="26"/>
  <c r="C46" i="26"/>
  <c r="B47" i="26"/>
  <c r="A48" i="26"/>
  <c r="B48" i="26"/>
  <c r="A49" i="26"/>
  <c r="C47" i="26"/>
  <c r="D47" i="26"/>
  <c r="E47" i="26"/>
  <c r="D48" i="26"/>
  <c r="E48" i="26"/>
  <c r="C48" i="26"/>
  <c r="B49" i="26"/>
  <c r="A50" i="26"/>
  <c r="B50" i="26"/>
  <c r="A51" i="26"/>
  <c r="C49" i="26"/>
  <c r="D49" i="26"/>
  <c r="E49" i="26"/>
  <c r="D50" i="26"/>
  <c r="E50" i="26"/>
  <c r="C50" i="26"/>
  <c r="B51" i="26"/>
  <c r="A52" i="26"/>
  <c r="B52" i="26"/>
  <c r="A53" i="26"/>
  <c r="C51" i="26"/>
  <c r="D51" i="26"/>
  <c r="E51" i="26"/>
  <c r="D52" i="26"/>
  <c r="E52" i="26"/>
  <c r="C52" i="26"/>
  <c r="B53" i="26"/>
  <c r="A54" i="26"/>
  <c r="B54" i="26"/>
  <c r="A55" i="26"/>
  <c r="C53" i="26"/>
  <c r="D53" i="26"/>
  <c r="E53" i="26"/>
  <c r="D54" i="26"/>
  <c r="E54" i="26"/>
  <c r="C54" i="26"/>
  <c r="B55" i="26"/>
  <c r="A56" i="26"/>
  <c r="B56" i="26"/>
  <c r="A57" i="26"/>
  <c r="C55" i="26"/>
  <c r="D55" i="26"/>
  <c r="E55" i="26"/>
  <c r="D56" i="26"/>
  <c r="E56" i="26"/>
  <c r="C56" i="26"/>
  <c r="B57" i="26"/>
  <c r="A58" i="26"/>
  <c r="B58" i="26"/>
  <c r="A59" i="26"/>
  <c r="C57" i="26"/>
  <c r="D57" i="26"/>
  <c r="E57" i="26"/>
  <c r="D58" i="26"/>
  <c r="E58" i="26"/>
  <c r="C58" i="26"/>
  <c r="B59" i="26"/>
  <c r="A60" i="26"/>
  <c r="B60" i="26"/>
  <c r="A61" i="26"/>
  <c r="C59" i="26"/>
  <c r="D59" i="26"/>
  <c r="E59" i="26"/>
  <c r="D60" i="26"/>
  <c r="E60" i="26"/>
  <c r="C60" i="26"/>
  <c r="B61" i="26"/>
  <c r="A62" i="26"/>
  <c r="B62" i="26"/>
  <c r="A63" i="26"/>
  <c r="C61" i="26"/>
  <c r="D61" i="26"/>
  <c r="E61" i="26"/>
  <c r="D62" i="26"/>
  <c r="E62" i="26"/>
  <c r="C62" i="26"/>
  <c r="B63" i="26"/>
  <c r="A64" i="26"/>
  <c r="B64" i="26"/>
  <c r="A65" i="26"/>
  <c r="C63" i="26"/>
  <c r="D63" i="26"/>
  <c r="E63" i="26"/>
  <c r="D64" i="26"/>
  <c r="E64" i="26"/>
  <c r="C64" i="26"/>
  <c r="B65" i="26"/>
  <c r="A66" i="26"/>
  <c r="B66" i="26"/>
  <c r="A67" i="26"/>
  <c r="C65" i="26"/>
  <c r="D65" i="26"/>
  <c r="E65" i="26"/>
  <c r="D66" i="26"/>
  <c r="E66" i="26"/>
  <c r="C66" i="26"/>
  <c r="B67" i="26"/>
  <c r="A68" i="26"/>
  <c r="B68" i="26"/>
  <c r="A69" i="26"/>
  <c r="C67" i="26"/>
  <c r="D67" i="26"/>
  <c r="E67" i="26"/>
  <c r="D68" i="26"/>
  <c r="E68" i="26"/>
  <c r="C68" i="26"/>
  <c r="B69" i="26"/>
  <c r="A70" i="26"/>
  <c r="B70" i="26"/>
  <c r="A71" i="26"/>
  <c r="C69" i="26"/>
  <c r="D69" i="26"/>
  <c r="E69" i="26"/>
  <c r="D70" i="26"/>
  <c r="E70" i="26"/>
  <c r="C70" i="26"/>
  <c r="B71" i="26"/>
  <c r="A72" i="26"/>
  <c r="B72" i="26"/>
  <c r="A73" i="26"/>
  <c r="C71" i="26"/>
  <c r="D71" i="26"/>
  <c r="E71" i="26"/>
  <c r="D72" i="26"/>
  <c r="E72" i="26"/>
  <c r="C72" i="26"/>
  <c r="B73" i="26"/>
  <c r="A74" i="26"/>
  <c r="B74" i="26"/>
  <c r="A75" i="26"/>
  <c r="C73" i="26"/>
  <c r="D73" i="26"/>
  <c r="E73" i="26"/>
  <c r="D74" i="26"/>
  <c r="E74" i="26"/>
  <c r="C74" i="26"/>
  <c r="B75" i="26"/>
  <c r="A76" i="26"/>
  <c r="B76" i="26"/>
  <c r="A77" i="26"/>
  <c r="C75" i="26"/>
  <c r="D75" i="26"/>
  <c r="E75" i="26"/>
  <c r="D76" i="26"/>
  <c r="E76" i="26"/>
  <c r="C76" i="26"/>
  <c r="B77" i="26"/>
  <c r="A78" i="26"/>
  <c r="B78" i="26"/>
  <c r="A79" i="26"/>
  <c r="C77" i="26"/>
  <c r="D77" i="26"/>
  <c r="E77" i="26"/>
  <c r="D78" i="26"/>
  <c r="E78" i="26"/>
  <c r="C78" i="26"/>
  <c r="B79" i="26"/>
  <c r="A80" i="26"/>
  <c r="C79" i="26"/>
  <c r="D79" i="26"/>
  <c r="E79" i="26"/>
  <c r="B80" i="26"/>
  <c r="A81" i="26"/>
  <c r="B81" i="26"/>
  <c r="A82" i="26"/>
  <c r="D80" i="26"/>
  <c r="E80" i="26"/>
  <c r="C80" i="26"/>
  <c r="C81" i="26"/>
  <c r="D81" i="26"/>
  <c r="E81" i="26"/>
  <c r="B82" i="26"/>
  <c r="A83" i="26"/>
  <c r="B83" i="26"/>
  <c r="A84" i="26"/>
  <c r="D82" i="26"/>
  <c r="E82" i="26"/>
  <c r="C82" i="26"/>
  <c r="C83" i="26"/>
  <c r="D83" i="26"/>
  <c r="E83" i="26"/>
  <c r="B84" i="26"/>
  <c r="A85" i="26"/>
  <c r="D84" i="26"/>
  <c r="E84" i="26"/>
  <c r="C84" i="26"/>
  <c r="B85" i="26"/>
  <c r="A86" i="26"/>
  <c r="B86" i="26"/>
  <c r="A87" i="26"/>
  <c r="C85" i="26"/>
  <c r="D85" i="26"/>
  <c r="E85" i="26"/>
  <c r="D86" i="26"/>
  <c r="E86" i="26"/>
  <c r="C86" i="26"/>
  <c r="B87" i="26"/>
  <c r="A88" i="26"/>
  <c r="B88" i="26"/>
  <c r="A89" i="26"/>
  <c r="C87" i="26"/>
  <c r="D87" i="26"/>
  <c r="E87" i="26"/>
  <c r="D88" i="26"/>
  <c r="E88" i="26"/>
  <c r="C88" i="26"/>
  <c r="B89" i="26"/>
  <c r="A90" i="26"/>
  <c r="B90" i="26"/>
  <c r="A91" i="26"/>
  <c r="C89" i="26"/>
  <c r="D89" i="26"/>
  <c r="E89" i="26"/>
  <c r="D90" i="26"/>
  <c r="E90" i="26"/>
  <c r="C90" i="26"/>
  <c r="B91" i="26"/>
  <c r="A92" i="26"/>
  <c r="B92" i="26"/>
  <c r="A93" i="26"/>
  <c r="C91" i="26"/>
  <c r="D91" i="26"/>
  <c r="E91" i="26"/>
  <c r="D92" i="26"/>
  <c r="E92" i="26"/>
  <c r="C92" i="26"/>
  <c r="B93" i="26"/>
  <c r="A94" i="26"/>
  <c r="B94" i="26"/>
  <c r="A95" i="26"/>
  <c r="C93" i="26"/>
  <c r="D93" i="26"/>
  <c r="E93" i="26"/>
  <c r="D94" i="26"/>
  <c r="E94" i="26"/>
  <c r="C94" i="26"/>
  <c r="B95" i="26"/>
  <c r="A96" i="26"/>
  <c r="B96" i="26"/>
  <c r="A97" i="26"/>
  <c r="C95" i="26"/>
  <c r="D95" i="26"/>
  <c r="E95" i="26"/>
  <c r="D96" i="26"/>
  <c r="E96" i="26"/>
  <c r="C96" i="26"/>
  <c r="B97" i="26"/>
  <c r="A98" i="26"/>
  <c r="B98" i="26"/>
  <c r="A99" i="26"/>
  <c r="C97" i="26"/>
  <c r="D97" i="26"/>
  <c r="E97" i="26"/>
  <c r="D98" i="26"/>
  <c r="E98" i="26"/>
  <c r="C98" i="26"/>
  <c r="B99" i="26"/>
  <c r="A100" i="26"/>
  <c r="B100" i="26"/>
  <c r="A101" i="26"/>
  <c r="C99" i="26"/>
  <c r="D99" i="26"/>
  <c r="E99" i="26"/>
  <c r="D100" i="26"/>
  <c r="E100" i="26"/>
  <c r="C100" i="26"/>
  <c r="B101" i="26"/>
  <c r="A102" i="26"/>
  <c r="B102" i="26"/>
  <c r="A103" i="26"/>
  <c r="C101" i="26"/>
  <c r="D101" i="26"/>
  <c r="E101" i="26"/>
  <c r="D102" i="26"/>
  <c r="E102" i="26"/>
  <c r="C102" i="26"/>
  <c r="B103" i="26"/>
  <c r="A104" i="26"/>
  <c r="B104" i="26"/>
  <c r="A105" i="26"/>
  <c r="C103" i="26"/>
  <c r="D103" i="26"/>
  <c r="E103" i="26"/>
  <c r="D104" i="26"/>
  <c r="E104" i="26"/>
  <c r="C104" i="26"/>
  <c r="B105" i="26"/>
  <c r="A106" i="26"/>
  <c r="B106" i="26"/>
  <c r="A107" i="26"/>
  <c r="C105" i="26"/>
  <c r="D105" i="26"/>
  <c r="E105" i="26"/>
  <c r="D106" i="26"/>
  <c r="E106" i="26"/>
  <c r="C106" i="26"/>
  <c r="B107" i="26"/>
  <c r="A108" i="26"/>
  <c r="B108" i="26"/>
  <c r="A109" i="26"/>
  <c r="C107" i="26"/>
  <c r="D107" i="26"/>
  <c r="E107" i="26"/>
  <c r="D108" i="26"/>
  <c r="E108" i="26"/>
  <c r="C108" i="26"/>
  <c r="B109" i="26"/>
  <c r="A110" i="26"/>
  <c r="B110" i="26"/>
  <c r="A111" i="26"/>
  <c r="C109" i="26"/>
  <c r="D109" i="26"/>
  <c r="E109" i="26"/>
  <c r="D110" i="26"/>
  <c r="E110" i="26"/>
  <c r="C110" i="26"/>
  <c r="E111" i="26"/>
  <c r="B111" i="26"/>
  <c r="A112" i="26"/>
  <c r="B112" i="26"/>
  <c r="E112" i="26"/>
  <c r="A113" i="26"/>
  <c r="C111" i="26"/>
  <c r="D111" i="26"/>
  <c r="B113" i="26"/>
  <c r="A114" i="26"/>
  <c r="E113" i="26"/>
  <c r="C112" i="26"/>
  <c r="D112" i="26"/>
  <c r="D113" i="26"/>
  <c r="C113" i="26"/>
  <c r="E114" i="26"/>
  <c r="B114" i="26"/>
  <c r="A115" i="26"/>
  <c r="B115" i="26"/>
  <c r="A116" i="26"/>
  <c r="E115" i="26"/>
  <c r="C114" i="26"/>
  <c r="D114" i="26"/>
  <c r="D115" i="26"/>
  <c r="C115" i="26"/>
  <c r="E116" i="26"/>
  <c r="B116" i="26"/>
  <c r="A117" i="26"/>
  <c r="B117" i="26"/>
  <c r="A118" i="26"/>
  <c r="E117" i="26"/>
  <c r="C116" i="26"/>
  <c r="D116" i="26"/>
  <c r="D117" i="26"/>
  <c r="C117" i="26"/>
  <c r="E118" i="26"/>
  <c r="B118" i="26"/>
  <c r="A119" i="26"/>
  <c r="B119" i="26"/>
  <c r="A120" i="26"/>
  <c r="E119" i="26"/>
  <c r="C118" i="26"/>
  <c r="D118" i="26"/>
  <c r="D119" i="26"/>
  <c r="C119" i="26"/>
  <c r="E120" i="26"/>
  <c r="B120" i="26"/>
  <c r="A121" i="26"/>
  <c r="B121" i="26"/>
  <c r="A122" i="26"/>
  <c r="E121" i="26"/>
  <c r="C120" i="26"/>
  <c r="D120" i="26"/>
  <c r="D121" i="26"/>
  <c r="C121" i="26"/>
  <c r="E122" i="26"/>
  <c r="B122" i="26"/>
  <c r="A123" i="26"/>
  <c r="B123" i="26"/>
  <c r="A124" i="26"/>
  <c r="E123" i="26"/>
  <c r="C122" i="26"/>
  <c r="D122" i="26"/>
  <c r="D123" i="26"/>
  <c r="C123" i="26"/>
  <c r="E124" i="26"/>
  <c r="B124" i="26"/>
  <c r="A125" i="26"/>
  <c r="B125" i="26"/>
  <c r="A126" i="26"/>
  <c r="E125" i="26"/>
  <c r="C124" i="26"/>
  <c r="D124" i="26"/>
  <c r="D125" i="26"/>
  <c r="C125" i="26"/>
  <c r="E126" i="26"/>
  <c r="B126" i="26"/>
  <c r="A127" i="26"/>
  <c r="B127" i="26"/>
  <c r="A128" i="26"/>
  <c r="E127" i="26"/>
  <c r="C126" i="26"/>
  <c r="D126" i="26"/>
  <c r="D127" i="26"/>
  <c r="C127" i="26"/>
  <c r="E128" i="26"/>
  <c r="B128" i="26"/>
  <c r="A129" i="26"/>
  <c r="B129" i="26"/>
  <c r="A130" i="26"/>
  <c r="E129" i="26"/>
  <c r="C128" i="26"/>
  <c r="D128" i="26"/>
  <c r="D129" i="26"/>
  <c r="C129" i="26"/>
  <c r="E130" i="26"/>
  <c r="B130" i="26"/>
  <c r="A131" i="26"/>
  <c r="B131" i="26"/>
  <c r="A132" i="26"/>
  <c r="E131" i="26"/>
  <c r="C130" i="26"/>
  <c r="D130" i="26"/>
  <c r="D131" i="26"/>
  <c r="C131" i="26"/>
  <c r="E132" i="26"/>
  <c r="B132" i="26"/>
  <c r="A133" i="26"/>
  <c r="B133" i="26"/>
  <c r="A134" i="26"/>
  <c r="E133" i="26"/>
  <c r="C132" i="26"/>
  <c r="D132" i="26"/>
  <c r="D133" i="26"/>
  <c r="C133" i="26"/>
  <c r="E134" i="26"/>
  <c r="B134" i="26"/>
  <c r="A135" i="26"/>
  <c r="B135" i="26"/>
  <c r="A136" i="26"/>
  <c r="E135" i="26"/>
  <c r="C134" i="26"/>
  <c r="D134" i="26"/>
  <c r="D135" i="26"/>
  <c r="C135" i="26"/>
  <c r="E136" i="26"/>
  <c r="B136" i="26"/>
  <c r="A137" i="26"/>
  <c r="B137" i="26"/>
  <c r="A138" i="26"/>
  <c r="E137" i="26"/>
  <c r="C136" i="26"/>
  <c r="D136" i="26"/>
  <c r="D137" i="26"/>
  <c r="C137" i="26"/>
  <c r="E138" i="26"/>
  <c r="B138" i="26"/>
  <c r="A139" i="26"/>
  <c r="B139" i="26"/>
  <c r="A140" i="26"/>
  <c r="E139" i="26"/>
  <c r="C138" i="26"/>
  <c r="D138" i="26"/>
  <c r="D139" i="26"/>
  <c r="C139" i="26"/>
  <c r="E140" i="26"/>
  <c r="B140" i="26"/>
  <c r="A141" i="26"/>
  <c r="B141" i="26"/>
  <c r="A142" i="26"/>
  <c r="E141" i="26"/>
  <c r="C140" i="26"/>
  <c r="D140" i="26"/>
  <c r="D141" i="26"/>
  <c r="C141" i="26"/>
  <c r="E142" i="26"/>
  <c r="B142" i="26"/>
  <c r="A143" i="26"/>
  <c r="B143" i="26"/>
  <c r="A144" i="26"/>
  <c r="E143" i="26"/>
  <c r="C142" i="26"/>
  <c r="D142" i="26"/>
  <c r="D143" i="26"/>
  <c r="C143" i="26"/>
  <c r="E144" i="26"/>
  <c r="B144" i="26"/>
  <c r="A145" i="26"/>
  <c r="B145" i="26"/>
  <c r="A146" i="26"/>
  <c r="E145" i="26"/>
  <c r="C144" i="26"/>
  <c r="D144" i="26"/>
  <c r="D145" i="26"/>
  <c r="C145" i="26"/>
  <c r="E146" i="26"/>
  <c r="B146" i="26"/>
  <c r="A147" i="26"/>
  <c r="B147" i="26"/>
  <c r="A148" i="26"/>
  <c r="E147" i="26"/>
  <c r="C146" i="26"/>
  <c r="D146" i="26"/>
  <c r="D147" i="26"/>
  <c r="C147" i="26"/>
  <c r="E148" i="26"/>
  <c r="B148" i="26"/>
  <c r="A149" i="26"/>
  <c r="B149" i="26"/>
  <c r="A150" i="26"/>
  <c r="E149" i="26"/>
  <c r="C148" i="26"/>
  <c r="D148" i="26"/>
  <c r="D149" i="26"/>
  <c r="C149" i="26"/>
  <c r="E150" i="26"/>
  <c r="B150" i="26"/>
  <c r="A151" i="26"/>
  <c r="B151" i="26"/>
  <c r="A152" i="26"/>
  <c r="E151" i="26"/>
  <c r="C150" i="26"/>
  <c r="D150" i="26"/>
  <c r="D151" i="26"/>
  <c r="C151" i="26"/>
  <c r="E152" i="26"/>
  <c r="B152" i="26"/>
  <c r="A153" i="26"/>
  <c r="B153" i="26"/>
  <c r="A154" i="26"/>
  <c r="E153" i="26"/>
  <c r="C152" i="26"/>
  <c r="D152" i="26"/>
  <c r="D153" i="26"/>
  <c r="C153" i="26"/>
  <c r="E154" i="26"/>
  <c r="B154" i="26"/>
  <c r="A155" i="26"/>
  <c r="B155" i="26"/>
  <c r="A156" i="26"/>
  <c r="E155" i="26"/>
  <c r="C154" i="26"/>
  <c r="D154" i="26"/>
  <c r="D155" i="26"/>
  <c r="C155" i="26"/>
  <c r="E156" i="26"/>
  <c r="B156" i="26"/>
  <c r="A157" i="26"/>
  <c r="B157" i="26"/>
  <c r="A158" i="26"/>
  <c r="E157" i="26"/>
  <c r="C156" i="26"/>
  <c r="D156" i="26"/>
  <c r="D157" i="26"/>
  <c r="C157" i="26"/>
  <c r="E158" i="26"/>
  <c r="B158" i="26"/>
  <c r="A159" i="26"/>
  <c r="B159" i="26"/>
  <c r="A160" i="26"/>
  <c r="E159" i="26"/>
  <c r="C158" i="26"/>
  <c r="D158" i="26"/>
  <c r="D159" i="26"/>
  <c r="C159" i="26"/>
  <c r="E160" i="26"/>
  <c r="B160" i="26"/>
  <c r="A161" i="26"/>
  <c r="B161" i="26"/>
  <c r="A162" i="26"/>
  <c r="E161" i="26"/>
  <c r="C160" i="26"/>
  <c r="D160" i="26"/>
  <c r="D161" i="26"/>
  <c r="C161" i="26"/>
  <c r="E162" i="26"/>
  <c r="B162" i="26"/>
  <c r="A163" i="26"/>
  <c r="B163" i="26"/>
  <c r="A164" i="26"/>
  <c r="E163" i="26"/>
  <c r="C162" i="26"/>
  <c r="D162" i="26"/>
  <c r="D163" i="26"/>
  <c r="C163" i="26"/>
  <c r="E164" i="26"/>
  <c r="B164" i="26"/>
  <c r="A165" i="26"/>
  <c r="B165" i="26"/>
  <c r="A166" i="26"/>
  <c r="E165" i="26"/>
  <c r="C164" i="26"/>
  <c r="D164" i="26"/>
  <c r="D165" i="26"/>
  <c r="C165" i="26"/>
  <c r="E166" i="26"/>
  <c r="B166" i="26"/>
  <c r="A167" i="26"/>
  <c r="B167" i="26"/>
  <c r="A168" i="26"/>
  <c r="E167" i="26"/>
  <c r="C166" i="26"/>
  <c r="D166" i="26"/>
  <c r="D167" i="26"/>
  <c r="C167" i="26"/>
  <c r="E168" i="26"/>
  <c r="B168" i="26"/>
  <c r="A169" i="26"/>
  <c r="B169" i="26"/>
  <c r="A170" i="26"/>
  <c r="E169" i="26"/>
  <c r="C168" i="26"/>
  <c r="D168" i="26"/>
  <c r="D169" i="26"/>
  <c r="C169" i="26"/>
  <c r="E170" i="26"/>
  <c r="B170" i="26"/>
  <c r="A171" i="26"/>
  <c r="B171" i="26"/>
  <c r="A172" i="26"/>
  <c r="E171" i="26"/>
  <c r="C170" i="26"/>
  <c r="D170" i="26"/>
  <c r="D171" i="26"/>
  <c r="C171" i="26"/>
  <c r="E172" i="26"/>
  <c r="B172" i="26"/>
  <c r="A173" i="26"/>
  <c r="B173" i="26"/>
  <c r="A174" i="26"/>
  <c r="E173" i="26"/>
  <c r="C172" i="26"/>
  <c r="D172" i="26"/>
  <c r="D173" i="26"/>
  <c r="C173" i="26"/>
  <c r="E174" i="26"/>
  <c r="B174" i="26"/>
  <c r="A175" i="26"/>
  <c r="B175" i="26"/>
  <c r="A176" i="26"/>
  <c r="E175" i="26"/>
  <c r="C174" i="26"/>
  <c r="D174" i="26"/>
  <c r="D175" i="26"/>
  <c r="C175" i="26"/>
  <c r="E176" i="26"/>
  <c r="B176" i="26"/>
  <c r="A177" i="26"/>
  <c r="B177" i="26"/>
  <c r="A178" i="26"/>
  <c r="E177" i="26"/>
  <c r="C176" i="26"/>
  <c r="D176" i="26"/>
  <c r="D177" i="26"/>
  <c r="C177" i="26"/>
  <c r="E178" i="26"/>
  <c r="B178" i="26"/>
  <c r="A179" i="26"/>
  <c r="B179" i="26"/>
  <c r="A180" i="26"/>
  <c r="E179" i="26"/>
  <c r="C178" i="26"/>
  <c r="D178" i="26"/>
  <c r="D179" i="26"/>
  <c r="C179" i="26"/>
  <c r="E180" i="26"/>
  <c r="B180" i="26"/>
  <c r="A181" i="26"/>
  <c r="B181" i="26"/>
  <c r="A182" i="26"/>
  <c r="E181" i="26"/>
  <c r="C180" i="26"/>
  <c r="D180" i="26"/>
  <c r="D181" i="26"/>
  <c r="C181" i="26"/>
  <c r="E182" i="26"/>
  <c r="B182" i="26"/>
  <c r="A183" i="26"/>
  <c r="B183" i="26"/>
  <c r="A184" i="26"/>
  <c r="E183" i="26"/>
  <c r="C182" i="26"/>
  <c r="D182" i="26"/>
  <c r="D183" i="26"/>
  <c r="C183" i="26"/>
  <c r="E184" i="26"/>
  <c r="B184" i="26"/>
  <c r="A185" i="26"/>
  <c r="B185" i="26"/>
  <c r="A186" i="26"/>
  <c r="E185" i="26"/>
  <c r="C184" i="26"/>
  <c r="D184" i="26"/>
  <c r="D185" i="26"/>
  <c r="C185" i="26"/>
  <c r="E186" i="26"/>
  <c r="B186" i="26"/>
  <c r="A187" i="26"/>
  <c r="B187" i="26"/>
  <c r="A188" i="26"/>
  <c r="E187" i="26"/>
  <c r="C186" i="26"/>
  <c r="D186" i="26"/>
  <c r="D187" i="26"/>
  <c r="C187" i="26"/>
  <c r="E188" i="26"/>
  <c r="B188" i="26"/>
  <c r="A189" i="26"/>
  <c r="B189" i="26"/>
  <c r="A190" i="26"/>
  <c r="E189" i="26"/>
  <c r="C188" i="26"/>
  <c r="D188" i="26"/>
  <c r="D189" i="26"/>
  <c r="C189" i="26"/>
  <c r="O3" i="26"/>
  <c r="P3" i="26"/>
  <c r="E190" i="26"/>
  <c r="B190" i="26"/>
  <c r="A191" i="26"/>
  <c r="B191" i="26"/>
  <c r="A192" i="26"/>
  <c r="E191" i="26"/>
  <c r="C190" i="26"/>
  <c r="D190" i="26"/>
  <c r="D191" i="26"/>
  <c r="C191" i="26"/>
  <c r="E192" i="26"/>
  <c r="B192" i="26"/>
  <c r="A193" i="26"/>
  <c r="B193" i="26"/>
  <c r="A194" i="26"/>
  <c r="E193" i="26"/>
  <c r="C192" i="26"/>
  <c r="D192" i="26"/>
  <c r="D193" i="26"/>
  <c r="C193" i="26"/>
  <c r="E194" i="26"/>
  <c r="B194" i="26"/>
  <c r="A195" i="26"/>
  <c r="B195" i="26"/>
  <c r="A196" i="26"/>
  <c r="E195" i="26"/>
  <c r="C194" i="26"/>
  <c r="D194" i="26"/>
  <c r="D195" i="26"/>
  <c r="C195" i="26"/>
  <c r="E196" i="26"/>
  <c r="B196" i="26"/>
  <c r="A197" i="26"/>
  <c r="B197" i="26"/>
  <c r="A198" i="26"/>
  <c r="E197" i="26"/>
  <c r="C196" i="26"/>
  <c r="D196" i="26"/>
  <c r="D197" i="26"/>
  <c r="C197" i="26"/>
  <c r="E198" i="26"/>
  <c r="B198" i="26"/>
  <c r="A199" i="26"/>
  <c r="B199" i="26"/>
  <c r="A200" i="26"/>
  <c r="E199" i="26"/>
  <c r="C198" i="26"/>
  <c r="D198" i="26"/>
  <c r="D199" i="26"/>
  <c r="C199" i="26"/>
  <c r="E200" i="26"/>
  <c r="B200" i="26"/>
  <c r="A201" i="26"/>
  <c r="B201" i="26"/>
  <c r="A202" i="26"/>
  <c r="E201" i="26"/>
  <c r="C200" i="26"/>
  <c r="D200" i="26"/>
  <c r="D201" i="26"/>
  <c r="C201" i="26"/>
  <c r="E202" i="26"/>
  <c r="B202" i="26"/>
  <c r="A203" i="26"/>
  <c r="B203" i="26"/>
  <c r="A204" i="26"/>
  <c r="E203" i="26"/>
  <c r="C202" i="26"/>
  <c r="D202" i="26"/>
  <c r="D203" i="26"/>
  <c r="C203" i="26"/>
  <c r="E204" i="26"/>
  <c r="B204" i="26"/>
  <c r="A205" i="26"/>
  <c r="B205" i="26"/>
  <c r="A206" i="26"/>
  <c r="E205" i="26"/>
  <c r="C204" i="26"/>
  <c r="D204" i="26"/>
  <c r="D205" i="26"/>
  <c r="C205" i="26"/>
  <c r="E206" i="26"/>
  <c r="B206" i="26"/>
  <c r="A207" i="26"/>
  <c r="B207" i="26"/>
  <c r="A208" i="26"/>
  <c r="E207" i="26"/>
  <c r="C206" i="26"/>
  <c r="D206" i="26"/>
  <c r="D207" i="26"/>
  <c r="C207" i="26"/>
  <c r="E208" i="26"/>
  <c r="B208" i="26"/>
  <c r="A209" i="26"/>
  <c r="B209" i="26"/>
  <c r="A210" i="26"/>
  <c r="E209" i="26"/>
  <c r="C208" i="26"/>
  <c r="D208" i="26"/>
  <c r="D209" i="26"/>
  <c r="C209" i="26"/>
  <c r="E210" i="26"/>
  <c r="B210" i="26"/>
  <c r="A211" i="26"/>
  <c r="B211" i="26"/>
  <c r="A212" i="26"/>
  <c r="E211" i="26"/>
  <c r="C210" i="26"/>
  <c r="D210" i="26"/>
  <c r="D211" i="26"/>
  <c r="C211" i="26"/>
  <c r="E212" i="26"/>
  <c r="B212" i="26"/>
  <c r="A213" i="26"/>
  <c r="B213" i="26"/>
  <c r="A214" i="26"/>
  <c r="E213" i="26"/>
  <c r="C212" i="26"/>
  <c r="D212" i="26"/>
  <c r="D213" i="26"/>
  <c r="C213" i="26"/>
  <c r="E214" i="26"/>
  <c r="B214" i="26"/>
  <c r="A215" i="26"/>
  <c r="B215" i="26"/>
  <c r="A216" i="26"/>
  <c r="E215" i="26"/>
  <c r="C214" i="26"/>
  <c r="D214" i="26"/>
  <c r="D215" i="26"/>
  <c r="C215" i="26"/>
  <c r="E216" i="26"/>
  <c r="B216" i="26"/>
  <c r="A217" i="26"/>
  <c r="B217" i="26"/>
  <c r="A218" i="26"/>
  <c r="E217" i="26"/>
  <c r="C216" i="26"/>
  <c r="D216" i="26"/>
  <c r="D217" i="26"/>
  <c r="C217" i="26"/>
  <c r="E218" i="26"/>
  <c r="B218" i="26"/>
  <c r="A219" i="26"/>
  <c r="B219" i="26"/>
  <c r="A220" i="26"/>
  <c r="E219" i="26"/>
  <c r="C218" i="26"/>
  <c r="D218" i="26"/>
  <c r="D219" i="26"/>
  <c r="C219" i="26"/>
  <c r="E220" i="26"/>
  <c r="B220" i="26"/>
  <c r="A221" i="26"/>
  <c r="B221" i="26"/>
  <c r="A222" i="26"/>
  <c r="E221" i="26"/>
  <c r="C220" i="26"/>
  <c r="D220" i="26"/>
  <c r="D221" i="26"/>
  <c r="C221" i="26"/>
  <c r="E222" i="26"/>
  <c r="B222" i="26"/>
  <c r="A223" i="26"/>
  <c r="B223" i="26"/>
  <c r="A224" i="26"/>
  <c r="E223" i="26"/>
  <c r="C222" i="26"/>
  <c r="D222" i="26"/>
  <c r="D223" i="26"/>
  <c r="C223" i="26"/>
  <c r="E224" i="26"/>
  <c r="B224" i="26"/>
  <c r="A225" i="26"/>
  <c r="B225" i="26"/>
  <c r="A226" i="26"/>
  <c r="E225" i="26"/>
  <c r="C224" i="26"/>
  <c r="D224" i="26"/>
  <c r="D225" i="26"/>
  <c r="C225" i="26"/>
  <c r="E226" i="26"/>
  <c r="B226" i="26"/>
  <c r="A227" i="26"/>
  <c r="B227" i="26"/>
  <c r="A228" i="26"/>
  <c r="E227" i="26"/>
  <c r="C226" i="26"/>
  <c r="D226" i="26"/>
  <c r="D227" i="26"/>
  <c r="C227" i="26"/>
  <c r="E228" i="26"/>
  <c r="B228" i="26"/>
  <c r="A229" i="26"/>
  <c r="B229" i="26"/>
  <c r="A230" i="26"/>
  <c r="E229" i="26"/>
  <c r="C228" i="26"/>
  <c r="D228" i="26"/>
  <c r="D229" i="26"/>
  <c r="C229" i="26"/>
  <c r="E230" i="26"/>
  <c r="B230" i="26"/>
  <c r="A231" i="26"/>
  <c r="B231" i="26"/>
  <c r="A232" i="26"/>
  <c r="E231" i="26"/>
  <c r="C230" i="26"/>
  <c r="D230" i="26"/>
  <c r="D231" i="26"/>
  <c r="C231" i="26"/>
  <c r="E232" i="26"/>
  <c r="B232" i="26"/>
  <c r="A233" i="26"/>
  <c r="B233" i="26"/>
  <c r="A234" i="26"/>
  <c r="E233" i="26"/>
  <c r="C232" i="26"/>
  <c r="D232" i="26"/>
  <c r="D233" i="26"/>
  <c r="C233" i="26"/>
  <c r="E234" i="26"/>
  <c r="B234" i="26"/>
  <c r="A235" i="26"/>
  <c r="B235" i="26"/>
  <c r="A236" i="26"/>
  <c r="E235" i="26"/>
  <c r="C234" i="26"/>
  <c r="D234" i="26"/>
  <c r="D235" i="26"/>
  <c r="C235" i="26"/>
  <c r="E236" i="26"/>
  <c r="B236" i="26"/>
  <c r="A237" i="26"/>
  <c r="B237" i="26"/>
  <c r="A238" i="26"/>
  <c r="E237" i="26"/>
  <c r="C236" i="26"/>
  <c r="D236" i="26"/>
  <c r="D237" i="26"/>
  <c r="C237" i="26"/>
  <c r="E238" i="26"/>
  <c r="B238" i="26"/>
  <c r="A239" i="26"/>
  <c r="B239" i="26"/>
  <c r="A240" i="26"/>
  <c r="E239" i="26"/>
  <c r="C238" i="26"/>
  <c r="D238" i="26"/>
  <c r="D239" i="26"/>
  <c r="C239" i="26"/>
  <c r="E240" i="26"/>
  <c r="B240" i="26"/>
  <c r="A241" i="26"/>
  <c r="B241" i="26"/>
  <c r="A242" i="26"/>
  <c r="E241" i="26"/>
  <c r="C240" i="26"/>
  <c r="D240" i="26"/>
  <c r="D241" i="26"/>
  <c r="C241" i="26"/>
  <c r="E242" i="26"/>
  <c r="B242" i="26"/>
  <c r="A243" i="26"/>
  <c r="B243" i="26"/>
  <c r="A244" i="26"/>
  <c r="E243" i="26"/>
  <c r="C242" i="26"/>
  <c r="D242" i="26"/>
  <c r="D243" i="26"/>
  <c r="C243" i="26"/>
  <c r="E244" i="26"/>
  <c r="B244" i="26"/>
  <c r="A245" i="26"/>
  <c r="B245" i="26"/>
  <c r="A246" i="26"/>
  <c r="E245" i="26"/>
  <c r="C244" i="26"/>
  <c r="D244" i="26"/>
  <c r="D245" i="26"/>
  <c r="C245" i="26"/>
  <c r="E246" i="26"/>
  <c r="B246" i="26"/>
  <c r="A247" i="26"/>
  <c r="B247" i="26"/>
  <c r="A248" i="26"/>
  <c r="E247" i="26"/>
  <c r="C246" i="26"/>
  <c r="D246" i="26"/>
  <c r="D247" i="26"/>
  <c r="C247" i="26"/>
  <c r="E248" i="26"/>
  <c r="B248" i="26"/>
  <c r="A249" i="26"/>
  <c r="B249" i="26"/>
  <c r="A250" i="26"/>
  <c r="E249" i="26"/>
  <c r="C248" i="26"/>
  <c r="D248" i="26"/>
  <c r="D249" i="26"/>
  <c r="C249" i="26"/>
  <c r="E250" i="26"/>
  <c r="B250" i="26"/>
  <c r="A251" i="26"/>
  <c r="B251" i="26"/>
  <c r="A252" i="26"/>
  <c r="E251" i="26"/>
  <c r="C250" i="26"/>
  <c r="D250" i="26"/>
  <c r="D251" i="26"/>
  <c r="C251" i="26"/>
  <c r="E252" i="26"/>
  <c r="B252" i="26"/>
  <c r="A253" i="26"/>
  <c r="B253" i="26"/>
  <c r="A254" i="26"/>
  <c r="E253" i="26"/>
  <c r="C252" i="26"/>
  <c r="D252" i="26"/>
  <c r="D253" i="26"/>
  <c r="C253" i="26"/>
  <c r="E254" i="26"/>
  <c r="B254" i="26"/>
  <c r="A255" i="26"/>
  <c r="B255" i="26"/>
  <c r="A256" i="26"/>
  <c r="E255" i="26"/>
  <c r="C254" i="26"/>
  <c r="D254" i="26"/>
  <c r="D255" i="26"/>
  <c r="C255" i="26"/>
  <c r="E256" i="26"/>
  <c r="B256" i="26"/>
  <c r="A257" i="26"/>
  <c r="B257" i="26"/>
  <c r="A258" i="26"/>
  <c r="E257" i="26"/>
  <c r="C256" i="26"/>
  <c r="D256" i="26"/>
  <c r="D257" i="26"/>
  <c r="C257" i="26"/>
  <c r="E258" i="26"/>
  <c r="B258" i="26"/>
  <c r="A259" i="26"/>
  <c r="B259" i="26"/>
  <c r="A260" i="26"/>
  <c r="E259" i="26"/>
  <c r="C258" i="26"/>
  <c r="D258" i="26"/>
  <c r="D259" i="26"/>
  <c r="C259" i="26"/>
  <c r="E260" i="26"/>
  <c r="B260" i="26"/>
  <c r="A261" i="26"/>
  <c r="B261" i="26"/>
  <c r="A262" i="26"/>
  <c r="E261" i="26"/>
  <c r="C260" i="26"/>
  <c r="D260" i="26"/>
  <c r="D261" i="26"/>
  <c r="C261" i="26"/>
  <c r="E262" i="26"/>
  <c r="B262" i="26"/>
  <c r="A263" i="26"/>
  <c r="B263" i="26"/>
  <c r="A264" i="26"/>
  <c r="E263" i="26"/>
  <c r="C262" i="26"/>
  <c r="D262" i="26"/>
  <c r="D263" i="26"/>
  <c r="C263" i="26"/>
  <c r="E264" i="26"/>
  <c r="B264" i="26"/>
  <c r="A265" i="26"/>
  <c r="B265" i="26"/>
  <c r="A266" i="26"/>
  <c r="E265" i="26"/>
  <c r="C264" i="26"/>
  <c r="D264" i="26"/>
  <c r="D265" i="26"/>
  <c r="C265" i="26"/>
  <c r="E266" i="26"/>
  <c r="B266" i="26"/>
  <c r="A267" i="26"/>
  <c r="B267" i="26"/>
  <c r="A268" i="26"/>
  <c r="E267" i="26"/>
  <c r="C266" i="26"/>
  <c r="D266" i="26"/>
  <c r="D267" i="26"/>
  <c r="C267" i="26"/>
  <c r="E268" i="26"/>
  <c r="B268" i="26"/>
  <c r="A269" i="26"/>
  <c r="B269" i="26"/>
  <c r="A270" i="26"/>
  <c r="E269" i="26"/>
  <c r="C268" i="26"/>
  <c r="D268" i="26"/>
  <c r="D269" i="26"/>
  <c r="C269" i="26"/>
  <c r="E270" i="26"/>
  <c r="B270" i="26"/>
  <c r="A271" i="26"/>
  <c r="B271" i="26"/>
  <c r="A272" i="26"/>
  <c r="E271" i="26"/>
  <c r="C270" i="26"/>
  <c r="D270" i="26"/>
  <c r="D271" i="26"/>
  <c r="C271" i="26"/>
  <c r="E272" i="26"/>
  <c r="B272" i="26"/>
  <c r="A273" i="26"/>
  <c r="B273" i="26"/>
  <c r="A274" i="26"/>
  <c r="E273" i="26"/>
  <c r="C272" i="26"/>
  <c r="D272" i="26"/>
  <c r="D273" i="26"/>
  <c r="C273" i="26"/>
  <c r="E274" i="26"/>
  <c r="B274" i="26"/>
  <c r="A275" i="26"/>
  <c r="B275" i="26"/>
  <c r="A276" i="26"/>
  <c r="E275" i="26"/>
  <c r="C274" i="26"/>
  <c r="D274" i="26"/>
  <c r="D275" i="26"/>
  <c r="C275" i="26"/>
  <c r="E276" i="26"/>
  <c r="B276" i="26"/>
  <c r="A277" i="26"/>
  <c r="B277" i="26"/>
  <c r="A278" i="26"/>
  <c r="E277" i="26"/>
  <c r="C276" i="26"/>
  <c r="D276" i="26"/>
  <c r="D277" i="26"/>
  <c r="C277" i="26"/>
  <c r="E278" i="26"/>
  <c r="B278" i="26"/>
  <c r="A279" i="26"/>
  <c r="B279" i="26"/>
  <c r="A280" i="26"/>
  <c r="E279" i="26"/>
  <c r="C278" i="26"/>
  <c r="D278" i="26"/>
  <c r="D279" i="26"/>
  <c r="C279" i="26"/>
  <c r="E280" i="26"/>
  <c r="B280" i="26"/>
  <c r="A281" i="26"/>
  <c r="C280" i="26"/>
  <c r="D280" i="26"/>
  <c r="B281" i="26"/>
  <c r="A282" i="26"/>
  <c r="E281" i="26"/>
  <c r="E282" i="26"/>
  <c r="B282" i="26"/>
  <c r="A283" i="26"/>
  <c r="D281" i="26"/>
  <c r="C281" i="26"/>
  <c r="C282" i="26"/>
  <c r="D282" i="26"/>
  <c r="B283" i="26"/>
  <c r="A284" i="26"/>
  <c r="E283" i="26"/>
  <c r="E284" i="26"/>
  <c r="B284" i="26"/>
  <c r="A285" i="26"/>
  <c r="D283" i="26"/>
  <c r="C283" i="26"/>
  <c r="C284" i="26"/>
  <c r="D284" i="26"/>
  <c r="B285" i="26"/>
  <c r="A286" i="26"/>
  <c r="E285" i="26"/>
  <c r="E286" i="26"/>
  <c r="B286" i="26"/>
  <c r="A287" i="26"/>
  <c r="D285" i="26"/>
  <c r="C285" i="26"/>
  <c r="C286" i="26"/>
  <c r="D286" i="26"/>
  <c r="B287" i="26"/>
  <c r="A288" i="26"/>
  <c r="E287" i="26"/>
  <c r="E288" i="26"/>
  <c r="B288" i="26"/>
  <c r="A289" i="26"/>
  <c r="D287" i="26"/>
  <c r="C287" i="26"/>
  <c r="C288" i="26"/>
  <c r="D288" i="26"/>
  <c r="B289" i="26"/>
  <c r="A290" i="26"/>
  <c r="E289" i="26"/>
  <c r="E290" i="26"/>
  <c r="B290" i="26"/>
  <c r="A291" i="26"/>
  <c r="D289" i="26"/>
  <c r="C289" i="26"/>
  <c r="C290" i="26"/>
  <c r="D290" i="26"/>
  <c r="B291" i="26"/>
  <c r="A292" i="26"/>
  <c r="E291" i="26"/>
  <c r="E292" i="26"/>
  <c r="B292" i="26"/>
  <c r="A293" i="26"/>
  <c r="D291" i="26"/>
  <c r="C291" i="26"/>
  <c r="C292" i="26"/>
  <c r="D292" i="26"/>
  <c r="B293" i="26"/>
  <c r="A294" i="26"/>
  <c r="E293" i="26"/>
  <c r="E294" i="26"/>
  <c r="B294" i="26"/>
  <c r="A295" i="26"/>
  <c r="D293" i="26"/>
  <c r="C293" i="26"/>
  <c r="C294" i="26"/>
  <c r="D294" i="26"/>
  <c r="B295" i="26"/>
  <c r="A296" i="26"/>
  <c r="E295" i="26"/>
  <c r="E296" i="26"/>
  <c r="B296" i="26"/>
  <c r="A297" i="26"/>
  <c r="D295" i="26"/>
  <c r="C295" i="26"/>
  <c r="C296" i="26"/>
  <c r="D296" i="26"/>
  <c r="B297" i="26"/>
  <c r="A298" i="26"/>
  <c r="E297" i="26"/>
  <c r="E298" i="26"/>
  <c r="B298" i="26"/>
  <c r="A299" i="26"/>
  <c r="D297" i="26"/>
  <c r="C297" i="26"/>
  <c r="C298" i="26"/>
  <c r="D298" i="26"/>
  <c r="B299" i="26"/>
  <c r="A300" i="26"/>
  <c r="E299" i="26"/>
  <c r="E300" i="26"/>
  <c r="B300" i="26"/>
  <c r="A301" i="26"/>
  <c r="D299" i="26"/>
  <c r="C299" i="26"/>
  <c r="C300" i="26"/>
  <c r="D300" i="26"/>
  <c r="B301" i="26"/>
  <c r="A302" i="26"/>
  <c r="E301" i="26"/>
  <c r="E302" i="26"/>
  <c r="B302" i="26"/>
  <c r="A303" i="26"/>
  <c r="D301" i="26"/>
  <c r="C301" i="26"/>
  <c r="C302" i="26"/>
  <c r="D302" i="26"/>
  <c r="B303" i="26"/>
  <c r="A304" i="26"/>
  <c r="E303" i="26"/>
  <c r="E304" i="26"/>
  <c r="B304" i="26"/>
  <c r="A305" i="26"/>
  <c r="D303" i="26"/>
  <c r="C303" i="26"/>
  <c r="C304" i="26"/>
  <c r="D304" i="26"/>
  <c r="B305" i="26"/>
  <c r="A306" i="26"/>
  <c r="E305" i="26"/>
  <c r="E306" i="26"/>
  <c r="B306" i="26"/>
  <c r="A307" i="26"/>
  <c r="D305" i="26"/>
  <c r="C305" i="26"/>
  <c r="C306" i="26"/>
  <c r="D306" i="26"/>
  <c r="B307" i="26"/>
  <c r="A308" i="26"/>
  <c r="E307" i="26"/>
  <c r="E308" i="26"/>
  <c r="B308" i="26"/>
  <c r="A309" i="26"/>
  <c r="D307" i="26"/>
  <c r="C307" i="26"/>
  <c r="C308" i="26"/>
  <c r="D308" i="26"/>
  <c r="B309" i="26"/>
  <c r="A310" i="26"/>
  <c r="E309" i="26"/>
  <c r="E310" i="26"/>
  <c r="B310" i="26"/>
  <c r="A311" i="26"/>
  <c r="D309" i="26"/>
  <c r="C309" i="26"/>
  <c r="C310" i="26"/>
  <c r="D310" i="26"/>
  <c r="B311" i="26"/>
  <c r="A312" i="26"/>
  <c r="E311" i="26"/>
  <c r="E312" i="26"/>
  <c r="B312" i="26"/>
  <c r="A313" i="26"/>
  <c r="D311" i="26"/>
  <c r="C311" i="26"/>
  <c r="C312" i="26"/>
  <c r="D312" i="26"/>
  <c r="B313" i="26"/>
  <c r="A314" i="26"/>
  <c r="E313" i="26"/>
  <c r="E314" i="26"/>
  <c r="B314" i="26"/>
  <c r="A315" i="26"/>
  <c r="D313" i="26"/>
  <c r="C313" i="26"/>
  <c r="C314" i="26"/>
  <c r="D314" i="26"/>
  <c r="B315" i="26"/>
  <c r="A316" i="26"/>
  <c r="E315" i="26"/>
  <c r="E316" i="26"/>
  <c r="B316" i="26"/>
  <c r="A317" i="26"/>
  <c r="D315" i="26"/>
  <c r="C315" i="26"/>
  <c r="C316" i="26"/>
  <c r="D316" i="26"/>
  <c r="B317" i="26"/>
  <c r="A318" i="26"/>
  <c r="E317" i="26"/>
  <c r="E318" i="26"/>
  <c r="B318" i="26"/>
  <c r="A319" i="26"/>
  <c r="D317" i="26"/>
  <c r="C317" i="26"/>
  <c r="C318" i="26"/>
  <c r="D318" i="26"/>
  <c r="B319" i="26"/>
  <c r="A320" i="26"/>
  <c r="E319" i="26"/>
  <c r="E320" i="26"/>
  <c r="B320" i="26"/>
  <c r="A321" i="26"/>
  <c r="D319" i="26"/>
  <c r="C319" i="26"/>
  <c r="C320" i="26"/>
  <c r="D320" i="26"/>
  <c r="B321" i="26"/>
  <c r="A322" i="26"/>
  <c r="E321" i="26"/>
  <c r="E322" i="26"/>
  <c r="B322" i="26"/>
  <c r="A323" i="26"/>
  <c r="D321" i="26"/>
  <c r="C321" i="26"/>
  <c r="C322" i="26"/>
  <c r="D322" i="26"/>
  <c r="B323" i="26"/>
  <c r="A324" i="26"/>
  <c r="E323" i="26"/>
  <c r="E324" i="26"/>
  <c r="B324" i="26"/>
  <c r="A325" i="26"/>
  <c r="D323" i="26"/>
  <c r="C323" i="26"/>
  <c r="C324" i="26"/>
  <c r="D324" i="26"/>
  <c r="B325" i="26"/>
  <c r="A326" i="26"/>
  <c r="E325" i="26"/>
  <c r="E326" i="26"/>
  <c r="B326" i="26"/>
  <c r="A327" i="26"/>
  <c r="D325" i="26"/>
  <c r="C325" i="26"/>
  <c r="C326" i="26"/>
  <c r="D326" i="26"/>
  <c r="B327" i="26"/>
  <c r="A328" i="26"/>
  <c r="E327" i="26"/>
  <c r="E328" i="26"/>
  <c r="B328" i="26"/>
  <c r="A329" i="26"/>
  <c r="D327" i="26"/>
  <c r="C327" i="26"/>
  <c r="C328" i="26"/>
  <c r="D328" i="26"/>
  <c r="B329" i="26"/>
  <c r="A330" i="26"/>
  <c r="E329" i="26"/>
  <c r="E330" i="26"/>
  <c r="B330" i="26"/>
  <c r="A331" i="26"/>
  <c r="D329" i="26"/>
  <c r="C329" i="26"/>
  <c r="C330" i="26"/>
  <c r="D330" i="26"/>
  <c r="B331" i="26"/>
  <c r="A332" i="26"/>
  <c r="E331" i="26"/>
  <c r="E332" i="26"/>
  <c r="B332" i="26"/>
  <c r="A333" i="26"/>
  <c r="D331" i="26"/>
  <c r="C331" i="26"/>
  <c r="C332" i="26"/>
  <c r="D332" i="26"/>
  <c r="B333" i="26"/>
  <c r="A334" i="26"/>
  <c r="E333" i="26"/>
  <c r="E334" i="26"/>
  <c r="B334" i="26"/>
  <c r="A335" i="26"/>
  <c r="D333" i="26"/>
  <c r="C333" i="26"/>
  <c r="C334" i="26"/>
  <c r="D334" i="26"/>
  <c r="B335" i="26"/>
  <c r="A336" i="26"/>
  <c r="E335" i="26"/>
  <c r="E336" i="26"/>
  <c r="B336" i="26"/>
  <c r="A337" i="26"/>
  <c r="D335" i="26"/>
  <c r="C335" i="26"/>
  <c r="C336" i="26"/>
  <c r="D336" i="26"/>
  <c r="B337" i="26"/>
  <c r="A338" i="26"/>
  <c r="E337" i="26"/>
  <c r="E338" i="26"/>
  <c r="B338" i="26"/>
  <c r="A339" i="26"/>
  <c r="D337" i="26"/>
  <c r="C337" i="26"/>
  <c r="C338" i="26"/>
  <c r="D338" i="26"/>
  <c r="B339" i="26"/>
  <c r="A340" i="26"/>
  <c r="E339" i="26"/>
  <c r="E340" i="26"/>
  <c r="B340" i="26"/>
  <c r="A341" i="26"/>
  <c r="D339" i="26"/>
  <c r="C339" i="26"/>
  <c r="C340" i="26"/>
  <c r="D340" i="26"/>
  <c r="B341" i="26"/>
  <c r="A342" i="26"/>
  <c r="E341" i="26"/>
  <c r="E342" i="26"/>
  <c r="B342" i="26"/>
  <c r="A343" i="26"/>
  <c r="D341" i="26"/>
  <c r="C341" i="26"/>
  <c r="C342" i="26"/>
  <c r="D342" i="26"/>
  <c r="B343" i="26"/>
  <c r="A344" i="26"/>
  <c r="E343" i="26"/>
  <c r="E344" i="26"/>
  <c r="B344" i="26"/>
  <c r="A345" i="26"/>
  <c r="D343" i="26"/>
  <c r="C343" i="26"/>
  <c r="C344" i="26"/>
  <c r="D344" i="26"/>
  <c r="B345" i="26"/>
  <c r="A346" i="26"/>
  <c r="E345" i="26"/>
  <c r="E346" i="26"/>
  <c r="B346" i="26"/>
  <c r="A347" i="26"/>
  <c r="D345" i="26"/>
  <c r="C345" i="26"/>
  <c r="C346" i="26"/>
  <c r="D346" i="26"/>
  <c r="B347" i="26"/>
  <c r="A348" i="26"/>
  <c r="E347" i="26"/>
  <c r="E348" i="26"/>
  <c r="B348" i="26"/>
  <c r="A349" i="26"/>
  <c r="D347" i="26"/>
  <c r="C347" i="26"/>
  <c r="C348" i="26"/>
  <c r="D348" i="26"/>
  <c r="B349" i="26"/>
  <c r="A350" i="26"/>
  <c r="E349" i="26"/>
  <c r="E350" i="26"/>
  <c r="B350" i="26"/>
  <c r="A351" i="26"/>
  <c r="D349" i="26"/>
  <c r="C349" i="26"/>
  <c r="C350" i="26"/>
  <c r="D350" i="26"/>
  <c r="B351" i="26"/>
  <c r="E351" i="26"/>
  <c r="A352" i="26"/>
  <c r="B352" i="26"/>
  <c r="A353" i="26"/>
  <c r="E352" i="26"/>
  <c r="C351" i="26"/>
  <c r="D351" i="26"/>
  <c r="E353" i="26"/>
  <c r="B353" i="26"/>
  <c r="A354" i="26"/>
  <c r="D352" i="26"/>
  <c r="C352" i="26"/>
  <c r="C353" i="26"/>
  <c r="D353" i="26"/>
  <c r="B354" i="26"/>
  <c r="A355" i="26"/>
  <c r="E354" i="26"/>
  <c r="E355" i="26"/>
  <c r="B355" i="26"/>
  <c r="A356" i="26"/>
  <c r="D354" i="26"/>
  <c r="C354" i="26"/>
  <c r="C355" i="26"/>
  <c r="D355" i="26"/>
  <c r="B356" i="26"/>
  <c r="A357" i="26"/>
  <c r="E356" i="26"/>
  <c r="E357" i="26"/>
  <c r="B357" i="26"/>
  <c r="A358" i="26"/>
  <c r="D356" i="26"/>
  <c r="C356" i="26"/>
  <c r="C357" i="26"/>
  <c r="D357" i="26"/>
  <c r="B358" i="26"/>
  <c r="A359" i="26"/>
  <c r="E358" i="26"/>
  <c r="E359" i="26"/>
  <c r="B359" i="26"/>
  <c r="A360" i="26"/>
  <c r="D358" i="26"/>
  <c r="C358" i="26"/>
  <c r="C359" i="26"/>
  <c r="D359" i="26"/>
  <c r="B360" i="26"/>
  <c r="A361" i="26"/>
  <c r="E360" i="26"/>
  <c r="E361" i="26"/>
  <c r="B361" i="26"/>
  <c r="A362" i="26"/>
  <c r="D360" i="26"/>
  <c r="C360" i="26"/>
  <c r="C361" i="26"/>
  <c r="D361" i="26"/>
  <c r="B362" i="26"/>
  <c r="A363" i="26"/>
  <c r="E362" i="26"/>
  <c r="E363" i="26"/>
  <c r="B363" i="26"/>
  <c r="A364" i="26"/>
  <c r="D362" i="26"/>
  <c r="C362" i="26"/>
  <c r="C363" i="26"/>
  <c r="D363" i="26"/>
  <c r="B364" i="26"/>
  <c r="A365" i="26"/>
  <c r="E364" i="26"/>
  <c r="E365" i="26"/>
  <c r="B365" i="26"/>
  <c r="A366" i="26"/>
  <c r="D364" i="26"/>
  <c r="C364" i="26"/>
  <c r="C365" i="26"/>
  <c r="D365" i="26"/>
  <c r="B366" i="26"/>
  <c r="A367" i="26"/>
  <c r="E366" i="26"/>
  <c r="E367" i="26"/>
  <c r="B367" i="26"/>
  <c r="A368" i="26"/>
  <c r="D366" i="26"/>
  <c r="C366" i="26"/>
  <c r="C367" i="26"/>
  <c r="D367" i="26"/>
  <c r="B368" i="26"/>
  <c r="A369" i="26"/>
  <c r="E368" i="26"/>
  <c r="E369" i="26"/>
  <c r="B369" i="26"/>
  <c r="A370" i="26"/>
  <c r="D368" i="26"/>
  <c r="C368" i="26"/>
  <c r="C369" i="26"/>
  <c r="D369" i="26"/>
  <c r="B370" i="26"/>
  <c r="E370" i="26"/>
  <c r="D370" i="26"/>
  <c r="C370" i="26"/>
</calcChain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10"/>
            <color indexed="81"/>
            <rFont val="Tahoma"/>
            <family val="2"/>
          </rPr>
          <t>=B$3+$D$3*COS($A7)</t>
        </r>
      </text>
    </comment>
    <comment ref="C7" authorId="0" shapeId="0">
      <text>
        <r>
          <rPr>
            <b/>
            <sz val="10"/>
            <color indexed="81"/>
            <rFont val="Tahoma"/>
            <family val="2"/>
          </rPr>
          <t>=C$3+$D$3*COS($A7)</t>
        </r>
      </text>
    </comment>
    <comment ref="A8" authorId="0" shapeId="0">
      <text>
        <r>
          <rPr>
            <b/>
            <sz val="10"/>
            <color indexed="81"/>
            <rFont val="Tahoma"/>
            <family val="2"/>
          </rPr>
          <t>=A7+$A$3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F4" authorId="0" shapeId="0">
      <text>
        <r>
          <rPr>
            <b/>
            <sz val="10"/>
            <color indexed="81"/>
            <rFont val="Tahoma"/>
            <family val="2"/>
          </rPr>
          <t>=(B4+B5)/2</t>
        </r>
      </text>
    </comment>
    <comment ref="G4" authorId="0" shapeId="0">
      <text>
        <r>
          <rPr>
            <b/>
            <sz val="10"/>
            <color indexed="81"/>
            <rFont val="Tahoma"/>
            <family val="2"/>
          </rPr>
          <t>=(C4+C5)/2</t>
        </r>
      </text>
    </comment>
    <comment ref="F8" authorId="0" shapeId="0">
      <text>
        <r>
          <rPr>
            <b/>
            <sz val="10"/>
            <color indexed="81"/>
            <rFont val="Tahoma"/>
            <family val="2"/>
          </rPr>
          <t>=(B3+B5)/2</t>
        </r>
      </text>
    </comment>
    <comment ref="G8" authorId="0" shapeId="0">
      <text>
        <r>
          <rPr>
            <b/>
            <sz val="10"/>
            <color indexed="81"/>
            <rFont val="Tahoma"/>
            <family val="2"/>
          </rPr>
          <t>=(C3+C5)/2</t>
        </r>
      </text>
    </comment>
    <comment ref="F12" authorId="0" shapeId="0">
      <text>
        <r>
          <rPr>
            <b/>
            <sz val="10"/>
            <color indexed="81"/>
            <rFont val="Tahoma"/>
            <family val="2"/>
          </rPr>
          <t>=(B3+B4)/2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=(C3+C4)/2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G3" authorId="0" shapeId="0">
      <text>
        <r>
          <rPr>
            <b/>
            <sz val="10"/>
            <color indexed="81"/>
            <rFont val="Tahoma"/>
            <family val="2"/>
          </rPr>
          <t>=TENDÊNCIA(G4:G5;F4:F5;F3)</t>
        </r>
      </text>
    </comment>
    <comment ref="J9" authorId="0" shapeId="0">
      <text>
        <r>
          <rPr>
            <b/>
            <sz val="10"/>
            <color indexed="81"/>
            <rFont val="Tahoma"/>
            <family val="2"/>
          </rPr>
          <t>=MATRIZ.DETERM(F13:H15)</t>
        </r>
      </text>
    </comment>
    <comment ref="C13" authorId="0" shapeId="0">
      <text>
        <r>
          <rPr>
            <b/>
            <sz val="10"/>
            <color indexed="81"/>
            <rFont val="Tahoma"/>
            <family val="2"/>
          </rPr>
          <t>=RAIZ((F5-$B$10)^2+(G5-$C$10)^2)</t>
        </r>
      </text>
    </comment>
  </commentList>
</comments>
</file>

<file path=xl/comments4.xml><?xml version="1.0" encoding="utf-8"?>
<comments xmlns="http://schemas.openxmlformats.org/spreadsheetml/2006/main">
  <authors>
    <author xml:space="preserve"> </author>
  </authors>
  <commentList>
    <comment ref="G3" authorId="0" shapeId="0">
      <text>
        <r>
          <rPr>
            <b/>
            <sz val="10"/>
            <color indexed="81"/>
            <rFont val="Tahoma"/>
            <family val="2"/>
          </rPr>
          <t>=TENDÊNCIA(G4:G5;F4:F5;F3)</t>
        </r>
      </text>
    </comment>
    <comment ref="J9" authorId="0" shapeId="0">
      <text>
        <r>
          <rPr>
            <b/>
            <sz val="10"/>
            <color indexed="81"/>
            <rFont val="Tahoma"/>
            <family val="2"/>
          </rPr>
          <t>=MATRIZ.DETERM(F13:H15)</t>
        </r>
      </text>
    </comment>
    <comment ref="C13" authorId="0" shapeId="0">
      <text>
        <r>
          <rPr>
            <b/>
            <sz val="10"/>
            <color indexed="81"/>
            <rFont val="Tahoma"/>
            <family val="2"/>
          </rPr>
          <t>=RAIZ((F5-$B$10)^2+(G5-$C$10)^2)</t>
        </r>
      </text>
    </comment>
  </commentList>
</comments>
</file>

<file path=xl/comments5.xml><?xml version="1.0" encoding="utf-8"?>
<comments xmlns="http://schemas.openxmlformats.org/spreadsheetml/2006/main">
  <authors>
    <author xml:space="preserve"> </author>
  </authors>
  <commentList>
    <comment ref="B4" authorId="0" shapeId="0">
      <text>
        <r>
          <rPr>
            <b/>
            <sz val="10"/>
            <color indexed="81"/>
            <rFont val="Tahoma"/>
            <family val="2"/>
          </rPr>
          <t>=A4*PI()/180/2</t>
        </r>
      </text>
    </comment>
    <comment ref="C4" authorId="0" shapeId="0">
      <text>
        <r>
          <rPr>
            <b/>
            <sz val="10"/>
            <color indexed="81"/>
            <rFont val="Tahoma"/>
            <family val="2"/>
          </rPr>
          <t>=$B4*COS($A4*PI()/180)</t>
        </r>
      </text>
    </comment>
    <comment ref="D4" authorId="0" shapeId="0">
      <text>
        <r>
          <rPr>
            <b/>
            <sz val="10"/>
            <color indexed="81"/>
            <rFont val="Tahoma"/>
            <family val="2"/>
          </rPr>
          <t>=$B4*SEN($A4*PI()/180)</t>
        </r>
      </text>
    </comment>
  </commentList>
</comments>
</file>

<file path=xl/comments6.xml><?xml version="1.0" encoding="utf-8"?>
<comments xmlns="http://schemas.openxmlformats.org/spreadsheetml/2006/main">
  <authors>
    <author xml:space="preserve"> </author>
  </authors>
  <commentList>
    <comment ref="B6" authorId="0" shapeId="0">
      <text>
        <r>
          <rPr>
            <b/>
            <sz val="10"/>
            <color indexed="81"/>
            <rFont val="Tahoma"/>
            <family val="2"/>
          </rPr>
          <t>=A4*PI()/180/2</t>
        </r>
      </text>
    </comment>
    <comment ref="C6" authorId="0" shapeId="0">
      <text>
        <r>
          <rPr>
            <b/>
            <sz val="10"/>
            <color indexed="81"/>
            <rFont val="Tahoma"/>
            <family val="2"/>
          </rPr>
          <t>=$B4*COS($A4*PI()/180)</t>
        </r>
      </text>
    </comment>
    <comment ref="D6" authorId="0" shapeId="0">
      <text>
        <r>
          <rPr>
            <b/>
            <sz val="10"/>
            <color indexed="81"/>
            <rFont val="Tahoma"/>
            <family val="2"/>
          </rPr>
          <t>=$B4*SEN($A4*PI()/180)</t>
        </r>
      </text>
    </comment>
  </commentList>
</comments>
</file>

<file path=xl/comments7.xml><?xml version="1.0" encoding="utf-8"?>
<comments xmlns="http://schemas.openxmlformats.org/spreadsheetml/2006/main">
  <authors>
    <author xml:space="preserve"> </author>
  </authors>
  <commentList>
    <comment ref="C7" authorId="0" shapeId="0">
      <text>
        <r>
          <rPr>
            <b/>
            <sz val="10"/>
            <color indexed="81"/>
            <rFont val="Tahoma"/>
            <family val="2"/>
          </rPr>
          <t>=SEN(RAIZ(D$6^2+$C7^2))/RAIZ(D$6^2+$C7^2)</t>
        </r>
      </text>
    </comment>
  </commentList>
</comments>
</file>

<file path=xl/comments8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10"/>
            <color indexed="81"/>
            <rFont val="Tahoma"/>
            <family val="2"/>
          </rPr>
          <t>=B$3*COS(2*PI()*B$5*$A7)</t>
        </r>
      </text>
    </comment>
    <comment ref="D7" authorId="0" shapeId="0">
      <text>
        <r>
          <rPr>
            <b/>
            <sz val="10"/>
            <color indexed="81"/>
            <rFont val="Tahoma"/>
            <family val="2"/>
          </rPr>
          <t>=D$3*COS(2*PI()*D$5*$A7)</t>
        </r>
      </text>
    </comment>
    <comment ref="F7" authorId="0" shapeId="0">
      <text>
        <r>
          <rPr>
            <b/>
            <sz val="10"/>
            <color indexed="81"/>
            <rFont val="Tahoma"/>
            <family val="2"/>
          </rPr>
          <t>=B7+D7</t>
        </r>
      </text>
    </comment>
    <comment ref="A8" authorId="0" shapeId="0">
      <text>
        <r>
          <rPr>
            <b/>
            <sz val="10"/>
            <color indexed="81"/>
            <rFont val="Tahoma"/>
            <family val="2"/>
          </rPr>
          <t>=A7+B$1</t>
        </r>
      </text>
    </comment>
  </commentList>
</comments>
</file>

<file path=xl/sharedStrings.xml><?xml version="1.0" encoding="utf-8"?>
<sst xmlns="http://schemas.openxmlformats.org/spreadsheetml/2006/main" count="264" uniqueCount="80">
  <si>
    <t>y</t>
  </si>
  <si>
    <t>x</t>
  </si>
  <si>
    <t>theta</t>
  </si>
  <si>
    <t>Gráfico</t>
  </si>
  <si>
    <t>r</t>
  </si>
  <si>
    <t>h</t>
  </si>
  <si>
    <t>Raio</t>
  </si>
  <si>
    <t>Centro</t>
  </si>
  <si>
    <t>C</t>
  </si>
  <si>
    <t>B</t>
  </si>
  <si>
    <t>A</t>
  </si>
  <si>
    <t>Pontos da Circunferência</t>
  </si>
  <si>
    <t>AB</t>
  </si>
  <si>
    <t>AC</t>
  </si>
  <si>
    <t>BC</t>
  </si>
  <si>
    <t>Retas Medianas</t>
  </si>
  <si>
    <t>Pontos do Triângulo</t>
  </si>
  <si>
    <t>Det3</t>
  </si>
  <si>
    <t>Det2</t>
  </si>
  <si>
    <t>Centro das Medianas</t>
  </si>
  <si>
    <t>Det1</t>
  </si>
  <si>
    <t>R=</t>
  </si>
  <si>
    <t>Raio da Circunferência Inscrita</t>
  </si>
  <si>
    <t>Centro da Circunferência</t>
  </si>
  <si>
    <t>yc</t>
  </si>
  <si>
    <t>xc</t>
  </si>
  <si>
    <t>R1</t>
  </si>
  <si>
    <t>Circunferência Inscrita</t>
  </si>
  <si>
    <t>Retas Medianas = Alturas</t>
  </si>
  <si>
    <t>Y</t>
  </si>
  <si>
    <t>X</t>
  </si>
  <si>
    <t>Det.</t>
  </si>
  <si>
    <t>p(AB)</t>
  </si>
  <si>
    <t>p(AC)</t>
  </si>
  <si>
    <t>p(BC)</t>
  </si>
  <si>
    <t>Circunferência Circunscrita</t>
  </si>
  <si>
    <t>Cálculo do Ponto de Encontro das perp.</t>
  </si>
  <si>
    <t>Cálculo das Perpendiculares</t>
  </si>
  <si>
    <t>r = theta/2</t>
  </si>
  <si>
    <t>r=a*sin(b.theta)</t>
  </si>
  <si>
    <t>b=</t>
  </si>
  <si>
    <t>a=</t>
  </si>
  <si>
    <t>t</t>
  </si>
  <si>
    <t>Parâm.=</t>
  </si>
  <si>
    <t>y=sin(3.t)</t>
  </si>
  <si>
    <t>x=sin(2.t)</t>
  </si>
  <si>
    <t>yr</t>
  </si>
  <si>
    <t>r(Theta)</t>
  </si>
  <si>
    <t>Theta(graus)</t>
  </si>
  <si>
    <t>c=</t>
  </si>
  <si>
    <t>graus</t>
  </si>
  <si>
    <t>Até :</t>
  </si>
  <si>
    <t>r(Theta) = 0 + 1,9*cos(2.Theta)</t>
  </si>
  <si>
    <t>sin(c.t)</t>
  </si>
  <si>
    <t>sin(b.t)</t>
  </si>
  <si>
    <t>Final</t>
  </si>
  <si>
    <t>Inicio</t>
  </si>
  <si>
    <t>h=</t>
  </si>
  <si>
    <t>Theta</t>
  </si>
  <si>
    <t>r = raiz(x^2+y^2)</t>
  </si>
  <si>
    <t>z(r)= sin(r)/r</t>
  </si>
  <si>
    <t>ys</t>
  </si>
  <si>
    <t>xs</t>
  </si>
  <si>
    <t>yp</t>
  </si>
  <si>
    <t>xp</t>
  </si>
  <si>
    <t>Freq.=</t>
  </si>
  <si>
    <t>Período =</t>
  </si>
  <si>
    <t>Raio =</t>
  </si>
  <si>
    <t>Satélite</t>
  </si>
  <si>
    <t>Planeta</t>
  </si>
  <si>
    <t>ymoon</t>
  </si>
  <si>
    <t>xmoon</t>
  </si>
  <si>
    <t>yrmoon</t>
  </si>
  <si>
    <t>xrmoon</t>
  </si>
  <si>
    <t>yplanet</t>
  </si>
  <si>
    <t>xplanet</t>
  </si>
  <si>
    <t>m</t>
  </si>
  <si>
    <t>rmoon</t>
  </si>
  <si>
    <t>rplanet</t>
  </si>
  <si>
    <t>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</si>
</sst>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2" borderId="0" xfId="0" applyFill="1"/>
    <xf numFmtId="0" fontId="0" fillId="3" borderId="2" xfId="0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3" xfId="0" applyNumberFormat="1" applyBorder="1"/>
    <xf numFmtId="2" fontId="0" fillId="4" borderId="0" xfId="0" applyNumberFormat="1" applyFill="1"/>
    <xf numFmtId="2" fontId="0" fillId="3" borderId="4" xfId="0" applyNumberFormat="1" applyFill="1" applyBorder="1"/>
    <xf numFmtId="2" fontId="4" fillId="0" borderId="0" xfId="0" applyNumberFormat="1" applyFon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3" borderId="8" xfId="0" applyNumberFormat="1" applyFill="1" applyBorder="1"/>
    <xf numFmtId="2" fontId="0" fillId="0" borderId="9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4" borderId="10" xfId="0" applyNumberFormat="1" applyFill="1" applyBorder="1"/>
    <xf numFmtId="2" fontId="0" fillId="0" borderId="1" xfId="0" applyNumberFormat="1" applyBorder="1" applyAlignment="1">
      <alignment horizontal="center"/>
    </xf>
    <xf numFmtId="2" fontId="0" fillId="0" borderId="4" xfId="0" applyNumberFormat="1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 applyAlignment="1">
      <alignment horizontal="right"/>
    </xf>
    <xf numFmtId="2" fontId="0" fillId="2" borderId="0" xfId="0" applyNumberFormat="1" applyFill="1"/>
    <xf numFmtId="2" fontId="0" fillId="3" borderId="2" xfId="0" applyNumberFormat="1" applyFill="1" applyBorder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164" fontId="0" fillId="0" borderId="14" xfId="0" applyNumberFormat="1" applyBorder="1"/>
    <xf numFmtId="164" fontId="0" fillId="0" borderId="15" xfId="0" applyNumberFormat="1" applyBorder="1"/>
    <xf numFmtId="2" fontId="0" fillId="0" borderId="16" xfId="0" applyNumberFormat="1" applyBorder="1"/>
    <xf numFmtId="164" fontId="0" fillId="0" borderId="17" xfId="0" applyNumberFormat="1" applyBorder="1"/>
    <xf numFmtId="164" fontId="0" fillId="0" borderId="0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3" xfId="0" applyBorder="1"/>
    <xf numFmtId="164" fontId="0" fillId="0" borderId="21" xfId="0" applyNumberFormat="1" applyBorder="1"/>
    <xf numFmtId="164" fontId="0" fillId="0" borderId="16" xfId="0" applyNumberFormat="1" applyBorder="1"/>
    <xf numFmtId="164" fontId="0" fillId="0" borderId="22" xfId="0" applyNumberFormat="1" applyBorder="1"/>
    <xf numFmtId="164" fontId="0" fillId="0" borderId="18" xfId="0" applyNumberFormat="1" applyBorder="1"/>
    <xf numFmtId="0" fontId="0" fillId="0" borderId="19" xfId="0" applyBorder="1"/>
    <xf numFmtId="0" fontId="0" fillId="0" borderId="23" xfId="0" applyBorder="1"/>
    <xf numFmtId="2" fontId="0" fillId="0" borderId="0" xfId="0" applyNumberFormat="1" applyAlignment="1">
      <alignment horizontal="center"/>
    </xf>
  </cellXfs>
  <cellStyles count="3">
    <cellStyle name="Normal" xfId="0" builtinId="0"/>
    <cellStyle name="Normal 2" xfId="1"/>
    <cellStyle name="Separador de milhares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9" Type="http://schemas.openxmlformats.org/officeDocument/2006/relationships/calcChain" Target="calcChain.xml"/><Relationship Id="rId21" Type="http://schemas.openxmlformats.org/officeDocument/2006/relationships/worksheet" Target="worksheets/sheet1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9.xml"/><Relationship Id="rId25" Type="http://schemas.openxmlformats.org/officeDocument/2006/relationships/chartsheet" Target="chartsheets/sheet12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3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7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36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0.xml"/><Relationship Id="rId31" Type="http://schemas.openxmlformats.org/officeDocument/2006/relationships/worksheet" Target="worksheets/sheet1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chartsheet" Target="chartsheets/sheet14.xml"/><Relationship Id="rId35" Type="http://schemas.openxmlformats.org/officeDocument/2006/relationships/externalLink" Target="externalLinks/externalLink4.xml"/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pontos!$B$1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pontos!$A$2:$A$4</c:f>
              <c:numCache>
                <c:formatCode>General</c:formatCode>
                <c:ptCount val="3"/>
                <c:pt idx="0">
                  <c:v>-2</c:v>
                </c:pt>
                <c:pt idx="1">
                  <c:v>4</c:v>
                </c:pt>
                <c:pt idx="2">
                  <c:v>-4</c:v>
                </c:pt>
              </c:numCache>
            </c:numRef>
          </c:xVal>
          <c:yVal>
            <c:numRef>
              <c:f>pontos!$B$2:$B$4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D-484C-88C4-952D2F029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65536"/>
        <c:axId val="1"/>
      </c:scatterChart>
      <c:valAx>
        <c:axId val="71816553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crossAx val="71816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'circunf.inscrita - dados'!$C$2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'circunf.inscrita - dados'!$B$3:$B$6</c:f>
              <c:numCache>
                <c:formatCode>0.00</c:formatCode>
                <c:ptCount val="4"/>
                <c:pt idx="0">
                  <c:v>4.9641016151377553</c:v>
                </c:pt>
                <c:pt idx="1">
                  <c:v>0</c:v>
                </c:pt>
                <c:pt idx="2">
                  <c:v>3</c:v>
                </c:pt>
                <c:pt idx="3">
                  <c:v>4.9641016151377553</c:v>
                </c:pt>
              </c:numCache>
            </c:numRef>
          </c:xVal>
          <c:yVal>
            <c:numRef>
              <c:f>'circunf.inscrita - dados'!$C$3:$C$6</c:f>
              <c:numCache>
                <c:formatCode>0.00</c:formatCode>
                <c:ptCount val="4"/>
                <c:pt idx="0">
                  <c:v>4.598076211353316</c:v>
                </c:pt>
                <c:pt idx="1">
                  <c:v>4</c:v>
                </c:pt>
                <c:pt idx="2">
                  <c:v>0</c:v>
                </c:pt>
                <c:pt idx="3">
                  <c:v>4.598076211353316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D-4264-B226-88900EF916A9}"/>
            </c:ext>
          </c:extLst>
        </c:ser>
        <c:ser>
          <c:idx val="4"/>
          <c:order val="1"/>
          <c:tx>
            <c:v>A-BC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'circunf.inscrita - dados'!$F$4:$F$5</c:f>
              <c:numCache>
                <c:formatCode>0.00</c:formatCode>
                <c:ptCount val="2"/>
                <c:pt idx="0">
                  <c:v>4.9641016151377553</c:v>
                </c:pt>
                <c:pt idx="1">
                  <c:v>1.5</c:v>
                </c:pt>
              </c:numCache>
            </c:numRef>
          </c:xVal>
          <c:yVal>
            <c:numRef>
              <c:f>'circunf.inscrita - dados'!$G$4:$G$5</c:f>
              <c:numCache>
                <c:formatCode>0.00</c:formatCode>
                <c:ptCount val="2"/>
                <c:pt idx="0">
                  <c:v>4.598076211353316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D-4264-B226-88900EF916A9}"/>
            </c:ext>
          </c:extLst>
        </c:ser>
        <c:ser>
          <c:idx val="2"/>
          <c:order val="2"/>
          <c:tx>
            <c:v>B-AC</c:v>
          </c:tx>
          <c:marker>
            <c:symbol val="none"/>
          </c:marker>
          <c:xVal>
            <c:numRef>
              <c:f>'circunf.inscrita - dados'!$F$9:$F$10</c:f>
              <c:numCache>
                <c:formatCode>0.00</c:formatCode>
                <c:ptCount val="2"/>
                <c:pt idx="0">
                  <c:v>0</c:v>
                </c:pt>
                <c:pt idx="1">
                  <c:v>3.9820508075688776</c:v>
                </c:pt>
              </c:numCache>
            </c:numRef>
          </c:xVal>
          <c:yVal>
            <c:numRef>
              <c:f>'circunf.inscrita - dados'!$G$9:$G$10</c:f>
              <c:numCache>
                <c:formatCode>0.00</c:formatCode>
                <c:ptCount val="2"/>
                <c:pt idx="0">
                  <c:v>4</c:v>
                </c:pt>
                <c:pt idx="1">
                  <c:v>2.299038105676658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D-4264-B226-88900EF916A9}"/>
            </c:ext>
          </c:extLst>
        </c:ser>
        <c:ser>
          <c:idx val="3"/>
          <c:order val="3"/>
          <c:tx>
            <c:v>C-AB</c:v>
          </c:tx>
          <c:marker>
            <c:symbol val="none"/>
          </c:marker>
          <c:xVal>
            <c:numRef>
              <c:f>'circunf.inscrita - dados'!$F$14:$F$15</c:f>
              <c:numCache>
                <c:formatCode>0.00</c:formatCode>
                <c:ptCount val="2"/>
                <c:pt idx="0">
                  <c:v>3</c:v>
                </c:pt>
                <c:pt idx="1">
                  <c:v>2.4820508075688776</c:v>
                </c:pt>
              </c:numCache>
            </c:numRef>
          </c:xVal>
          <c:yVal>
            <c:numRef>
              <c:f>'circunf.inscrita - dados'!$G$14:$G$15</c:f>
              <c:numCache>
                <c:formatCode>0.00</c:formatCode>
                <c:ptCount val="2"/>
                <c:pt idx="0">
                  <c:v>0</c:v>
                </c:pt>
                <c:pt idx="1">
                  <c:v>4.299038105676658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CD-4264-B226-88900EF916A9}"/>
            </c:ext>
          </c:extLst>
        </c:ser>
        <c:ser>
          <c:idx val="6"/>
          <c:order val="4"/>
          <c:tx>
            <c:v>Circunferência Circunscrita</c:v>
          </c:tx>
          <c:spPr>
            <a:ln w="25400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C0504D"/>
                </a:solidFill>
              </a:ln>
            </c:spPr>
          </c:marker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1CD-4264-B226-88900EF916A9}"/>
            </c:ext>
          </c:extLst>
        </c:ser>
        <c:ser>
          <c:idx val="1"/>
          <c:order val="5"/>
          <c:tx>
            <c:v>Circunferência Inscrita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'circunf.inscrita - dados'!$M$7:$M$367</c:f>
              <c:numCache>
                <c:formatCode>General</c:formatCode>
                <c:ptCount val="361"/>
                <c:pt idx="0">
                  <c:v>4.098076211353316</c:v>
                </c:pt>
                <c:pt idx="1">
                  <c:v>3.4345597427211163</c:v>
                </c:pt>
                <c:pt idx="2">
                  <c:v>2.0540443181219921</c:v>
                </c:pt>
                <c:pt idx="3">
                  <c:v>1.2257694523593095</c:v>
                </c:pt>
                <c:pt idx="4">
                  <c:v>1.7112472372300314</c:v>
                </c:pt>
                <c:pt idx="5">
                  <c:v>3.0641316362195297</c:v>
                </c:pt>
                <c:pt idx="6">
                  <c:v>4.0405869720429237</c:v>
                </c:pt>
                <c:pt idx="7">
                  <c:v>3.7428647120986831</c:v>
                </c:pt>
                <c:pt idx="8">
                  <c:v>2.444689329162995</c:v>
                </c:pt>
                <c:pt idx="9">
                  <c:v>1.3395972834644203</c:v>
                </c:pt>
                <c:pt idx="10">
                  <c:v>1.4436051054251497</c:v>
                </c:pt>
                <c:pt idx="11">
                  <c:v>2.6610884831911341</c:v>
                </c:pt>
                <c:pt idx="12">
                  <c:v>3.8726988139565908</c:v>
                </c:pt>
                <c:pt idx="13">
                  <c:v>3.9644871472430774</c:v>
                </c:pt>
                <c:pt idx="14">
                  <c:v>2.852063712730585</c:v>
                </c:pt>
                <c:pt idx="15">
                  <c:v>1.5581854859063879</c:v>
                </c:pt>
                <c:pt idx="16">
                  <c:v>1.2724381414874935</c:v>
                </c:pt>
                <c:pt idx="17">
                  <c:v>2.2575364701412379</c:v>
                </c:pt>
                <c:pt idx="18">
                  <c:v>3.6077856115170697</c:v>
                </c:pt>
                <c:pt idx="19">
                  <c:v>4.0817727320270007</c:v>
                </c:pt>
                <c:pt idx="20">
                  <c:v>3.2437162589777997</c:v>
                </c:pt>
                <c:pt idx="21">
                  <c:v>1.8641214487954616</c:v>
                </c:pt>
                <c:pt idx="22">
                  <c:v>1.2113814076341907</c:v>
                </c:pt>
                <c:pt idx="23">
                  <c:v>1.8856223190727306</c:v>
                </c:pt>
                <c:pt idx="24">
                  <c:v>3.2669501985557599</c:v>
                </c:pt>
                <c:pt idx="25">
                  <c:v>4.0853785640064775</c:v>
                </c:pt>
                <c:pt idx="26">
                  <c:v>3.5884481506052781</c:v>
                </c:pt>
                <c:pt idx="27">
                  <c:v>2.2330344887212092</c:v>
                </c:pt>
                <c:pt idx="28">
                  <c:v>1.2652986482801252</c:v>
                </c:pt>
                <c:pt idx="29">
                  <c:v>1.5749724980410746</c:v>
                </c:pt>
                <c:pt idx="30">
                  <c:v>2.8773433286679682</c:v>
                </c:pt>
                <c:pt idx="31">
                  <c:v>3.9750174046732489</c:v>
                </c:pt>
                <c:pt idx="32">
                  <c:v>3.8587982427610212</c:v>
                </c:pt>
                <c:pt idx="33">
                  <c:v>2.6355372044212615</c:v>
                </c:pt>
                <c:pt idx="34">
                  <c:v>1.4298948469462351</c:v>
                </c:pt>
                <c:pt idx="35">
                  <c:v>1.3503331936938818</c:v>
                </c:pt>
                <c:pt idx="36">
                  <c:v>2.4700008617470521</c:v>
                </c:pt>
                <c:pt idx="37">
                  <c:v>3.7594805607096671</c:v>
                </c:pt>
                <c:pt idx="38">
                  <c:v>4.0332306020958075</c:v>
                </c:pt>
                <c:pt idx="39">
                  <c:v>3.0395664603180537</c:v>
                </c:pt>
                <c:pt idx="40">
                  <c:v>1.6920583648098999</c:v>
                </c:pt>
                <c:pt idx="41">
                  <c:v>1.2295990442295721</c:v>
                </c:pt>
                <c:pt idx="42">
                  <c:v>2.0773714651781967</c:v>
                </c:pt>
                <c:pt idx="43">
                  <c:v>3.4559375735384394</c:v>
                </c:pt>
                <c:pt idx="44">
                  <c:v>4.0978500468672276</c:v>
                </c:pt>
                <c:pt idx="45">
                  <c:v>3.4129375175171162</c:v>
                </c:pt>
                <c:pt idx="46">
                  <c:v>2.0309054063366365</c:v>
                </c:pt>
                <c:pt idx="47">
                  <c:v>1.2223876627774959</c:v>
                </c:pt>
                <c:pt idx="48">
                  <c:v>1.7307317715973576</c:v>
                </c:pt>
                <c:pt idx="49">
                  <c:v>3.0885685034962096</c:v>
                </c:pt>
                <c:pt idx="50">
                  <c:v>4.0475090291511657</c:v>
                </c:pt>
                <c:pt idx="51">
                  <c:v>3.725907851655871</c:v>
                </c:pt>
                <c:pt idx="52">
                  <c:v>2.4194436104596817</c:v>
                </c:pt>
                <c:pt idx="53">
                  <c:v>1.3292735038498356</c:v>
                </c:pt>
                <c:pt idx="54">
                  <c:v>1.4576949002663933</c:v>
                </c:pt>
                <c:pt idx="55">
                  <c:v>2.6866377600895848</c:v>
                </c:pt>
                <c:pt idx="56">
                  <c:v>3.8862176855583401</c:v>
                </c:pt>
                <c:pt idx="57">
                  <c:v>3.9535464253429473</c:v>
                </c:pt>
                <c:pt idx="58">
                  <c:v>2.8267222465878312</c:v>
                </c:pt>
                <c:pt idx="59">
                  <c:v>1.5417421026244993</c:v>
                </c:pt>
                <c:pt idx="60">
                  <c:v>1.2800108118232909</c:v>
                </c:pt>
                <c:pt idx="61">
                  <c:v>2.2821629159111478</c:v>
                </c:pt>
                <c:pt idx="62">
                  <c:v>3.62682439205091</c:v>
                </c:pt>
                <c:pt idx="63">
                  <c:v>4.0777196803037938</c:v>
                </c:pt>
                <c:pt idx="64">
                  <c:v>3.2202977320602564</c:v>
                </c:pt>
                <c:pt idx="65">
                  <c:v>1.8428683323315007</c:v>
                </c:pt>
                <c:pt idx="66">
                  <c:v>1.2118337188870099</c:v>
                </c:pt>
                <c:pt idx="67">
                  <c:v>1.907364205162428</c:v>
                </c:pt>
                <c:pt idx="68">
                  <c:v>3.2899922696793129</c:v>
                </c:pt>
                <c:pt idx="69">
                  <c:v>4.0885360462368467</c:v>
                </c:pt>
                <c:pt idx="70">
                  <c:v>3.5688180693413374</c:v>
                </c:pt>
                <c:pt idx="71">
                  <c:v>2.2086646501482678</c:v>
                </c:pt>
                <c:pt idx="72">
                  <c:v>1.2585945695948768</c:v>
                </c:pt>
                <c:pt idx="73">
                  <c:v>1.5920978782692936</c:v>
                </c:pt>
                <c:pt idx="74">
                  <c:v>2.9025531722055673</c:v>
                </c:pt>
                <c:pt idx="75">
                  <c:v>3.9851338976329096</c:v>
                </c:pt>
                <c:pt idx="76">
                  <c:v>3.8445203281702289</c:v>
                </c:pt>
                <c:pt idx="77">
                  <c:v>2.609991931108814</c:v>
                </c:pt>
                <c:pt idx="78">
                  <c:v>1.4165684213875331</c:v>
                </c:pt>
                <c:pt idx="79">
                  <c:v>1.3614778700896355</c:v>
                </c:pt>
                <c:pt idx="80">
                  <c:v>2.495370276015314</c:v>
                </c:pt>
                <c:pt idx="81">
                  <c:v>3.7757501903692452</c:v>
                </c:pt>
                <c:pt idx="82">
                  <c:v>4.025442224668927</c:v>
                </c:pt>
                <c:pt idx="83">
                  <c:v>3.0148806740930456</c:v>
                </c:pt>
                <c:pt idx="84">
                  <c:v>1.6731711677977006</c:v>
                </c:pt>
                <c:pt idx="85">
                  <c:v>1.2338752382604257</c:v>
                </c:pt>
                <c:pt idx="86">
                  <c:v>2.1008795371808158</c:v>
                </c:pt>
                <c:pt idx="87">
                  <c:v>3.4770643105266443</c:v>
                </c:pt>
                <c:pt idx="88">
                  <c:v>4.0971716242850027</c:v>
                </c:pt>
                <c:pt idx="89">
                  <c:v>3.3910776739578523</c:v>
                </c:pt>
                <c:pt idx="90">
                  <c:v>2.0079619811568881</c:v>
                </c:pt>
                <c:pt idx="91">
                  <c:v>1.219454735278497</c:v>
                </c:pt>
                <c:pt idx="92">
                  <c:v>1.7505058617957996</c:v>
                </c:pt>
                <c:pt idx="93">
                  <c:v>3.1128694040565343</c:v>
                </c:pt>
                <c:pt idx="94">
                  <c:v>4.0539946041675545</c:v>
                </c:pt>
                <c:pt idx="95">
                  <c:v>3.7086152933680183</c:v>
                </c:pt>
                <c:pt idx="96">
                  <c:v>2.3942716172087204</c:v>
                </c:pt>
                <c:pt idx="97">
                  <c:v>1.3193650901441047</c:v>
                </c:pt>
                <c:pt idx="98">
                  <c:v>1.4721598159719511</c:v>
                </c:pt>
                <c:pt idx="99">
                  <c:v>2.7121770284151179</c:v>
                </c:pt>
                <c:pt idx="100">
                  <c:v>3.8993506209857234</c:v>
                </c:pt>
                <c:pt idx="101">
                  <c:v>3.9421986676058798</c:v>
                </c:pt>
                <c:pt idx="102">
                  <c:v>2.8013268718169062</c:v>
                </c:pt>
                <c:pt idx="103">
                  <c:v>1.5256475012673343</c:v>
                </c:pt>
                <c:pt idx="104">
                  <c:v>1.2880142861436066</c:v>
                </c:pt>
                <c:pt idx="105">
                  <c:v>2.3069061085287585</c:v>
                </c:pt>
                <c:pt idx="106">
                  <c:v>3.6455585257822638</c:v>
                </c:pt>
                <c:pt idx="107">
                  <c:v>4.0732206789931684</c:v>
                </c:pt>
                <c:pt idx="108">
                  <c:v>3.1967019567644326</c:v>
                </c:pt>
                <c:pt idx="109">
                  <c:v>1.8218696300399666</c:v>
                </c:pt>
                <c:pt idx="110">
                  <c:v>1.2127381996461244</c:v>
                </c:pt>
                <c:pt idx="111">
                  <c:v>1.929340293533488</c:v>
                </c:pt>
                <c:pt idx="112">
                  <c:v>3.3128352513618897</c:v>
                </c:pt>
                <c:pt idx="113">
                  <c:v>4.0912441892177869</c:v>
                </c:pt>
                <c:pt idx="114">
                  <c:v>3.5489015194532056</c:v>
                </c:pt>
                <c:pt idx="115">
                  <c:v>2.184434591508337</c:v>
                </c:pt>
                <c:pt idx="116">
                  <c:v>1.2523280063740587</c:v>
                </c:pt>
                <c:pt idx="117">
                  <c:v>1.6095562597930717</c:v>
                </c:pt>
                <c:pt idx="118">
                  <c:v>2.9276853430144314</c:v>
                </c:pt>
                <c:pt idx="119">
                  <c:v>3.9948334557881342</c:v>
                </c:pt>
                <c:pt idx="120">
                  <c:v>3.8298695446357045</c:v>
                </c:pt>
                <c:pt idx="121">
                  <c:v>2.5844606687006326</c:v>
                </c:pt>
                <c:pt idx="122">
                  <c:v>1.4036300050203276</c:v>
                </c:pt>
                <c:pt idx="123">
                  <c:v>1.3730278201028505</c:v>
                </c:pt>
                <c:pt idx="124">
                  <c:v>2.5207896216321233</c:v>
                </c:pt>
                <c:pt idx="125">
                  <c:v>3.7916685024568726</c:v>
                </c:pt>
                <c:pt idx="126">
                  <c:v>4.017224280505066</c:v>
                </c:pt>
                <c:pt idx="127">
                  <c:v>2.990082013642958</c:v>
                </c:pt>
                <c:pt idx="128">
                  <c:v>1.6545915651143157</c:v>
                </c:pt>
                <c:pt idx="129">
                  <c:v>1.2385966943666198</c:v>
                </c:pt>
                <c:pt idx="130">
                  <c:v>2.1245611671066644</c:v>
                </c:pt>
                <c:pt idx="131">
                  <c:v>3.4979333329317539</c:v>
                </c:pt>
                <c:pt idx="132">
                  <c:v>4.0960411562125429</c:v>
                </c:pt>
                <c:pt idx="133">
                  <c:v>3.3689870625402225</c:v>
                </c:pt>
                <c:pt idx="134">
                  <c:v>1.9852212326553822</c:v>
                </c:pt>
                <c:pt idx="135">
                  <c:v>1.2169715889910648</c:v>
                </c:pt>
                <c:pt idx="136">
                  <c:v>1.7705633109674905</c:v>
                </c:pt>
                <c:pt idx="137">
                  <c:v>3.1370267224185615</c:v>
                </c:pt>
                <c:pt idx="138">
                  <c:v>4.0600416646250519</c:v>
                </c:pt>
                <c:pt idx="139">
                  <c:v>3.6909924564238108</c:v>
                </c:pt>
                <c:pt idx="140">
                  <c:v>2.3691812378774362</c:v>
                </c:pt>
                <c:pt idx="141">
                  <c:v>1.3098751474727135</c:v>
                </c:pt>
                <c:pt idx="142">
                  <c:v>1.4869953194874175</c:v>
                </c:pt>
                <c:pt idx="143">
                  <c:v>2.737698284602752</c:v>
                </c:pt>
                <c:pt idx="144">
                  <c:v>3.9120935046039174</c:v>
                </c:pt>
                <c:pt idx="145">
                  <c:v>3.9304474302228849</c:v>
                </c:pt>
                <c:pt idx="146">
                  <c:v>2.7758855468890404</c:v>
                </c:pt>
                <c:pt idx="147">
                  <c:v>1.5099067256045962</c:v>
                </c:pt>
                <c:pt idx="148">
                  <c:v>1.2964460562980114</c:v>
                </c:pt>
                <c:pt idx="149">
                  <c:v>2.3317582939054469</c:v>
                </c:pt>
                <c:pt idx="150">
                  <c:v>3.6639821417576335</c:v>
                </c:pt>
                <c:pt idx="151">
                  <c:v>4.0682771380043219</c:v>
                </c:pt>
                <c:pt idx="152">
                  <c:v>3.172936327598209</c:v>
                </c:pt>
                <c:pt idx="153">
                  <c:v>1.801131922550977</c:v>
                </c:pt>
                <c:pt idx="154">
                  <c:v>1.2140945664629077</c:v>
                </c:pt>
                <c:pt idx="155">
                  <c:v>1.9515436972599001</c:v>
                </c:pt>
                <c:pt idx="156">
                  <c:v>3.3354719850081098</c:v>
                </c:pt>
                <c:pt idx="157">
                  <c:v>4.0935021442641251</c:v>
                </c:pt>
                <c:pt idx="158">
                  <c:v>3.528704742443153</c:v>
                </c:pt>
                <c:pt idx="159">
                  <c:v>2.1603519060827256</c:v>
                </c:pt>
                <c:pt idx="160">
                  <c:v>1.2465009224502019</c:v>
                </c:pt>
                <c:pt idx="161">
                  <c:v>1.6273421714575889</c:v>
                </c:pt>
                <c:pt idx="162">
                  <c:v>2.9527319651068997</c:v>
                </c:pt>
                <c:pt idx="163">
                  <c:v>4.0041130394651541</c:v>
                </c:pt>
                <c:pt idx="164">
                  <c:v>3.8148504834596162</c:v>
                </c:pt>
                <c:pt idx="165">
                  <c:v>2.558951418252783</c:v>
                </c:pt>
                <c:pt idx="166">
                  <c:v>1.3910836525205335</c:v>
                </c:pt>
                <c:pt idx="167">
                  <c:v>1.3849794241789535</c:v>
                </c:pt>
                <c:pt idx="168">
                  <c:v>2.5462509326142002</c:v>
                </c:pt>
                <c:pt idx="169">
                  <c:v>3.8072305084488538</c:v>
                </c:pt>
                <c:pt idx="170">
                  <c:v>4.0085793449657912</c:v>
                </c:pt>
                <c:pt idx="171">
                  <c:v>2.9651782504390738</c:v>
                </c:pt>
                <c:pt idx="172">
                  <c:v>1.6363253792858847</c:v>
                </c:pt>
                <c:pt idx="173">
                  <c:v>1.2437619329254699</c:v>
                </c:pt>
                <c:pt idx="174">
                  <c:v>2.1484089335425067</c:v>
                </c:pt>
                <c:pt idx="175">
                  <c:v>3.5185381007630849</c:v>
                </c:pt>
                <c:pt idx="176">
                  <c:v>4.0944589969189931</c:v>
                </c:pt>
                <c:pt idx="177">
                  <c:v>3.3466726060797791</c:v>
                </c:pt>
                <c:pt idx="178">
                  <c:v>1.9626902873893897</c:v>
                </c:pt>
                <c:pt idx="179">
                  <c:v>1.2149390020902988</c:v>
                </c:pt>
                <c:pt idx="180">
                  <c:v>1.7908978334547605</c:v>
                </c:pt>
                <c:pt idx="181">
                  <c:v>3.1610328880965266</c:v>
                </c:pt>
                <c:pt idx="182">
                  <c:v>4.0656483154794962</c:v>
                </c:pt>
                <c:pt idx="183">
                  <c:v>3.6730448635155533</c:v>
                </c:pt>
                <c:pt idx="184">
                  <c:v>2.3441803353567634</c:v>
                </c:pt>
                <c:pt idx="185">
                  <c:v>1.3008066498195632</c:v>
                </c:pt>
                <c:pt idx="186">
                  <c:v>1.502196761622576</c:v>
                </c:pt>
                <c:pt idx="187">
                  <c:v>2.7631935307321971</c:v>
                </c:pt>
                <c:pt idx="188">
                  <c:v>3.9244423430135886</c:v>
                </c:pt>
                <c:pt idx="189">
                  <c:v>3.9182963958285164</c:v>
                </c:pt>
                <c:pt idx="190">
                  <c:v>2.7504062446754487</c:v>
                </c:pt>
                <c:pt idx="191">
                  <c:v>1.4945247085231348</c:v>
                </c:pt>
                <c:pt idx="192">
                  <c:v>1.3053034799155696</c:v>
                </c:pt>
                <c:pt idx="193">
                  <c:v>2.3567116837961435</c:v>
                </c:pt>
                <c:pt idx="194">
                  <c:v>3.6820894663344155</c:v>
                </c:pt>
                <c:pt idx="195">
                  <c:v>4.0628906065575014</c:v>
                </c:pt>
                <c:pt idx="196">
                  <c:v>3.1490082922987304</c:v>
                </c:pt>
                <c:pt idx="197">
                  <c:v>1.7806617087033922</c:v>
                </c:pt>
                <c:pt idx="198">
                  <c:v>1.2159023942754585</c:v>
                </c:pt>
                <c:pt idx="199">
                  <c:v>1.9739674581789521</c:v>
                </c:pt>
                <c:pt idx="200">
                  <c:v>3.3578953766571584</c:v>
                </c:pt>
                <c:pt idx="201">
                  <c:v>4.0953092037718042</c:v>
                </c:pt>
                <c:pt idx="202">
                  <c:v>3.5082340676317836</c:v>
                </c:pt>
                <c:pt idx="203">
                  <c:v>2.1364241409685274</c:v>
                </c:pt>
                <c:pt idx="204">
                  <c:v>1.2411151439306263</c:v>
                </c:pt>
                <c:pt idx="205">
                  <c:v>1.6454500394657432</c:v>
                </c:pt>
                <c:pt idx="206">
                  <c:v>2.9776851893047986</c:v>
                </c:pt>
                <c:pt idx="207">
                  <c:v>4.0129697406029381</c:v>
                </c:pt>
                <c:pt idx="208">
                  <c:v>3.7994678513559776</c:v>
                </c:pt>
                <c:pt idx="209">
                  <c:v>2.5334721739231632</c:v>
                </c:pt>
                <c:pt idx="210">
                  <c:v>1.3789332956980302</c:v>
                </c:pt>
                <c:pt idx="211">
                  <c:v>1.3973289368919346</c:v>
                </c:pt>
                <c:pt idx="212">
                  <c:v>2.5717462298270468</c:v>
                </c:pt>
                <c:pt idx="213">
                  <c:v>3.8224313314816616</c:v>
                </c:pt>
                <c:pt idx="214">
                  <c:v>3.9995101272243838</c:v>
                </c:pt>
                <c:pt idx="215">
                  <c:v>2.9401771888900607</c:v>
                </c:pt>
                <c:pt idx="216">
                  <c:v>1.6183783346191261</c:v>
                </c:pt>
                <c:pt idx="217">
                  <c:v>1.2493693352405462</c:v>
                </c:pt>
                <c:pt idx="218">
                  <c:v>2.1724153630107979</c:v>
                </c:pt>
                <c:pt idx="219">
                  <c:v>3.5388721568427655</c:v>
                </c:pt>
                <c:pt idx="220">
                  <c:v>4.0924256422257086</c:v>
                </c:pt>
                <c:pt idx="221">
                  <c:v>3.3241412975412401</c:v>
                </c:pt>
                <c:pt idx="222">
                  <c:v>1.9403762061674752</c:v>
                </c:pt>
                <c:pt idx="223">
                  <c:v>1.2133576115537794</c:v>
                </c:pt>
                <c:pt idx="224">
                  <c:v>1.8115030567699557</c:v>
                </c:pt>
                <c:pt idx="225">
                  <c:v>3.1848803779733017</c:v>
                </c:pt>
                <c:pt idx="226">
                  <c:v>4.0708127997034786</c:v>
                </c:pt>
                <c:pt idx="227">
                  <c:v>3.6547781391084522</c:v>
                </c:pt>
                <c:pt idx="228">
                  <c:v>2.3192767444971523</c:v>
                </c:pt>
                <c:pt idx="229">
                  <c:v>1.2921624390949746</c:v>
                </c:pt>
                <c:pt idx="230">
                  <c:v>1.5177593785083767</c:v>
                </c:pt>
                <c:pt idx="231">
                  <c:v>2.7886547770342665</c:v>
                </c:pt>
                <c:pt idx="232">
                  <c:v>3.9363932663023578</c:v>
                </c:pt>
                <c:pt idx="233">
                  <c:v>3.9057493723467971</c:v>
                </c:pt>
                <c:pt idx="234">
                  <c:v>2.7248969499487705</c:v>
                </c:pt>
                <c:pt idx="235">
                  <c:v>1.4795062704810655</c:v>
                </c:pt>
                <c:pt idx="236">
                  <c:v>1.3145837812329122</c:v>
                </c:pt>
                <c:pt idx="237">
                  <c:v>2.3817584582400353</c:v>
                </c:pt>
                <c:pt idx="238">
                  <c:v>3.6998748249902604</c:v>
                </c:pt>
                <c:pt idx="239">
                  <c:v>4.0570627726985</c:v>
                </c:pt>
                <c:pt idx="240">
                  <c:v>3.1249253494984153</c:v>
                </c:pt>
                <c:pt idx="241">
                  <c:v>1.7604654035081921</c:v>
                </c:pt>
                <c:pt idx="242">
                  <c:v>1.2181611165418071</c:v>
                </c:pt>
                <c:pt idx="243">
                  <c:v>1.9966045490718001</c:v>
                </c:pt>
                <c:pt idx="244">
                  <c:v>3.3800983992059144</c:v>
                </c:pt>
                <c:pt idx="245">
                  <c:v>4.0966648014396263</c:v>
                </c:pt>
                <c:pt idx="246">
                  <c:v>3.4874959101745358</c:v>
                </c:pt>
                <c:pt idx="247">
                  <c:v>2.1126587947134894</c:v>
                </c:pt>
                <c:pt idx="248">
                  <c:v>1.2361723586251709</c:v>
                </c:pt>
                <c:pt idx="249">
                  <c:v>1.6638741891248838</c:v>
                </c:pt>
                <c:pt idx="250">
                  <c:v>3.002537195699241</c:v>
                </c:pt>
                <c:pt idx="251">
                  <c:v>4.0214007836645314</c:v>
                </c:pt>
                <c:pt idx="252">
                  <c:v>3.7837264689756402</c:v>
                </c:pt>
                <c:pt idx="253">
                  <c:v>2.5080309204662732</c:v>
                </c:pt>
                <c:pt idx="254">
                  <c:v>1.3671827422645009</c:v>
                </c:pt>
                <c:pt idx="255">
                  <c:v>1.4100724881180993</c:v>
                </c:pt>
                <c:pt idx="256">
                  <c:v>2.5972675234854674</c:v>
                </c:pt>
                <c:pt idx="257">
                  <c:v>3.837266207880262</c:v>
                </c:pt>
                <c:pt idx="258">
                  <c:v>3.9900194694168283</c:v>
                </c:pt>
                <c:pt idx="259">
                  <c:v>2.9150866638962056</c:v>
                </c:pt>
                <c:pt idx="260">
                  <c:v>1.6007560554074367</c:v>
                </c:pt>
                <c:pt idx="261">
                  <c:v>1.2554171440489457</c:v>
                </c:pt>
                <c:pt idx="262">
                  <c:v>2.1965729323117431</c:v>
                </c:pt>
                <c:pt idx="263">
                  <c:v>3.5589291288293059</c:v>
                </c:pt>
                <c:pt idx="264">
                  <c:v>4.0899417293508842</c:v>
                </c:pt>
                <c:pt idx="265">
                  <c:v>3.3014001978470136</c:v>
                </c:pt>
                <c:pt idx="266">
                  <c:v>1.9182859818367639</c:v>
                </c:pt>
                <c:pt idx="267">
                  <c:v>1.21222791296195</c:v>
                </c:pt>
                <c:pt idx="268">
                  <c:v>1.8323725235924644</c:v>
                </c:pt>
                <c:pt idx="269">
                  <c:v>3.2085617186580118</c:v>
                </c:pt>
                <c:pt idx="270">
                  <c:v>4.0755334988369656</c:v>
                </c:pt>
                <c:pt idx="271">
                  <c:v>3.6361980076780078</c:v>
                </c:pt>
                <c:pt idx="272">
                  <c:v>2.2944782696532608</c:v>
                </c:pt>
                <c:pt idx="273">
                  <c:v>1.2839452242450844</c:v>
                </c:pt>
                <c:pt idx="274">
                  <c:v>1.5336782930898487</c:v>
                </c:pt>
                <c:pt idx="275">
                  <c:v>2.8140740443947312</c:v>
                </c:pt>
                <c:pt idx="276">
                  <c:v>3.9479425292575616</c:v>
                </c:pt>
                <c:pt idx="277">
                  <c:v>3.8928102917978809</c:v>
                </c:pt>
                <c:pt idx="278">
                  <c:v>2.6993656568807802</c:v>
                </c:pt>
                <c:pt idx="279">
                  <c:v>1.4648561179971216</c:v>
                </c:pt>
                <c:pt idx="280">
                  <c:v>1.3242840519641128</c:v>
                </c:pt>
                <c:pt idx="281">
                  <c:v>2.4068907680112051</c:v>
                </c:pt>
                <c:pt idx="282">
                  <c:v>3.7173326441013712</c:v>
                </c:pt>
                <c:pt idx="283">
                  <c:v>4.0507954627696536</c:v>
                </c:pt>
                <c:pt idx="284">
                  <c:v>3.1006950463750131</c:v>
                </c:pt>
                <c:pt idx="285">
                  <c:v>1.7405493361381219</c:v>
                </c:pt>
                <c:pt idx="286">
                  <c:v>1.2208700254174611</c:v>
                </c:pt>
                <c:pt idx="287">
                  <c:v>2.0194478758656751</c:v>
                </c:pt>
                <c:pt idx="288">
                  <c:v>3.402074094611121</c:v>
                </c:pt>
                <c:pt idx="289">
                  <c:v>4.0975685124467294</c:v>
                </c:pt>
                <c:pt idx="290">
                  <c:v>3.4664967690512811</c:v>
                </c:pt>
                <c:pt idx="291">
                  <c:v>2.0890633149660971</c:v>
                </c:pt>
                <c:pt idx="292">
                  <c:v>1.231674115517263</c:v>
                </c:pt>
                <c:pt idx="293">
                  <c:v>1.6826088466251601</c:v>
                </c:pt>
                <c:pt idx="294">
                  <c:v>3.027280196101247</c:v>
                </c:pt>
                <c:pt idx="295">
                  <c:v>4.0294035265068562</c:v>
                </c:pt>
                <c:pt idx="296">
                  <c:v>3.7676312693955887</c:v>
                </c:pt>
                <c:pt idx="297">
                  <c:v>2.4826356307309303</c:v>
                </c:pt>
                <c:pt idx="298">
                  <c:v>1.355835674640161</c:v>
                </c:pt>
                <c:pt idx="299">
                  <c:v>1.4232060842488976</c:v>
                </c:pt>
                <c:pt idx="300">
                  <c:v>2.6228068156574293</c:v>
                </c:pt>
                <c:pt idx="301">
                  <c:v>3.8517304886509662</c:v>
                </c:pt>
                <c:pt idx="302">
                  <c:v>3.9801103457511378</c:v>
                </c:pt>
                <c:pt idx="303">
                  <c:v>2.8899145383940907</c:v>
                </c:pt>
                <c:pt idx="304">
                  <c:v>1.583464064168338</c:v>
                </c:pt>
                <c:pt idx="305">
                  <c:v>1.2619034640719868</c:v>
                </c:pt>
                <c:pt idx="306">
                  <c:v>2.2208740708809374</c:v>
                </c:pt>
                <c:pt idx="307">
                  <c:v>3.5787027312145789</c:v>
                </c:pt>
                <c:pt idx="308">
                  <c:v>4.0870080367098556</c:v>
                </c:pt>
                <c:pt idx="309">
                  <c:v>3.2784564336644277</c:v>
                </c:pt>
                <c:pt idx="310">
                  <c:v>1.896426537091501</c:v>
                </c:pt>
                <c:pt idx="311">
                  <c:v>1.2115502603428108</c:v>
                </c:pt>
                <c:pt idx="312">
                  <c:v>1.8534996937923298</c:v>
                </c:pt>
                <c:pt idx="313">
                  <c:v>3.2320694888280626</c:v>
                </c:pt>
                <c:pt idx="314">
                  <c:v>4.079808933494494</c:v>
                </c:pt>
                <c:pt idx="315">
                  <c:v>3.6173102919160591</c:v>
                </c:pt>
                <c:pt idx="316">
                  <c:v>2.2697926822382066</c:v>
                </c:pt>
                <c:pt idx="317">
                  <c:v>1.2761575804029064</c:v>
                </c:pt>
                <c:pt idx="318">
                  <c:v>1.5499485166544857</c:v>
                </c:pt>
                <c:pt idx="319">
                  <c:v>2.8394433668548364</c:v>
                </c:pt>
                <c:pt idx="320">
                  <c:v>3.9590865125399386</c:v>
                </c:pt>
                <c:pt idx="321">
                  <c:v>3.8794832090658247</c:v>
                </c:pt>
                <c:pt idx="322">
                  <c:v>2.6738203665371518</c:v>
                </c:pt>
                <c:pt idx="323">
                  <c:v>1.4505788421757109</c:v>
                </c:pt>
                <c:pt idx="324">
                  <c:v>1.3344012522120938</c:v>
                </c:pt>
                <c:pt idx="325">
                  <c:v>2.4321007370784438</c:v>
                </c:pt>
                <c:pt idx="326">
                  <c:v>3.7344574526891767</c:v>
                </c:pt>
                <c:pt idx="327">
                  <c:v>4.0440906408374993</c:v>
                </c:pt>
                <c:pt idx="328">
                  <c:v>3.0763249762864504</c:v>
                </c:pt>
                <c:pt idx="329">
                  <c:v>1.7209197479442393</c:v>
                </c:pt>
                <c:pt idx="330">
                  <c:v>1.2240282719772302</c:v>
                </c:pt>
                <c:pt idx="331">
                  <c:v>2.0424902798570441</c:v>
                </c:pt>
                <c:pt idx="332">
                  <c:v>3.4238155760699156</c:v>
                </c:pt>
                <c:pt idx="333">
                  <c:v>4.0980200535857128</c:v>
                </c:pt>
                <c:pt idx="334">
                  <c:v>3.4452432250296603</c:v>
                </c:pt>
                <c:pt idx="335">
                  <c:v>2.0656450961416102</c:v>
                </c:pt>
                <c:pt idx="336">
                  <c:v>1.227621824278494</c:v>
                </c:pt>
                <c:pt idx="337">
                  <c:v>1.7016481408489348</c:v>
                </c:pt>
                <c:pt idx="338">
                  <c:v>3.0519064364824304</c:v>
                </c:pt>
                <c:pt idx="339">
                  <c:v>4.0369754612087139</c:v>
                </c:pt>
                <c:pt idx="340">
                  <c:v>3.7511872965729998</c:v>
                </c:pt>
                <c:pt idx="341">
                  <c:v>2.4572942631617156</c:v>
                </c:pt>
                <c:pt idx="342">
                  <c:v>1.3448956487997528</c:v>
                </c:pt>
                <c:pt idx="343">
                  <c:v>1.4367256094424528</c:v>
                </c:pt>
                <c:pt idx="344">
                  <c:v>2.6483561027704785</c:v>
                </c:pt>
                <c:pt idx="345">
                  <c:v>3.8658196409383461</c:v>
                </c:pt>
                <c:pt idx="346">
                  <c:v>3.9697858615752861</c:v>
                </c:pt>
                <c:pt idx="347">
                  <c:v>2.8646687008924876</c:v>
                </c:pt>
                <c:pt idx="348">
                  <c:v>1.5665077799128122</c:v>
                </c:pt>
                <c:pt idx="349">
                  <c:v>1.268826262609158</c:v>
                </c:pt>
                <c:pt idx="350">
                  <c:v>2.2453111631618512</c:v>
                </c:pt>
                <c:pt idx="351">
                  <c:v>3.5981867672935883</c:v>
                </c:pt>
                <c:pt idx="352">
                  <c:v>4.0836254836711552</c:v>
                </c:pt>
                <c:pt idx="353">
                  <c:v>3.2553171951723563</c:v>
                </c:pt>
                <c:pt idx="354">
                  <c:v>1.8748047223036033</c:v>
                </c:pt>
                <c:pt idx="355">
                  <c:v>1.2113248660609719</c:v>
                </c:pt>
                <c:pt idx="356">
                  <c:v>1.8748779464798138</c:v>
                </c:pt>
                <c:pt idx="357">
                  <c:v>3.2553963215548603</c:v>
                </c:pt>
                <c:pt idx="358">
                  <c:v>4.0836377638287882</c:v>
                </c:pt>
                <c:pt idx="359">
                  <c:v>3.5981209109060557</c:v>
                </c:pt>
                <c:pt idx="360">
                  <c:v>2.2452277182881382</c:v>
                </c:pt>
              </c:numCache>
            </c:numRef>
          </c:xVal>
          <c:yVal>
            <c:numRef>
              <c:f>'circunf.inscrita - dados'!$N$7:$N$367</c:f>
              <c:numCache>
                <c:formatCode>General</c:formatCode>
                <c:ptCount val="361"/>
                <c:pt idx="0">
                  <c:v>2.8660254037844384</c:v>
                </c:pt>
                <c:pt idx="1">
                  <c:v>4.0805841527696849</c:v>
                </c:pt>
                <c:pt idx="2">
                  <c:v>4.1784831891625416</c:v>
                </c:pt>
                <c:pt idx="3">
                  <c:v>3.0697145903879548</c:v>
                </c:pt>
                <c:pt idx="4">
                  <c:v>1.7736750928109064</c:v>
                </c:pt>
                <c:pt idx="5">
                  <c:v>1.4819374335113644</c:v>
                </c:pt>
                <c:pt idx="6">
                  <c:v>2.4627238710321802</c:v>
                </c:pt>
                <c:pt idx="7">
                  <c:v>3.8143038778451119</c:v>
                </c:pt>
                <c:pt idx="8">
                  <c:v>4.2940410288169026</c:v>
                </c:pt>
                <c:pt idx="9">
                  <c:v>3.4608671997653109</c:v>
                </c:pt>
                <c:pt idx="10">
                  <c:v>2.0807985667423963</c:v>
                </c:pt>
                <c:pt idx="11">
                  <c:v>1.4226638664368432</c:v>
                </c:pt>
                <c:pt idx="12">
                  <c:v>2.0915491071659034</c:v>
                </c:pt>
                <c:pt idx="13">
                  <c:v>3.4724842833256098</c:v>
                </c:pt>
                <c:pt idx="14">
                  <c:v>4.2958439624635805</c:v>
                </c:pt>
                <c:pt idx="15">
                  <c:v>3.8046350526980675</c:v>
                </c:pt>
                <c:pt idx="16">
                  <c:v>2.4504727603415346</c:v>
                </c:pt>
                <c:pt idx="17">
                  <c:v>1.4783676519472055</c:v>
                </c:pt>
                <c:pt idx="18">
                  <c:v>1.7820686810804307</c:v>
                </c:pt>
                <c:pt idx="19">
                  <c:v>3.0823545221451774</c:v>
                </c:pt>
                <c:pt idx="20">
                  <c:v>4.1837483694419042</c:v>
                </c:pt>
                <c:pt idx="21">
                  <c:v>4.0736337991039635</c:v>
                </c:pt>
                <c:pt idx="22">
                  <c:v>2.8532496392807003</c:v>
                </c:pt>
                <c:pt idx="23">
                  <c:v>1.6446114584237168</c:v>
                </c:pt>
                <c:pt idx="24">
                  <c:v>1.5589356260923768</c:v>
                </c:pt>
                <c:pt idx="25">
                  <c:v>2.6749921074177703</c:v>
                </c:pt>
                <c:pt idx="26">
                  <c:v>3.9666837204274943</c:v>
                </c:pt>
                <c:pt idx="27">
                  <c:v>4.2464351530614834</c:v>
                </c:pt>
                <c:pt idx="28">
                  <c:v>3.2570442282958783</c:v>
                </c:pt>
                <c:pt idx="29">
                  <c:v>1.9081523995501541</c:v>
                </c:pt>
                <c:pt idx="30">
                  <c:v>1.4399245934397462</c:v>
                </c:pt>
                <c:pt idx="31">
                  <c:v>2.282847295559403</c:v>
                </c:pt>
                <c:pt idx="32">
                  <c:v>3.6619412609175184</c:v>
                </c:pt>
                <c:pt idx="33">
                  <c:v>4.3092738577815135</c:v>
                </c:pt>
                <c:pt idx="34">
                  <c:v>3.6296904819218536</c:v>
                </c:pt>
                <c:pt idx="35">
                  <c:v>2.2479969550446</c:v>
                </c:pt>
                <c:pt idx="36">
                  <c:v>1.4345159337545352</c:v>
                </c:pt>
                <c:pt idx="37">
                  <c:v>1.9371581174658061</c:v>
                </c:pt>
                <c:pt idx="38">
                  <c:v>3.2937966005274646</c:v>
                </c:pt>
                <c:pt idx="39">
                  <c:v>4.2571442180715318</c:v>
                </c:pt>
                <c:pt idx="40">
                  <c:v>3.9415036132331505</c:v>
                </c:pt>
                <c:pt idx="41">
                  <c:v>2.6370733024494992</c:v>
                </c:pt>
                <c:pt idx="42">
                  <c:v>1.5431404977664793</c:v>
                </c:pt>
                <c:pt idx="43">
                  <c:v>1.6654619748800561</c:v>
                </c:pt>
                <c:pt idx="44">
                  <c:v>2.8915759318464014</c:v>
                </c:pt>
                <c:pt idx="45">
                  <c:v>4.094198851144875</c:v>
                </c:pt>
                <c:pt idx="46">
                  <c:v>4.1676447669522076</c:v>
                </c:pt>
                <c:pt idx="47">
                  <c:v>3.0443878429883329</c:v>
                </c:pt>
                <c:pt idx="48">
                  <c:v>1.7571453149809289</c:v>
                </c:pt>
                <c:pt idx="49">
                  <c:v>1.4894020267569366</c:v>
                </c:pt>
                <c:pt idx="50">
                  <c:v>2.4873199227480587</c:v>
                </c:pt>
                <c:pt idx="51">
                  <c:v>3.8334178915142219</c:v>
                </c:pt>
                <c:pt idx="52">
                  <c:v>4.2900996684206545</c:v>
                </c:pt>
                <c:pt idx="53">
                  <c:v>3.437494133875501</c:v>
                </c:pt>
                <c:pt idx="54">
                  <c:v>2.0594828843476995</c:v>
                </c:pt>
                <c:pt idx="55">
                  <c:v>1.423003107628638</c:v>
                </c:pt>
                <c:pt idx="56">
                  <c:v>2.1132313751569445</c:v>
                </c:pt>
                <c:pt idx="57">
                  <c:v>3.4955750009178357</c:v>
                </c:pt>
                <c:pt idx="58">
                  <c:v>4.2991136303909983</c:v>
                </c:pt>
                <c:pt idx="59">
                  <c:v>3.785077553347056</c:v>
                </c:pt>
                <c:pt idx="60">
                  <c:v>2.426069168421384</c:v>
                </c:pt>
                <c:pt idx="61">
                  <c:v>1.471554517326372</c:v>
                </c:pt>
                <c:pt idx="62">
                  <c:v>1.7991099683089287</c:v>
                </c:pt>
                <c:pt idx="63">
                  <c:v>3.107582550335048</c:v>
                </c:pt>
                <c:pt idx="64">
                  <c:v>4.1939686058203929</c:v>
                </c:pt>
                <c:pt idx="65">
                  <c:v>4.0594498054777235</c:v>
                </c:pt>
                <c:pt idx="66">
                  <c:v>2.8277021139768572</c:v>
                </c:pt>
                <c:pt idx="67">
                  <c:v>1.6311886783881753</c:v>
                </c:pt>
                <c:pt idx="68">
                  <c:v>1.5699784333874918</c:v>
                </c:pt>
                <c:pt idx="69">
                  <c:v>2.7003477959429278</c:v>
                </c:pt>
                <c:pt idx="70">
                  <c:v>3.9830403870864139</c:v>
                </c:pt>
                <c:pt idx="71">
                  <c:v>4.2387545539605869</c:v>
                </c:pt>
                <c:pt idx="72">
                  <c:v>3.2323878708276323</c:v>
                </c:pt>
                <c:pt idx="73">
                  <c:v>1.8891892250622462</c:v>
                </c:pt>
                <c:pt idx="74">
                  <c:v>1.4440892571031989</c:v>
                </c:pt>
                <c:pt idx="75">
                  <c:v>2.3063108248083686</c:v>
                </c:pt>
                <c:pt idx="76">
                  <c:v>3.6831313951681066</c:v>
                </c:pt>
                <c:pt idx="77">
                  <c:v>4.3087084853270454</c:v>
                </c:pt>
                <c:pt idx="78">
                  <c:v>3.6078894035896174</c:v>
                </c:pt>
                <c:pt idx="79">
                  <c:v>2.2250039817124305</c:v>
                </c:pt>
                <c:pt idx="80">
                  <c:v>1.4314706990664998</c:v>
                </c:pt>
                <c:pt idx="81">
                  <c:v>1.9568603961502649</c:v>
                </c:pt>
                <c:pt idx="82">
                  <c:v>3.3181322084236395</c:v>
                </c:pt>
                <c:pt idx="83">
                  <c:v>4.2637391095090855</c:v>
                </c:pt>
                <c:pt idx="84">
                  <c:v>3.9242944754382965</c:v>
                </c:pt>
                <c:pt idx="85">
                  <c:v>2.6118821373468211</c:v>
                </c:pt>
                <c:pt idx="86">
                  <c:v>1.5331279463763694</c:v>
                </c:pt>
                <c:pt idx="87">
                  <c:v>1.6798335307753351</c:v>
                </c:pt>
                <c:pt idx="88">
                  <c:v>2.9171184528147753</c:v>
                </c:pt>
                <c:pt idx="89">
                  <c:v>4.1074286612033912</c:v>
                </c:pt>
                <c:pt idx="90">
                  <c:v>4.1563984397454616</c:v>
                </c:pt>
                <c:pt idx="91">
                  <c:v>3.0190051998851111</c:v>
                </c:pt>
                <c:pt idx="92">
                  <c:v>1.7409630409922774</c:v>
                </c:pt>
                <c:pt idx="93">
                  <c:v>1.4972980299596415</c:v>
                </c:pt>
                <c:pt idx="94">
                  <c:v>2.5120346542118375</c:v>
                </c:pt>
                <c:pt idx="95">
                  <c:v>3.8522287411091001</c:v>
                </c:pt>
                <c:pt idx="96">
                  <c:v>4.2857120277797787</c:v>
                </c:pt>
                <c:pt idx="97">
                  <c:v>3.4139419795694503</c:v>
                </c:pt>
                <c:pt idx="98">
                  <c:v>2.0384199584291327</c:v>
                </c:pt>
                <c:pt idx="99">
                  <c:v>1.4237945670504257</c:v>
                </c:pt>
                <c:pt idx="100">
                  <c:v>2.1351495557766969</c:v>
                </c:pt>
                <c:pt idx="101">
                  <c:v>3.5184684285546215</c:v>
                </c:pt>
                <c:pt idx="102">
                  <c:v>4.3019341932540076</c:v>
                </c:pt>
                <c:pt idx="103">
                  <c:v>3.7652320389477301</c:v>
                </c:pt>
                <c:pt idx="104">
                  <c:v>2.4018034511761845</c:v>
                </c:pt>
                <c:pt idx="105">
                  <c:v>1.4651783857634471</c:v>
                </c:pt>
                <c:pt idx="106">
                  <c:v>1.8164856083821941</c:v>
                </c:pt>
                <c:pt idx="107">
                  <c:v>3.1327348786930136</c:v>
                </c:pt>
                <c:pt idx="108">
                  <c:v>4.2037726877666506</c:v>
                </c:pt>
                <c:pt idx="109">
                  <c:v>4.0448918132847238</c:v>
                </c:pt>
                <c:pt idx="110">
                  <c:v>2.8021665985292241</c:v>
                </c:pt>
                <c:pt idx="111">
                  <c:v>1.6181528748253995</c:v>
                </c:pt>
                <c:pt idx="112">
                  <c:v>1.5814273993875012</c:v>
                </c:pt>
                <c:pt idx="113">
                  <c:v>2.7257554049649255</c:v>
                </c:pt>
                <c:pt idx="114">
                  <c:v>3.9990470005687673</c:v>
                </c:pt>
                <c:pt idx="115">
                  <c:v>4.230643765285901</c:v>
                </c:pt>
                <c:pt idx="116">
                  <c:v>3.2076167016985946</c:v>
                </c:pt>
                <c:pt idx="117">
                  <c:v>1.8705321741379948</c:v>
                </c:pt>
                <c:pt idx="118">
                  <c:v>1.448699530962092</c:v>
                </c:pt>
                <c:pt idx="119">
                  <c:v>2.3299497589259071</c:v>
                </c:pt>
                <c:pt idx="120">
                  <c:v>3.7040654625331557</c:v>
                </c:pt>
                <c:pt idx="121">
                  <c:v>4.3076910009465763</c:v>
                </c:pt>
                <c:pt idx="122">
                  <c:v>3.5858558379106644</c:v>
                </c:pt>
                <c:pt idx="123">
                  <c:v>2.2022118934072283</c:v>
                </c:pt>
                <c:pt idx="124">
                  <c:v>1.4288750290117507</c:v>
                </c:pt>
                <c:pt idx="125">
                  <c:v>1.9768475914237598</c:v>
                </c:pt>
                <c:pt idx="126">
                  <c:v>3.3423261338666008</c:v>
                </c:pt>
                <c:pt idx="127">
                  <c:v>4.2698959816452584</c:v>
                </c:pt>
                <c:pt idx="128">
                  <c:v>3.906753694419554</c:v>
                </c:pt>
                <c:pt idx="129">
                  <c:v>2.586770616348339</c:v>
                </c:pt>
                <c:pt idx="130">
                  <c:v>1.5235331019964395</c:v>
                </c:pt>
                <c:pt idx="131">
                  <c:v>1.6945768186879733</c:v>
                </c:pt>
                <c:pt idx="132">
                  <c:v>2.9426449621052577</c:v>
                </c:pt>
                <c:pt idx="133">
                  <c:v>4.1202694369515775</c:v>
                </c:pt>
                <c:pt idx="134">
                  <c:v>4.1447477319467403</c:v>
                </c:pt>
                <c:pt idx="135">
                  <c:v>2.9935746155596354</c:v>
                </c:pt>
                <c:pt idx="136">
                  <c:v>1.7251333420897412</c:v>
                </c:pt>
                <c:pt idx="137">
                  <c:v>1.5056229686486398</c:v>
                </c:pt>
                <c:pt idx="138">
                  <c:v>2.5368603202541271</c:v>
                </c:pt>
                <c:pt idx="139">
                  <c:v>3.8707305316348246</c:v>
                </c:pt>
                <c:pt idx="140">
                  <c:v>4.2808794819049654</c:v>
                </c:pt>
                <c:pt idx="141">
                  <c:v>3.3902181176849759</c:v>
                </c:pt>
                <c:pt idx="142">
                  <c:v>2.0176163897433881</c:v>
                </c:pt>
                <c:pt idx="143">
                  <c:v>1.425037996672512</c:v>
                </c:pt>
                <c:pt idx="144">
                  <c:v>2.1572967802464373</c:v>
                </c:pt>
                <c:pt idx="145">
                  <c:v>3.5411573918316952</c:v>
                </c:pt>
                <c:pt idx="146">
                  <c:v>4.3043047671369878</c:v>
                </c:pt>
                <c:pt idx="147">
                  <c:v>3.7451047287410661</c:v>
                </c:pt>
                <c:pt idx="148">
                  <c:v>2.3776832130620362</c:v>
                </c:pt>
                <c:pt idx="149">
                  <c:v>1.4592412554277852</c:v>
                </c:pt>
                <c:pt idx="150">
                  <c:v>1.8341901560751466</c:v>
                </c:pt>
                <c:pt idx="151">
                  <c:v>3.1578036249143846</c:v>
                </c:pt>
                <c:pt idx="152">
                  <c:v>4.2131575428509578</c:v>
                </c:pt>
                <c:pt idx="153">
                  <c:v>4.0299643847479327</c:v>
                </c:pt>
                <c:pt idx="154">
                  <c:v>2.7766510953266956</c:v>
                </c:pt>
                <c:pt idx="155">
                  <c:v>1.605508132930767</c:v>
                </c:pt>
                <c:pt idx="156">
                  <c:v>1.593278936184475</c:v>
                </c:pt>
                <c:pt idx="157">
                  <c:v>2.7512069721785299</c:v>
                </c:pt>
                <c:pt idx="158">
                  <c:v>4.0146985446787307</c:v>
                </c:pt>
                <c:pt idx="159">
                  <c:v>4.2221053288183157</c:v>
                </c:pt>
                <c:pt idx="160">
                  <c:v>3.1827384837647421</c:v>
                </c:pt>
                <c:pt idx="161">
                  <c:v>1.8521870935744782</c:v>
                </c:pt>
                <c:pt idx="162">
                  <c:v>1.4537539702363347</c:v>
                </c:pt>
                <c:pt idx="163">
                  <c:v>2.3537566898789111</c:v>
                </c:pt>
                <c:pt idx="164">
                  <c:v>3.7247369026380168</c:v>
                </c:pt>
                <c:pt idx="165">
                  <c:v>4.306221723502115</c:v>
                </c:pt>
                <c:pt idx="166">
                  <c:v>3.5635966898233988</c:v>
                </c:pt>
                <c:pt idx="167">
                  <c:v>2.1796278327752696</c:v>
                </c:pt>
                <c:pt idx="168">
                  <c:v>1.4267297370283898</c:v>
                </c:pt>
                <c:pt idx="169">
                  <c:v>1.9971134396449781</c:v>
                </c:pt>
                <c:pt idx="170">
                  <c:v>3.3663707948985575</c:v>
                </c:pt>
                <c:pt idx="171">
                  <c:v>4.2756129050228084</c:v>
                </c:pt>
                <c:pt idx="172">
                  <c:v>3.8888867671543199</c:v>
                </c:pt>
                <c:pt idx="173">
                  <c:v>2.5617466089704211</c:v>
                </c:pt>
                <c:pt idx="174">
                  <c:v>1.5143589714849726</c:v>
                </c:pt>
                <c:pt idx="175">
                  <c:v>1.7096872183265293</c:v>
                </c:pt>
                <c:pt idx="176">
                  <c:v>2.9681474601513265</c:v>
                </c:pt>
                <c:pt idx="177">
                  <c:v>4.1327171543123988</c:v>
                </c:pt>
                <c:pt idx="178">
                  <c:v>4.1326962946863652</c:v>
                </c:pt>
                <c:pt idx="179">
                  <c:v>2.9681040595172017</c:v>
                </c:pt>
                <c:pt idx="180">
                  <c:v>1.7096611790271754</c:v>
                </c:pt>
                <c:pt idx="181">
                  <c:v>1.5143742339321291</c:v>
                </c:pt>
                <c:pt idx="182">
                  <c:v>2.5617891409405589</c:v>
                </c:pt>
                <c:pt idx="183">
                  <c:v>3.8889174649502403</c:v>
                </c:pt>
                <c:pt idx="184">
                  <c:v>4.2756035452325118</c:v>
                </c:pt>
                <c:pt idx="185">
                  <c:v>3.3663299828700781</c:v>
                </c:pt>
                <c:pt idx="186">
                  <c:v>1.9970786977690853</c:v>
                </c:pt>
                <c:pt idx="187">
                  <c:v>1.4267330068255588</c:v>
                </c:pt>
                <c:pt idx="188">
                  <c:v>2.1796661080090622</c:v>
                </c:pt>
                <c:pt idx="189">
                  <c:v>3.5636347804203816</c:v>
                </c:pt>
                <c:pt idx="190">
                  <c:v>4.3062246091430856</c:v>
                </c:pt>
                <c:pt idx="191">
                  <c:v>3.7247019302779742</c:v>
                </c:pt>
                <c:pt idx="192">
                  <c:v>2.3537160129443957</c:v>
                </c:pt>
                <c:pt idx="193">
                  <c:v>1.4537449869133481</c:v>
                </c:pt>
                <c:pt idx="194">
                  <c:v>1.8522180630887459</c:v>
                </c:pt>
                <c:pt idx="195">
                  <c:v>3.1827809328876699</c:v>
                </c:pt>
                <c:pt idx="196">
                  <c:v>4.2221202300220479</c:v>
                </c:pt>
                <c:pt idx="197">
                  <c:v>4.0146721978652762</c:v>
                </c:pt>
                <c:pt idx="198">
                  <c:v>2.7511636004866751</c:v>
                </c:pt>
                <c:pt idx="199">
                  <c:v>1.5932584153476916</c:v>
                </c:pt>
                <c:pt idx="200">
                  <c:v>1.6055293297117574</c:v>
                </c:pt>
                <c:pt idx="201">
                  <c:v>2.7766945215027712</c:v>
                </c:pt>
                <c:pt idx="202">
                  <c:v>4.0299901144930788</c:v>
                </c:pt>
                <c:pt idx="203">
                  <c:v>4.2131419203561471</c:v>
                </c:pt>
                <c:pt idx="204">
                  <c:v>3.1577610134292979</c:v>
                </c:pt>
                <c:pt idx="205">
                  <c:v>1.8341597324026602</c:v>
                </c:pt>
                <c:pt idx="206">
                  <c:v>1.459250990952077</c:v>
                </c:pt>
                <c:pt idx="207">
                  <c:v>2.3777241569869703</c:v>
                </c:pt>
                <c:pt idx="208">
                  <c:v>3.7451392374108803</c:v>
                </c:pt>
                <c:pt idx="209">
                  <c:v>4.3043011134398004</c:v>
                </c:pt>
                <c:pt idx="210">
                  <c:v>3.5411189349598504</c:v>
                </c:pt>
                <c:pt idx="211">
                  <c:v>2.1572588772705563</c:v>
                </c:pt>
                <c:pt idx="212">
                  <c:v>1.4250354954138216</c:v>
                </c:pt>
                <c:pt idx="213">
                  <c:v>2.0176515898475929</c:v>
                </c:pt>
                <c:pt idx="214">
                  <c:v>3.3902586563386041</c:v>
                </c:pt>
                <c:pt idx="215">
                  <c:v>4.280888088056825</c:v>
                </c:pt>
                <c:pt idx="216">
                  <c:v>3.8706992928285846</c:v>
                </c:pt>
                <c:pt idx="217">
                  <c:v>2.53681795730418</c:v>
                </c:pt>
                <c:pt idx="218">
                  <c:v>1.5056084298558001</c:v>
                </c:pt>
                <c:pt idx="219">
                  <c:v>1.7251599943530964</c:v>
                </c:pt>
                <c:pt idx="220">
                  <c:v>2.9936179549111701</c:v>
                </c:pt>
                <c:pt idx="221">
                  <c:v>4.1447679123865235</c:v>
                </c:pt>
                <c:pt idx="222">
                  <c:v>4.1202479046763392</c:v>
                </c:pt>
                <c:pt idx="223">
                  <c:v>2.9426015137895507</c:v>
                </c:pt>
                <c:pt idx="224">
                  <c:v>1.6945514005128872</c:v>
                </c:pt>
                <c:pt idx="225">
                  <c:v>1.5235490833149263</c:v>
                </c:pt>
                <c:pt idx="226">
                  <c:v>2.5868133040098833</c:v>
                </c:pt>
                <c:pt idx="227">
                  <c:v>3.9067838415849963</c:v>
                </c:pt>
                <c:pt idx="228">
                  <c:v>4.2698858711497216</c:v>
                </c:pt>
                <c:pt idx="229">
                  <c:v>3.3422850612530546</c:v>
                </c:pt>
                <c:pt idx="230">
                  <c:v>1.976813318663682</c:v>
                </c:pt>
                <c:pt idx="231">
                  <c:v>1.4288790663227002</c:v>
                </c:pt>
                <c:pt idx="232">
                  <c:v>2.2022505289041368</c:v>
                </c:pt>
                <c:pt idx="233">
                  <c:v>3.5858935502958511</c:v>
                </c:pt>
                <c:pt idx="234">
                  <c:v>4.3076931176270197</c:v>
                </c:pt>
                <c:pt idx="235">
                  <c:v>3.7040300374426183</c:v>
                </c:pt>
                <c:pt idx="236">
                  <c:v>2.3299093617292574</c:v>
                </c:pt>
                <c:pt idx="237">
                  <c:v>1.4486913026556287</c:v>
                </c:pt>
                <c:pt idx="238">
                  <c:v>1.8705636797887335</c:v>
                </c:pt>
                <c:pt idx="239">
                  <c:v>3.2076589751565421</c:v>
                </c:pt>
                <c:pt idx="240">
                  <c:v>4.2306579405287739</c:v>
                </c:pt>
                <c:pt idx="241">
                  <c:v>3.9990200449436415</c:v>
                </c:pt>
                <c:pt idx="242">
                  <c:v>2.7257121013492287</c:v>
                </c:pt>
                <c:pt idx="243">
                  <c:v>1.5814075609258005</c:v>
                </c:pt>
                <c:pt idx="244">
                  <c:v>1.6181747409078928</c:v>
                </c:pt>
                <c:pt idx="245">
                  <c:v>2.8022100655805078</c:v>
                </c:pt>
                <c:pt idx="246">
                  <c:v>4.0449169178983064</c:v>
                </c:pt>
                <c:pt idx="247">
                  <c:v>4.2037563488765795</c:v>
                </c:pt>
                <c:pt idx="248">
                  <c:v>3.1326921181994702</c:v>
                </c:pt>
                <c:pt idx="249">
                  <c:v>1.8164557400857417</c:v>
                </c:pt>
                <c:pt idx="250">
                  <c:v>1.4651888704380993</c:v>
                </c:pt>
                <c:pt idx="251">
                  <c:v>2.4018446492604184</c:v>
                </c:pt>
                <c:pt idx="252">
                  <c:v>3.7652660731128957</c:v>
                </c:pt>
                <c:pt idx="253">
                  <c:v>4.3019297726456083</c:v>
                </c:pt>
                <c:pt idx="254">
                  <c:v>3.5184296174596326</c:v>
                </c:pt>
                <c:pt idx="255">
                  <c:v>2.1351120369368646</c:v>
                </c:pt>
                <c:pt idx="256">
                  <c:v>1.423792835114065</c:v>
                </c:pt>
                <c:pt idx="257">
                  <c:v>2.0384556057305465</c:v>
                </c:pt>
                <c:pt idx="258">
                  <c:v>3.4139822321441144</c:v>
                </c:pt>
                <c:pt idx="259">
                  <c:v>4.2857198775961818</c:v>
                </c:pt>
                <c:pt idx="260">
                  <c:v>3.8521969710822423</c:v>
                </c:pt>
                <c:pt idx="261">
                  <c:v>2.5119924735578971</c:v>
                </c:pt>
                <c:pt idx="262">
                  <c:v>1.4972842193773253</c:v>
                </c:pt>
                <c:pt idx="263">
                  <c:v>1.740990297867276</c:v>
                </c:pt>
                <c:pt idx="264">
                  <c:v>3.0190484643722524</c:v>
                </c:pt>
                <c:pt idx="265">
                  <c:v>4.1564179346747929</c:v>
                </c:pt>
                <c:pt idx="266">
                  <c:v>4.1074064630267904</c:v>
                </c:pt>
                <c:pt idx="267">
                  <c:v>2.9170749704334376</c:v>
                </c:pt>
                <c:pt idx="268">
                  <c:v>1.6798087416901333</c:v>
                </c:pt>
                <c:pt idx="269">
                  <c:v>1.5331446415579173</c:v>
                </c:pt>
                <c:pt idx="270">
                  <c:v>2.6119249673221976</c:v>
                </c:pt>
                <c:pt idx="271">
                  <c:v>3.9243240625256606</c:v>
                </c:pt>
                <c:pt idx="272">
                  <c:v>4.2637282514767634</c:v>
                </c:pt>
                <c:pt idx="273">
                  <c:v>3.3180908880964726</c:v>
                </c:pt>
                <c:pt idx="274">
                  <c:v>1.9568266032464927</c:v>
                </c:pt>
                <c:pt idx="275">
                  <c:v>1.4314755026260064</c:v>
                </c:pt>
                <c:pt idx="276">
                  <c:v>2.2250429653647585</c:v>
                </c:pt>
                <c:pt idx="277">
                  <c:v>3.6079267259445986</c:v>
                </c:pt>
                <c:pt idx="278">
                  <c:v>4.3087098323836308</c:v>
                </c:pt>
                <c:pt idx="279">
                  <c:v>3.6830955284486846</c:v>
                </c:pt>
                <c:pt idx="280">
                  <c:v>2.3062707200093673</c:v>
                </c:pt>
                <c:pt idx="281">
                  <c:v>1.4440817863918678</c:v>
                </c:pt>
                <c:pt idx="282">
                  <c:v>1.8892212569761302</c:v>
                </c:pt>
                <c:pt idx="283">
                  <c:v>3.2324299553728295</c:v>
                </c:pt>
                <c:pt idx="284">
                  <c:v>4.2387679988003253</c:v>
                </c:pt>
                <c:pt idx="285">
                  <c:v>3.9830128310970427</c:v>
                </c:pt>
                <c:pt idx="286">
                  <c:v>2.7003045739739937</c:v>
                </c:pt>
                <c:pt idx="287">
                  <c:v>1.5699592835179044</c:v>
                </c:pt>
                <c:pt idx="288">
                  <c:v>1.6312112069197191</c:v>
                </c:pt>
                <c:pt idx="289">
                  <c:v>2.8277456082815267</c:v>
                </c:pt>
                <c:pt idx="290">
                  <c:v>4.0594742770923897</c:v>
                </c:pt>
                <c:pt idx="291">
                  <c:v>4.1939515556553886</c:v>
                </c:pt>
                <c:pt idx="292">
                  <c:v>3.1075396542334475</c:v>
                </c:pt>
                <c:pt idx="293">
                  <c:v>1.7990806647487179</c:v>
                </c:pt>
                <c:pt idx="294">
                  <c:v>1.4715657478656685</c:v>
                </c:pt>
                <c:pt idx="295">
                  <c:v>2.426110607754151</c:v>
                </c:pt>
                <c:pt idx="296">
                  <c:v>3.7851111023418547</c:v>
                </c:pt>
                <c:pt idx="297">
                  <c:v>4.2991084442567296</c:v>
                </c:pt>
                <c:pt idx="298">
                  <c:v>3.4955358477624294</c:v>
                </c:pt>
                <c:pt idx="299">
                  <c:v>2.1131942522109166</c:v>
                </c:pt>
                <c:pt idx="300">
                  <c:v>1.4230021455573658</c:v>
                </c:pt>
                <c:pt idx="301">
                  <c:v>2.0595189676750736</c:v>
                </c:pt>
                <c:pt idx="302">
                  <c:v>3.43753408775674</c:v>
                </c:pt>
                <c:pt idx="303">
                  <c:v>4.2901067594416045</c:v>
                </c:pt>
                <c:pt idx="304">
                  <c:v>3.8333856002229232</c:v>
                </c:pt>
                <c:pt idx="305">
                  <c:v>2.4872779376088121</c:v>
                </c:pt>
                <c:pt idx="306">
                  <c:v>1.4893889487131413</c:v>
                </c:pt>
                <c:pt idx="307">
                  <c:v>1.7571731679257376</c:v>
                </c:pt>
                <c:pt idx="308">
                  <c:v>3.0444310190527388</c:v>
                </c:pt>
                <c:pt idx="309">
                  <c:v>4.1676635702617126</c:v>
                </c:pt>
                <c:pt idx="310">
                  <c:v>4.0941759940234359</c:v>
                </c:pt>
                <c:pt idx="311">
                  <c:v>2.891532429026058</c:v>
                </c:pt>
                <c:pt idx="312">
                  <c:v>1.6654378226532089</c:v>
                </c:pt>
                <c:pt idx="313">
                  <c:v>1.5431579015791075</c:v>
                </c:pt>
                <c:pt idx="314">
                  <c:v>2.6371162613165344</c:v>
                </c:pt>
                <c:pt idx="315">
                  <c:v>3.9415326309703556</c:v>
                </c:pt>
                <c:pt idx="316">
                  <c:v>4.2571326159051424</c:v>
                </c:pt>
                <c:pt idx="317">
                  <c:v>3.2937550454357529</c:v>
                </c:pt>
                <c:pt idx="318">
                  <c:v>1.937124815008451</c:v>
                </c:pt>
                <c:pt idx="319">
                  <c:v>1.4345215020572466</c:v>
                </c:pt>
                <c:pt idx="320">
                  <c:v>2.2480362746355445</c:v>
                </c:pt>
                <c:pt idx="321">
                  <c:v>3.629727402550448</c:v>
                </c:pt>
                <c:pt idx="322">
                  <c:v>4.3092744347920968</c:v>
                </c:pt>
                <c:pt idx="323">
                  <c:v>3.6619049638092207</c:v>
                </c:pt>
                <c:pt idx="324">
                  <c:v>2.2828074957262006</c:v>
                </c:pt>
                <c:pt idx="325">
                  <c:v>1.439917882664739</c:v>
                </c:pt>
                <c:pt idx="326">
                  <c:v>1.9081849476889352</c:v>
                </c:pt>
                <c:pt idx="327">
                  <c:v>3.2570861107397557</c:v>
                </c:pt>
                <c:pt idx="328">
                  <c:v>4.2464478632847076</c:v>
                </c:pt>
                <c:pt idx="329">
                  <c:v>3.966655572709449</c:v>
                </c:pt>
                <c:pt idx="330">
                  <c:v>2.6749489806406164</c:v>
                </c:pt>
                <c:pt idx="331">
                  <c:v>1.5589171708161407</c:v>
                </c:pt>
                <c:pt idx="332">
                  <c:v>1.644634642344259</c:v>
                </c:pt>
                <c:pt idx="333">
                  <c:v>2.8532931472083924</c:v>
                </c:pt>
                <c:pt idx="334">
                  <c:v>4.0736576300507323</c:v>
                </c:pt>
                <c:pt idx="335">
                  <c:v>4.1837306133451921</c:v>
                </c:pt>
                <c:pt idx="336">
                  <c:v>3.0823115038784152</c:v>
                </c:pt>
                <c:pt idx="337">
                  <c:v>1.7820399514396903</c:v>
                </c:pt>
                <c:pt idx="338">
                  <c:v>1.4783796248316898</c:v>
                </c:pt>
                <c:pt idx="339">
                  <c:v>2.4505144279364646</c:v>
                </c:pt>
                <c:pt idx="340">
                  <c:v>3.8046681060088243</c:v>
                </c:pt>
                <c:pt idx="341">
                  <c:v>4.2958380124286872</c:v>
                </c:pt>
                <c:pt idx="342">
                  <c:v>3.4724448003797077</c:v>
                </c:pt>
                <c:pt idx="343">
                  <c:v>2.0915123917473695</c:v>
                </c:pt>
                <c:pt idx="344">
                  <c:v>1.4226636745321559</c:v>
                </c:pt>
                <c:pt idx="345">
                  <c:v>2.0808350747878399</c:v>
                </c:pt>
                <c:pt idx="346">
                  <c:v>3.4609068424322702</c:v>
                </c:pt>
                <c:pt idx="347">
                  <c:v>4.2940473588201966</c:v>
                </c:pt>
                <c:pt idx="348">
                  <c:v>3.8142710754089046</c:v>
                </c:pt>
                <c:pt idx="349">
                  <c:v>2.4626820945650443</c:v>
                </c:pt>
                <c:pt idx="350">
                  <c:v>1.4819250921045226</c:v>
                </c:pt>
                <c:pt idx="351">
                  <c:v>1.773703533096894</c:v>
                </c:pt>
                <c:pt idx="352">
                  <c:v>3.0697576644989937</c:v>
                </c:pt>
                <c:pt idx="353">
                  <c:v>4.178501294959589</c:v>
                </c:pt>
                <c:pt idx="354">
                  <c:v>4.0805606438664341</c:v>
                </c:pt>
                <c:pt idx="355">
                  <c:v>2.8659818941581219</c:v>
                </c:pt>
                <c:pt idx="356">
                  <c:v>1.6514431469995896</c:v>
                </c:pt>
                <c:pt idx="357">
                  <c:v>1.5535857253959895</c:v>
                </c:pt>
                <c:pt idx="358">
                  <c:v>2.6623792914770497</c:v>
                </c:pt>
                <c:pt idx="359">
                  <c:v>3.958404154051359</c:v>
                </c:pt>
                <c:pt idx="360">
                  <c:v>4.2501010313929743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CD-4264-B226-88900EF9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78560"/>
        <c:axId val="1"/>
      </c:scatterChart>
      <c:valAx>
        <c:axId val="717178560"/>
        <c:scaling>
          <c:orientation val="minMax"/>
          <c:max val="5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pt-BR"/>
          </a:p>
        </c:txPr>
        <c:crossAx val="717178560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'baricentro - dados'!$B$3:$B$6</c:f>
              <c:numCache>
                <c:formatCode>0.00</c:formatCode>
                <c:ptCount val="4"/>
                <c:pt idx="0">
                  <c:v>4.9641016151377553</c:v>
                </c:pt>
                <c:pt idx="1">
                  <c:v>0</c:v>
                </c:pt>
                <c:pt idx="2">
                  <c:v>3</c:v>
                </c:pt>
                <c:pt idx="3">
                  <c:v>4.9641016151377553</c:v>
                </c:pt>
              </c:numCache>
            </c:numRef>
          </c:xVal>
          <c:yVal>
            <c:numRef>
              <c:f>'baricentro - dados'!$C$3:$C$6</c:f>
              <c:numCache>
                <c:formatCode>0.00</c:formatCode>
                <c:ptCount val="4"/>
                <c:pt idx="0">
                  <c:v>4.598076211353316</c:v>
                </c:pt>
                <c:pt idx="1">
                  <c:v>4</c:v>
                </c:pt>
                <c:pt idx="2">
                  <c:v>0</c:v>
                </c:pt>
                <c:pt idx="3">
                  <c:v>4.598076211353316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2-4EA8-B93E-5A185AC2B770}"/>
            </c:ext>
          </c:extLst>
        </c:ser>
        <c:ser>
          <c:idx val="1"/>
          <c:order val="1"/>
          <c:tx>
            <c:v>P(AB)</c:v>
          </c:tx>
          <c:xVal>
            <c:numRef>
              <c:f>'baricentro - dados'!$F$15:$F$16</c:f>
              <c:numCache>
                <c:formatCode>0.00</c:formatCode>
                <c:ptCount val="2"/>
                <c:pt idx="0">
                  <c:v>3</c:v>
                </c:pt>
                <c:pt idx="1">
                  <c:v>2.4820508075688767</c:v>
                </c:pt>
              </c:numCache>
            </c:numRef>
          </c:xVal>
          <c:yVal>
            <c:numRef>
              <c:f>'baricentro - dados'!$G$15:$G$16</c:f>
              <c:numCache>
                <c:formatCode>0.00</c:formatCode>
                <c:ptCount val="2"/>
                <c:pt idx="0">
                  <c:v>0</c:v>
                </c:pt>
                <c:pt idx="1">
                  <c:v>4.2990381056766624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2-4EA8-B93E-5A185AC2B770}"/>
            </c:ext>
          </c:extLst>
        </c:ser>
        <c:ser>
          <c:idx val="2"/>
          <c:order val="2"/>
          <c:tx>
            <c:v>P(AC)</c:v>
          </c:tx>
          <c:xVal>
            <c:numRef>
              <c:f>'baricentro - dados'!$F$31:$F$32</c:f>
              <c:numCache>
                <c:formatCode>0.00</c:formatCode>
                <c:ptCount val="2"/>
                <c:pt idx="0">
                  <c:v>0</c:v>
                </c:pt>
                <c:pt idx="1">
                  <c:v>3.9820508075688767</c:v>
                </c:pt>
              </c:numCache>
            </c:numRef>
          </c:xVal>
          <c:yVal>
            <c:numRef>
              <c:f>'baricentro - dados'!$G$31:$G$32</c:f>
              <c:numCache>
                <c:formatCode>0.00</c:formatCode>
                <c:ptCount val="2"/>
                <c:pt idx="0">
                  <c:v>4</c:v>
                </c:pt>
                <c:pt idx="1">
                  <c:v>2.299038105676658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2-4EA8-B93E-5A185AC2B770}"/>
            </c:ext>
          </c:extLst>
        </c:ser>
        <c:ser>
          <c:idx val="3"/>
          <c:order val="3"/>
          <c:tx>
            <c:v>P(BC)</c:v>
          </c:tx>
          <c:xVal>
            <c:numRef>
              <c:f>'baricentro - dados'!$F$47:$F$48</c:f>
              <c:numCache>
                <c:formatCode>0.00</c:formatCode>
                <c:ptCount val="2"/>
                <c:pt idx="0">
                  <c:v>4.9641016151377553</c:v>
                </c:pt>
                <c:pt idx="1">
                  <c:v>1.5000000000000007</c:v>
                </c:pt>
              </c:numCache>
            </c:numRef>
          </c:xVal>
          <c:yVal>
            <c:numRef>
              <c:f>'baricentro - dados'!$G$47:$G$48</c:f>
              <c:numCache>
                <c:formatCode>0.00</c:formatCode>
                <c:ptCount val="2"/>
                <c:pt idx="0">
                  <c:v>4.598076211353316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2-4EA8-B93E-5A185AC2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7600"/>
        <c:axId val="1"/>
      </c:scatterChart>
      <c:valAx>
        <c:axId val="839197600"/>
        <c:scaling>
          <c:orientation val="minMax"/>
          <c:max val="5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39197600"/>
        <c:crosses val="autoZero"/>
        <c:crossBetween val="midCat"/>
        <c:majorUnit val="1"/>
      </c:valAx>
    </c:plotArea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'espiral - dados'!$C$4:$C$364</c:f>
              <c:numCache>
                <c:formatCode>0.000</c:formatCode>
                <c:ptCount val="361"/>
                <c:pt idx="0">
                  <c:v>0</c:v>
                </c:pt>
                <c:pt idx="1">
                  <c:v>8.7253171494777945E-3</c:v>
                </c:pt>
                <c:pt idx="2">
                  <c:v>1.7442660445712327E-2</c:v>
                </c:pt>
                <c:pt idx="3">
                  <c:v>2.6144060083689684E-2</c:v>
                </c:pt>
                <c:pt idx="4">
                  <c:v>3.4821554353128253E-2</c:v>
                </c:pt>
                <c:pt idx="5">
                  <c:v>4.3467193681529577E-2</c:v>
                </c:pt>
                <c:pt idx="6">
                  <c:v>5.2073044672052739E-2</c:v>
                </c:pt>
                <c:pt idx="7">
                  <c:v>6.063119413448996E-2</c:v>
                </c:pt>
                <c:pt idx="8">
                  <c:v>6.9133753107623777E-2</c:v>
                </c:pt>
                <c:pt idx="9">
                  <c:v>7.7572860871249455E-2</c:v>
                </c:pt>
                <c:pt idx="10">
                  <c:v>8.5940688946150673E-2</c:v>
                </c:pt>
                <c:pt idx="11">
                  <c:v>9.4229445080320648E-2</c:v>
                </c:pt>
                <c:pt idx="12">
                  <c:v>0.10243137721972687</c:v>
                </c:pt>
                <c:pt idx="13">
                  <c:v>0.11053877746192327</c:v>
                </c:pt>
                <c:pt idx="14">
                  <c:v>0.11854398599082058</c:v>
                </c:pt>
                <c:pt idx="15">
                  <c:v>0.12643939499093282</c:v>
                </c:pt>
                <c:pt idx="16">
                  <c:v>0.13421745253942613</c:v>
                </c:pt>
                <c:pt idx="17">
                  <c:v>0.14187066647430469</c:v>
                </c:pt>
                <c:pt idx="18">
                  <c:v>0.14939160823707778</c:v>
                </c:pt>
                <c:pt idx="19">
                  <c:v>0.15677291668826243</c:v>
                </c:pt>
                <c:pt idx="20">
                  <c:v>0.16400730189408608</c:v>
                </c:pt>
                <c:pt idx="21">
                  <c:v>0.17108754888276537</c:v>
                </c:pt>
                <c:pt idx="22">
                  <c:v>0.17800652136874973</c:v>
                </c:pt>
                <c:pt idx="23">
                  <c:v>0.18475716544332921</c:v>
                </c:pt>
                <c:pt idx="24">
                  <c:v>0.19133251323002134</c:v>
                </c:pt>
                <c:pt idx="25">
                  <c:v>0.19772568650316405</c:v>
                </c:pt>
                <c:pt idx="26">
                  <c:v>0.20392990026815666</c:v>
                </c:pt>
                <c:pt idx="27">
                  <c:v>0.20993846630180646</c:v>
                </c:pt>
                <c:pt idx="28">
                  <c:v>0.2157447966512531</c:v>
                </c:pt>
                <c:pt idx="29">
                  <c:v>0.22134240708995967</c:v>
                </c:pt>
                <c:pt idx="30">
                  <c:v>0.22672492052927723</c:v>
                </c:pt>
                <c:pt idx="31">
                  <c:v>0.2318860703841045</c:v>
                </c:pt>
                <c:pt idx="32">
                  <c:v>0.23681970389118562</c:v>
                </c:pt>
                <c:pt idx="33">
                  <c:v>0.24151978537860469</c:v>
                </c:pt>
                <c:pt idx="34">
                  <c:v>0.24598039948505657</c:v>
                </c:pt>
                <c:pt idx="35">
                  <c:v>0.25019575432749308</c:v>
                </c:pt>
                <c:pt idx="36">
                  <c:v>0.25416018461576301</c:v>
                </c:pt>
                <c:pt idx="37">
                  <c:v>0.25786815471288604</c:v>
                </c:pt>
                <c:pt idx="38">
                  <c:v>0.26131426163962251</c:v>
                </c:pt>
                <c:pt idx="39">
                  <c:v>0.26449323802202124</c:v>
                </c:pt>
                <c:pt idx="40">
                  <c:v>0.26739995498065172</c:v>
                </c:pt>
                <c:pt idx="41">
                  <c:v>0.27002942496024884</c:v>
                </c:pt>
                <c:pt idx="42">
                  <c:v>0.27237680449852258</c:v>
                </c:pt>
                <c:pt idx="43">
                  <c:v>0.27443739693290825</c:v>
                </c:pt>
                <c:pt idx="44">
                  <c:v>0.27620665504405784</c:v>
                </c:pt>
                <c:pt idx="45">
                  <c:v>0.27768018363489788</c:v>
                </c:pt>
                <c:pt idx="46">
                  <c:v>0.27885374204410435</c:v>
                </c:pt>
                <c:pt idx="47">
                  <c:v>0.2797232465928714</c:v>
                </c:pt>
                <c:pt idx="48">
                  <c:v>0.28028477296387633</c:v>
                </c:pt>
                <c:pt idx="49">
                  <c:v>0.28053455851137138</c:v>
                </c:pt>
                <c:pt idx="50">
                  <c:v>0.2804690045013577</c:v>
                </c:pt>
                <c:pt idx="51">
                  <c:v>0.28008467828082689</c:v>
                </c:pt>
                <c:pt idx="52">
                  <c:v>0.27937831537508273</c:v>
                </c:pt>
                <c:pt idx="53">
                  <c:v>0.27834682151218237</c:v>
                </c:pt>
                <c:pt idx="54">
                  <c:v>0.27698727457356853</c:v>
                </c:pt>
                <c:pt idx="55">
                  <c:v>0.27529692646998977</c:v>
                </c:pt>
                <c:pt idx="56">
                  <c:v>0.27327320494183804</c:v>
                </c:pt>
                <c:pt idx="57">
                  <c:v>0.27091371528306191</c:v>
                </c:pt>
                <c:pt idx="58">
                  <c:v>0.26821624198784227</c:v>
                </c:pt>
                <c:pt idx="59">
                  <c:v>0.26517875031925253</c:v>
                </c:pt>
                <c:pt idx="60">
                  <c:v>0.26179938779914946</c:v>
                </c:pt>
                <c:pt idx="61">
                  <c:v>0.25807648561857932</c:v>
                </c:pt>
                <c:pt idx="62">
                  <c:v>0.25400855996800942</c:v>
                </c:pt>
                <c:pt idx="63">
                  <c:v>0.24959431328673085</c:v>
                </c:pt>
                <c:pt idx="64">
                  <c:v>0.24483263543080863</c:v>
                </c:pt>
                <c:pt idx="65">
                  <c:v>0.2397226047589876</c:v>
                </c:pt>
                <c:pt idx="66">
                  <c:v>0.23426348913599643</c:v>
                </c:pt>
                <c:pt idx="67">
                  <c:v>0.22845474685272335</c:v>
                </c:pt>
                <c:pt idx="68">
                  <c:v>0.22229602746277077</c:v>
                </c:pt>
                <c:pt idx="69">
                  <c:v>0.21578717253493104</c:v>
                </c:pt>
                <c:pt idx="70">
                  <c:v>0.20892821632115402</c:v>
                </c:pt>
                <c:pt idx="71">
                  <c:v>0.20171938633961872</c:v>
                </c:pt>
                <c:pt idx="72">
                  <c:v>0.19416110387254668</c:v>
                </c:pt>
                <c:pt idx="73">
                  <c:v>0.18625398437843502</c:v>
                </c:pt>
                <c:pt idx="74">
                  <c:v>0.17799883781841785</c:v>
                </c:pt>
                <c:pt idx="75">
                  <c:v>0.16939666889650093</c:v>
                </c:pt>
                <c:pt idx="76">
                  <c:v>0.16044867721344708</c:v>
                </c:pt>
                <c:pt idx="77">
                  <c:v>0.15115625733412572</c:v>
                </c:pt>
                <c:pt idx="78">
                  <c:v>0.1415209987681762</c:v>
                </c:pt>
                <c:pt idx="79">
                  <c:v>0.13154468586386217</c:v>
                </c:pt>
                <c:pt idx="80">
                  <c:v>0.12122929761504084</c:v>
                </c:pt>
                <c:pt idx="81">
                  <c:v>0.11057700738119373</c:v>
                </c:pt>
                <c:pt idx="82">
                  <c:v>9.9590182520508719E-2</c:v>
                </c:pt>
                <c:pt idx="83">
                  <c:v>8.8271383936033648E-2</c:v>
                </c:pt>
                <c:pt idx="84">
                  <c:v>7.6623365534961158E-2</c:v>
                </c:pt>
                <c:pt idx="85">
                  <c:v>6.4649073601131674E-2</c:v>
                </c:pt>
                <c:pt idx="86">
                  <c:v>5.2351646080886521E-2</c:v>
                </c:pt>
                <c:pt idx="87">
                  <c:v>3.9734411782428827E-2</c:v>
                </c:pt>
                <c:pt idx="88">
                  <c:v>2.6800889488892102E-2</c:v>
                </c:pt>
                <c:pt idx="89">
                  <c:v>1.3554786985344744E-2</c:v>
                </c:pt>
                <c:pt idx="90">
                  <c:v>4.8111467318722582E-17</c:v>
                </c:pt>
                <c:pt idx="91">
                  <c:v>-1.3859388940071672E-2</c:v>
                </c:pt>
                <c:pt idx="92">
                  <c:v>-2.8019111738386917E-2</c:v>
                </c:pt>
                <c:pt idx="93">
                  <c:v>-4.2474716043285704E-2</c:v>
                </c:pt>
                <c:pt idx="94">
                  <c:v>-5.7221566646550287E-2</c:v>
                </c:pt>
                <c:pt idx="95">
                  <c:v>-7.2254846965970773E-2</c:v>
                </c:pt>
                <c:pt idx="96">
                  <c:v>-8.7569560611384059E-2</c:v>
                </c:pt>
                <c:pt idx="97">
                  <c:v>-0.10316053303367777</c:v>
                </c:pt>
                <c:pt idx="98">
                  <c:v>-0.11902241325621746</c:v>
                </c:pt>
                <c:pt idx="99">
                  <c:v>-0.13514967568812578</c:v>
                </c:pt>
                <c:pt idx="100">
                  <c:v>-0.15153662201880094</c:v>
                </c:pt>
                <c:pt idx="101">
                  <c:v>-0.16817738319303888</c:v>
                </c:pt>
                <c:pt idx="102">
                  <c:v>-0.18506592146607626</c:v>
                </c:pt>
                <c:pt idx="103">
                  <c:v>-0.20219603253785634</c:v>
                </c:pt>
                <c:pt idx="104">
                  <c:v>-0.2195613477657696</c:v>
                </c:pt>
                <c:pt idx="105">
                  <c:v>-0.23715533645510142</c:v>
                </c:pt>
                <c:pt idx="106">
                  <c:v>-0.25497130822638225</c:v>
                </c:pt>
                <c:pt idx="107">
                  <c:v>-0.27300241545880188</c:v>
                </c:pt>
                <c:pt idx="108">
                  <c:v>-0.29124165580881989</c:v>
                </c:pt>
                <c:pt idx="109">
                  <c:v>-0.3096818748030763</c:v>
                </c:pt>
                <c:pt idx="110">
                  <c:v>-0.32831576850467054</c:v>
                </c:pt>
                <c:pt idx="111">
                  <c:v>-0.34713588625184549</c:v>
                </c:pt>
                <c:pt idx="112">
                  <c:v>-0.36613463346809316</c:v>
                </c:pt>
                <c:pt idx="113">
                  <c:v>-0.38530427454265254</c:v>
                </c:pt>
                <c:pt idx="114">
                  <c:v>-0.40463693578035725</c:v>
                </c:pt>
                <c:pt idx="115">
                  <c:v>-0.42412460841974714</c:v>
                </c:pt>
                <c:pt idx="116">
                  <c:v>-0.44375915171834074</c:v>
                </c:pt>
                <c:pt idx="117">
                  <c:v>-0.4635322961039286</c:v>
                </c:pt>
                <c:pt idx="118">
                  <c:v>-0.48343564639072722</c:v>
                </c:pt>
                <c:pt idx="119">
                  <c:v>-0.50346068505919561</c:v>
                </c:pt>
                <c:pt idx="120">
                  <c:v>-0.52359877559829859</c:v>
                </c:pt>
                <c:pt idx="121">
                  <c:v>-0.54384116590897558</c:v>
                </c:pt>
                <c:pt idx="122">
                  <c:v>-0.56417899176753006</c:v>
                </c:pt>
                <c:pt idx="123">
                  <c:v>-0.58460328034765985</c:v>
                </c:pt>
                <c:pt idx="124">
                  <c:v>-0.60510495379978402</c:v>
                </c:pt>
                <c:pt idx="125">
                  <c:v>-0.62567483288633996</c:v>
                </c:pt>
                <c:pt idx="126">
                  <c:v>-0.64630364067165968</c:v>
                </c:pt>
                <c:pt idx="127">
                  <c:v>-0.66698200626504089</c:v>
                </c:pt>
                <c:pt idx="128">
                  <c:v>-0.6877004686155882</c:v>
                </c:pt>
                <c:pt idx="129">
                  <c:v>-0.70844948035738542</c:v>
                </c:pt>
                <c:pt idx="130">
                  <c:v>-0.72921941170353</c:v>
                </c:pt>
                <c:pt idx="131">
                  <c:v>-0.75000055438754432</c:v>
                </c:pt>
                <c:pt idx="132">
                  <c:v>-0.77078312565066009</c:v>
                </c:pt>
                <c:pt idx="133">
                  <c:v>-0.79155727227344441</c:v>
                </c:pt>
                <c:pt idx="134">
                  <c:v>-0.81231307465021663</c:v>
                </c:pt>
                <c:pt idx="135">
                  <c:v>-0.83304055090469353</c:v>
                </c:pt>
                <c:pt idx="136">
                  <c:v>-0.85372966104526982</c:v>
                </c:pt>
                <c:pt idx="137">
                  <c:v>-0.87437031115833552</c:v>
                </c:pt>
                <c:pt idx="138">
                  <c:v>-0.8949523576380024</c:v>
                </c:pt>
                <c:pt idx="139">
                  <c:v>-0.91546561145059979</c:v>
                </c:pt>
                <c:pt idx="140">
                  <c:v>-0.93589984243228086</c:v>
                </c:pt>
                <c:pt idx="141">
                  <c:v>-0.95624478361807652</c:v>
                </c:pt>
                <c:pt idx="142">
                  <c:v>-0.97649013560069453</c:v>
                </c:pt>
                <c:pt idx="143">
                  <c:v>-0.99662557091737047</c:v>
                </c:pt>
                <c:pt idx="144">
                  <c:v>-1.0166407384630518</c:v>
                </c:pt>
                <c:pt idx="145">
                  <c:v>-1.0365252679281853</c:v>
                </c:pt>
                <c:pt idx="146">
                  <c:v>-1.0562687742593604</c:v>
                </c:pt>
                <c:pt idx="147">
                  <c:v>-1.0758608621410575</c:v>
                </c:pt>
                <c:pt idx="148">
                  <c:v>-1.0952911304967337</c:v>
                </c:pt>
                <c:pt idx="149">
                  <c:v>-1.1145491770074698</c:v>
                </c:pt>
                <c:pt idx="150">
                  <c:v>-1.1336246026463863</c:v>
                </c:pt>
                <c:pt idx="151">
                  <c:v>-1.1525070162270312</c:v>
                </c:pt>
                <c:pt idx="152">
                  <c:v>-1.1711860389639448</c:v>
                </c:pt>
                <c:pt idx="153">
                  <c:v>-1.1896513090435699</c:v>
                </c:pt>
                <c:pt idx="154">
                  <c:v>-1.2078924862036973</c:v>
                </c:pt>
                <c:pt idx="155">
                  <c:v>-1.2258992563196172</c:v>
                </c:pt>
                <c:pt idx="156">
                  <c:v>-1.2436613359951387</c:v>
                </c:pt>
                <c:pt idx="157">
                  <c:v>-1.2611684771566383</c:v>
                </c:pt>
                <c:pt idx="158">
                  <c:v>-1.2784104716482934</c:v>
                </c:pt>
                <c:pt idx="159">
                  <c:v>-1.295377155826652</c:v>
                </c:pt>
                <c:pt idx="160">
                  <c:v>-1.3120584151526884</c:v>
                </c:pt>
                <c:pt idx="161">
                  <c:v>-1.3284441887794869</c:v>
                </c:pt>
                <c:pt idx="162">
                  <c:v>-1.3445244741337001</c:v>
                </c:pt>
                <c:pt idx="163">
                  <c:v>-1.3602893314889213</c:v>
                </c:pt>
                <c:pt idx="164">
                  <c:v>-1.3757288885291175</c:v>
                </c:pt>
                <c:pt idx="165">
                  <c:v>-1.3908333449002608</c:v>
                </c:pt>
                <c:pt idx="166">
                  <c:v>-1.4055929767483011</c:v>
                </c:pt>
                <c:pt idx="167">
                  <c:v>-1.4199981412416298</c:v>
                </c:pt>
                <c:pt idx="168">
                  <c:v>-1.4340392810761762</c:v>
                </c:pt>
                <c:pt idx="169">
                  <c:v>-1.4477069289612901</c:v>
                </c:pt>
                <c:pt idx="170">
                  <c:v>-1.4609917120845615</c:v>
                </c:pt>
                <c:pt idx="171">
                  <c:v>-1.4738843565537394</c:v>
                </c:pt>
                <c:pt idx="172">
                  <c:v>-1.4863756918139108</c:v>
                </c:pt>
                <c:pt idx="173">
                  <c:v>-1.4984566550381091</c:v>
                </c:pt>
                <c:pt idx="174">
                  <c:v>-1.5101182954895294</c:v>
                </c:pt>
                <c:pt idx="175">
                  <c:v>-1.5213517788535351</c:v>
                </c:pt>
                <c:pt idx="176">
                  <c:v>-1.532148391537643</c:v>
                </c:pt>
                <c:pt idx="177">
                  <c:v>-1.5424995449376915</c:v>
                </c:pt>
                <c:pt idx="178">
                  <c:v>-1.5523967796683973</c:v>
                </c:pt>
                <c:pt idx="179">
                  <c:v>-1.5618317697565252</c:v>
                </c:pt>
                <c:pt idx="180">
                  <c:v>-1.5707963267948966</c:v>
                </c:pt>
                <c:pt idx="181">
                  <c:v>-1.5792824040554805</c:v>
                </c:pt>
                <c:pt idx="182">
                  <c:v>-1.5872821005598219</c:v>
                </c:pt>
                <c:pt idx="183">
                  <c:v>-1.5947876651050708</c:v>
                </c:pt>
                <c:pt idx="184">
                  <c:v>-1.6017915002438996</c:v>
                </c:pt>
                <c:pt idx="185">
                  <c:v>-1.6082861662165944</c:v>
                </c:pt>
                <c:pt idx="186">
                  <c:v>-1.6142643848336349</c:v>
                </c:pt>
                <c:pt idx="187">
                  <c:v>-1.6197190433070892</c:v>
                </c:pt>
                <c:pt idx="188">
                  <c:v>-1.6246431980291585</c:v>
                </c:pt>
                <c:pt idx="189">
                  <c:v>-1.6290300782962386</c:v>
                </c:pt>
                <c:pt idx="190">
                  <c:v>-1.6328730899768629</c:v>
                </c:pt>
                <c:pt idx="191">
                  <c:v>-1.6361658191219313</c:v>
                </c:pt>
                <c:pt idx="192">
                  <c:v>-1.6389020355156299</c:v>
                </c:pt>
                <c:pt idx="193">
                  <c:v>-1.6410756961654762</c:v>
                </c:pt>
                <c:pt idx="194">
                  <c:v>-1.6426809487299421</c:v>
                </c:pt>
                <c:pt idx="195">
                  <c:v>-1.6437121348821266</c:v>
                </c:pt>
                <c:pt idx="196">
                  <c:v>-1.6441637936079703</c:v>
                </c:pt>
                <c:pt idx="197">
                  <c:v>-1.6440306644375309</c:v>
                </c:pt>
                <c:pt idx="198">
                  <c:v>-1.6433076906078559</c:v>
                </c:pt>
                <c:pt idx="199">
                  <c:v>-1.641990022156012</c:v>
                </c:pt>
                <c:pt idx="200">
                  <c:v>-1.6400730189408608</c:v>
                </c:pt>
                <c:pt idx="201">
                  <c:v>-1.6375522535921829</c:v>
                </c:pt>
                <c:pt idx="202">
                  <c:v>-1.634423514385793</c:v>
                </c:pt>
                <c:pt idx="203">
                  <c:v>-1.6306828080432971</c:v>
                </c:pt>
                <c:pt idx="204">
                  <c:v>-1.6263263624551818</c:v>
                </c:pt>
                <c:pt idx="205">
                  <c:v>-1.6213506293259452</c:v>
                </c:pt>
                <c:pt idx="206">
                  <c:v>-1.6157522867400105</c:v>
                </c:pt>
                <c:pt idx="207">
                  <c:v>-1.6095282416471832</c:v>
                </c:pt>
                <c:pt idx="208">
                  <c:v>-1.6026756322664513</c:v>
                </c:pt>
                <c:pt idx="209">
                  <c:v>-1.5951918304069508</c:v>
                </c:pt>
                <c:pt idx="210">
                  <c:v>-1.5870744437049407</c:v>
                </c:pt>
                <c:pt idx="211">
                  <c:v>-1.5783213177756792</c:v>
                </c:pt>
                <c:pt idx="212">
                  <c:v>-1.568930538279105</c:v>
                </c:pt>
                <c:pt idx="213">
                  <c:v>-1.5589004328982665</c:v>
                </c:pt>
                <c:pt idx="214">
                  <c:v>-1.5482295732294737</c:v>
                </c:pt>
                <c:pt idx="215">
                  <c:v>-1.5369167765831722</c:v>
                </c:pt>
                <c:pt idx="216">
                  <c:v>-1.5249611076945782</c:v>
                </c:pt>
                <c:pt idx="217">
                  <c:v>-1.5123618803431427</c:v>
                </c:pt>
                <c:pt idx="218">
                  <c:v>-1.4991186588799401</c:v>
                </c:pt>
                <c:pt idx="219">
                  <c:v>-1.4852312596621193</c:v>
                </c:pt>
                <c:pt idx="220">
                  <c:v>-1.4706997523935845</c:v>
                </c:pt>
                <c:pt idx="221">
                  <c:v>-1.4555244613710974</c:v>
                </c:pt>
                <c:pt idx="222">
                  <c:v>-1.439705966635048</c:v>
                </c:pt>
                <c:pt idx="223">
                  <c:v>-1.4232451050241521</c:v>
                </c:pt>
                <c:pt idx="224">
                  <c:v>-1.4061429711333853</c:v>
                </c:pt>
                <c:pt idx="225">
                  <c:v>-1.3884009181744896</c:v>
                </c:pt>
                <c:pt idx="226">
                  <c:v>-1.3700205587384262</c:v>
                </c:pt>
                <c:pt idx="227">
                  <c:v>-1.351003765459188</c:v>
                </c:pt>
                <c:pt idx="228">
                  <c:v>-1.3313526715784132</c:v>
                </c:pt>
                <c:pt idx="229">
                  <c:v>-1.3110696714102874</c:v>
                </c:pt>
                <c:pt idx="230">
                  <c:v>-1.2901574207062456</c:v>
                </c:pt>
                <c:pt idx="231">
                  <c:v>-1.268618836919039</c:v>
                </c:pt>
                <c:pt idx="232">
                  <c:v>-1.2464570993657533</c:v>
                </c:pt>
                <c:pt idx="233">
                  <c:v>-1.2236756492894054</c:v>
                </c:pt>
                <c:pt idx="234">
                  <c:v>-1.2002781898187971</c:v>
                </c:pt>
                <c:pt idx="235">
                  <c:v>-1.1762686858263203</c:v>
                </c:pt>
                <c:pt idx="236">
                  <c:v>-1.1516513636834611</c:v>
                </c:pt>
                <c:pt idx="237">
                  <c:v>-1.1264307109137832</c:v>
                </c:pt>
                <c:pt idx="238">
                  <c:v>-1.1006114757432151</c:v>
                </c:pt>
                <c:pt idx="239">
                  <c:v>-1.074198666547481</c:v>
                </c:pt>
                <c:pt idx="240">
                  <c:v>-1.0471975511965985</c:v>
                </c:pt>
                <c:pt idx="241">
                  <c:v>-1.0196136562963538</c:v>
                </c:pt>
                <c:pt idx="242">
                  <c:v>-0.99145276632674628</c:v>
                </c:pt>
                <c:pt idx="243">
                  <c:v>-0.96272092267739062</c:v>
                </c:pt>
                <c:pt idx="244">
                  <c:v>-0.9334244225799585</c:v>
                </c:pt>
                <c:pt idx="245">
                  <c:v>-0.9035698179377234</c:v>
                </c:pt>
                <c:pt idx="246">
                  <c:v>-0.87316391405235005</c:v>
                </c:pt>
                <c:pt idx="247">
                  <c:v>-0.84221376824809946</c:v>
                </c:pt>
                <c:pt idx="248">
                  <c:v>-0.81072668839363526</c:v>
                </c:pt>
                <c:pt idx="249">
                  <c:v>-0.77871023132170836</c:v>
                </c:pt>
                <c:pt idx="250">
                  <c:v>-0.7461722011469798</c:v>
                </c:pt>
                <c:pt idx="251">
                  <c:v>-0.71312064748231385</c:v>
                </c:pt>
                <c:pt idx="252">
                  <c:v>-0.67956386355391363</c:v>
                </c:pt>
                <c:pt idx="253">
                  <c:v>-0.64551038421567275</c:v>
                </c:pt>
                <c:pt idx="254">
                  <c:v>-0.61096898386321752</c:v>
                </c:pt>
                <c:pt idx="255">
                  <c:v>-0.57594867424810292</c:v>
                </c:pt>
                <c:pt idx="256">
                  <c:v>-0.54045870219266368</c:v>
                </c:pt>
                <c:pt idx="257">
                  <c:v>-0.5045085472061086</c:v>
                </c:pt>
                <c:pt idx="258">
                  <c:v>-0.46810791900242971</c:v>
                </c:pt>
                <c:pt idx="259">
                  <c:v>-0.43126675492076455</c:v>
                </c:pt>
                <c:pt idx="260">
                  <c:v>-0.39399521724888253</c:v>
                </c:pt>
                <c:pt idx="261">
                  <c:v>-0.35630369045051336</c:v>
                </c:pt>
                <c:pt idx="262">
                  <c:v>-0.31820277829723354</c:v>
                </c:pt>
                <c:pt idx="263">
                  <c:v>-0.27970330090574447</c:v>
                </c:pt>
                <c:pt idx="264">
                  <c:v>-0.24081629168130625</c:v>
                </c:pt>
                <c:pt idx="265">
                  <c:v>-0.20155299416823427</c:v>
                </c:pt>
                <c:pt idx="266">
                  <c:v>-0.16192485880832372</c:v>
                </c:pt>
                <c:pt idx="267">
                  <c:v>-0.12194353960814443</c:v>
                </c:pt>
                <c:pt idx="268">
                  <c:v>-8.162089071617272E-2</c:v>
                </c:pt>
                <c:pt idx="269">
                  <c:v>-4.0968962910761367E-2</c:v>
                </c:pt>
                <c:pt idx="270">
                  <c:v>-4.3300320586850322E-16</c:v>
                </c:pt>
                <c:pt idx="271">
                  <c:v>4.127356486548734E-2</c:v>
                </c:pt>
                <c:pt idx="272">
                  <c:v>8.2839112965666983E-2</c:v>
                </c:pt>
                <c:pt idx="273">
                  <c:v>0.12468384386900076</c:v>
                </c:pt>
                <c:pt idx="274">
                  <c:v>0.16679477937398673</c:v>
                </c:pt>
                <c:pt idx="275">
                  <c:v>0.20915876753307241</c:v>
                </c:pt>
                <c:pt idx="276">
                  <c:v>0.25176248675772833</c:v>
                </c:pt>
                <c:pt idx="277">
                  <c:v>0.29459245000338991</c:v>
                </c:pt>
                <c:pt idx="278">
                  <c:v>0.33763500903294369</c:v>
                </c:pt>
                <c:pt idx="279">
                  <c:v>0.38087635875744447</c:v>
                </c:pt>
                <c:pt idx="280">
                  <c:v>0.42430254165264181</c:v>
                </c:pt>
                <c:pt idx="281">
                  <c:v>0.46789945224993845</c:v>
                </c:pt>
                <c:pt idx="282">
                  <c:v>0.5116528417003271</c:v>
                </c:pt>
                <c:pt idx="283">
                  <c:v>0.55554832240983865</c:v>
                </c:pt>
                <c:pt idx="284">
                  <c:v>0.5995713727449854</c:v>
                </c:pt>
                <c:pt idx="285">
                  <c:v>0.64370734180670464</c:v>
                </c:pt>
                <c:pt idx="286">
                  <c:v>0.68794145427118314</c:v>
                </c:pt>
                <c:pt idx="287">
                  <c:v>0.73225881529603898</c:v>
                </c:pt>
                <c:pt idx="288">
                  <c:v>0.77664441549018615</c:v>
                </c:pt>
                <c:pt idx="289">
                  <c:v>0.82108313594577087</c:v>
                </c:pt>
                <c:pt idx="290">
                  <c:v>0.86555975333049351</c:v>
                </c:pt>
                <c:pt idx="291">
                  <c:v>0.91005894503862006</c:v>
                </c:pt>
                <c:pt idx="292">
                  <c:v>0.95456529439895688</c:v>
                </c:pt>
                <c:pt idx="293">
                  <c:v>0.99906329593802801</c:v>
                </c:pt>
                <c:pt idx="294">
                  <c:v>1.0435373606967122</c:v>
                </c:pt>
                <c:pt idx="295">
                  <c:v>1.0879718215984826</c:v>
                </c:pt>
                <c:pt idx="296">
                  <c:v>1.1323509388674899</c:v>
                </c:pt>
                <c:pt idx="297">
                  <c:v>1.1766589054945877</c:v>
                </c:pt>
                <c:pt idx="298">
                  <c:v>1.2208798527494633</c:v>
                </c:pt>
                <c:pt idx="299">
                  <c:v>1.264997855736969</c:v>
                </c:pt>
                <c:pt idx="300">
                  <c:v>1.3089969389957474</c:v>
                </c:pt>
                <c:pt idx="301">
                  <c:v>1.3528610821372034</c:v>
                </c:pt>
                <c:pt idx="302">
                  <c:v>1.3965742255229021</c:v>
                </c:pt>
                <c:pt idx="303">
                  <c:v>1.44012027597838</c:v>
                </c:pt>
                <c:pt idx="304">
                  <c:v>1.4834831125414047</c:v>
                </c:pt>
                <c:pt idx="305">
                  <c:v>1.5266465922426702</c:v>
                </c:pt>
                <c:pt idx="306">
                  <c:v>1.5695945559168876</c:v>
                </c:pt>
                <c:pt idx="307">
                  <c:v>1.6123108340422627</c:v>
                </c:pt>
                <c:pt idx="308">
                  <c:v>1.6547792526062599</c:v>
                </c:pt>
                <c:pt idx="309">
                  <c:v>1.6969836389955986</c:v>
                </c:pt>
                <c:pt idx="310">
                  <c:v>1.7389078279084174</c:v>
                </c:pt>
                <c:pt idx="311">
                  <c:v>1.7805356672864587</c:v>
                </c:pt>
                <c:pt idx="312">
                  <c:v>1.8218510242651951</c:v>
                </c:pt>
                <c:pt idx="313">
                  <c:v>1.8628377911397591</c:v>
                </c:pt>
                <c:pt idx="314">
                  <c:v>1.9034798913445363</c:v>
                </c:pt>
                <c:pt idx="315">
                  <c:v>1.9437612854442847</c:v>
                </c:pt>
                <c:pt idx="316">
                  <c:v>1.9836659771345964</c:v>
                </c:pt>
                <c:pt idx="317">
                  <c:v>2.0231780192495799</c:v>
                </c:pt>
                <c:pt idx="318">
                  <c:v>2.0622815197745283</c:v>
                </c:pt>
                <c:pt idx="319">
                  <c:v>2.1009606478614482</c:v>
                </c:pt>
                <c:pt idx="320">
                  <c:v>2.1391996398452129</c:v>
                </c:pt>
                <c:pt idx="321">
                  <c:v>2.1769828052581741</c:v>
                </c:pt>
                <c:pt idx="322">
                  <c:v>2.2142945328410106</c:v>
                </c:pt>
                <c:pt idx="323">
                  <c:v>2.2511192965476265</c:v>
                </c:pt>
                <c:pt idx="324">
                  <c:v>2.2874416615418665</c:v>
                </c:pt>
                <c:pt idx="325">
                  <c:v>2.3232462901838637</c:v>
                </c:pt>
                <c:pt idx="326">
                  <c:v>2.3585179480037763</c:v>
                </c:pt>
                <c:pt idx="327">
                  <c:v>2.3932415096607191</c:v>
                </c:pt>
                <c:pt idx="328">
                  <c:v>2.4274019648846505</c:v>
                </c:pt>
                <c:pt idx="329">
                  <c:v>2.4609844243990442</c:v>
                </c:pt>
                <c:pt idx="330">
                  <c:v>2.4939741258220485</c:v>
                </c:pt>
                <c:pt idx="331">
                  <c:v>2.5263564395440228</c:v>
                </c:pt>
                <c:pt idx="332">
                  <c:v>2.5581168745791434</c:v>
                </c:pt>
                <c:pt idx="333">
                  <c:v>2.589241084388946</c:v>
                </c:pt>
                <c:pt idx="334">
                  <c:v>2.6197148726755515</c:v>
                </c:pt>
                <c:pt idx="335">
                  <c:v>2.6495241991423972</c:v>
                </c:pt>
                <c:pt idx="336">
                  <c:v>2.6786551852202996</c:v>
                </c:pt>
                <c:pt idx="337">
                  <c:v>2.7070941197566047</c:v>
                </c:pt>
                <c:pt idx="338">
                  <c:v>2.7348274646653365</c:v>
                </c:pt>
                <c:pt idx="339">
                  <c:v>2.7618418605360686</c:v>
                </c:pt>
                <c:pt idx="340">
                  <c:v>2.7881241321994632</c:v>
                </c:pt>
                <c:pt idx="341">
                  <c:v>2.8136612942472357</c:v>
                </c:pt>
                <c:pt idx="342">
                  <c:v>2.8384405565044779</c:v>
                </c:pt>
                <c:pt idx="343">
                  <c:v>2.8624493294521485</c:v>
                </c:pt>
                <c:pt idx="344">
                  <c:v>2.8856752295976613</c:v>
                </c:pt>
                <c:pt idx="345">
                  <c:v>2.9081060847914548</c:v>
                </c:pt>
                <c:pt idx="346">
                  <c:v>2.929729939487423</c:v>
                </c:pt>
                <c:pt idx="347">
                  <c:v>2.9505350599451821</c:v>
                </c:pt>
                <c:pt idx="348">
                  <c:v>2.9705099393720786</c:v>
                </c:pt>
                <c:pt idx="349">
                  <c:v>2.989643303002901</c:v>
                </c:pt>
                <c:pt idx="350">
                  <c:v>3.0079241131152727</c:v>
                </c:pt>
                <c:pt idx="351">
                  <c:v>3.0253415739787286</c:v>
                </c:pt>
                <c:pt idx="352">
                  <c:v>3.0418851367354454</c:v>
                </c:pt>
                <c:pt idx="353">
                  <c:v>3.0575445042107079</c:v>
                </c:pt>
                <c:pt idx="354">
                  <c:v>3.0723096356511115</c:v>
                </c:pt>
                <c:pt idx="355">
                  <c:v>3.0861707513886003</c:v>
                </c:pt>
                <c:pt idx="356">
                  <c:v>3.0991183374284152</c:v>
                </c:pt>
                <c:pt idx="357">
                  <c:v>3.1111431499590725</c:v>
                </c:pt>
                <c:pt idx="358">
                  <c:v>3.1222362197825069</c:v>
                </c:pt>
                <c:pt idx="359">
                  <c:v>3.1323888566625278</c:v>
                </c:pt>
                <c:pt idx="360">
                  <c:v>3.1415926535897931</c:v>
                </c:pt>
              </c:numCache>
            </c:numRef>
          </c:xVal>
          <c:yVal>
            <c:numRef>
              <c:f>'espiral - dados'!$D$4:$D$364</c:f>
              <c:numCache>
                <c:formatCode>0.000</c:formatCode>
                <c:ptCount val="361"/>
                <c:pt idx="0">
                  <c:v>0</c:v>
                </c:pt>
                <c:pt idx="1">
                  <c:v>1.5230097736342526E-4</c:v>
                </c:pt>
                <c:pt idx="2">
                  <c:v>6.0911112474754591E-4</c:v>
                </c:pt>
                <c:pt idx="3">
                  <c:v>1.3701521304285765E-3</c:v>
                </c:pt>
                <c:pt idx="4">
                  <c:v>2.4349602828319262E-3</c:v>
                </c:pt>
                <c:pt idx="5">
                  <c:v>3.8028866824195108E-3</c:v>
                </c:pt>
                <c:pt idx="6">
                  <c:v>5.4730975382115106E-3</c:v>
                </c:pt>
                <c:pt idx="7">
                  <c:v>7.4445745488221143E-3</c:v>
                </c:pt>
                <c:pt idx="8">
                  <c:v>9.7161153678544925E-3</c:v>
                </c:pt>
                <c:pt idx="9">
                  <c:v>1.2286334153465965E-2</c:v>
                </c:pt>
                <c:pt idx="10">
                  <c:v>1.5153662201880098E-2</c:v>
                </c:pt>
                <c:pt idx="11">
                  <c:v>1.8316348664588391E-2</c:v>
                </c:pt>
                <c:pt idx="12">
                  <c:v>2.1772461348950171E-2</c:v>
                </c:pt>
                <c:pt idx="13">
                  <c:v>2.5519887601865389E-2</c:v>
                </c:pt>
                <c:pt idx="14">
                  <c:v>2.9556335276161288E-2</c:v>
                </c:pt>
                <c:pt idx="15">
                  <c:v>3.3879333779300184E-2</c:v>
                </c:pt>
                <c:pt idx="16">
                  <c:v>3.8486235203982241E-2</c:v>
                </c:pt>
                <c:pt idx="17">
                  <c:v>4.3374215540183503E-2</c:v>
                </c:pt>
                <c:pt idx="18">
                  <c:v>4.8540275968136655E-2</c:v>
                </c:pt>
                <c:pt idx="19">
                  <c:v>5.3981244231728932E-2</c:v>
                </c:pt>
                <c:pt idx="20">
                  <c:v>5.9693776091758272E-2</c:v>
                </c:pt>
                <c:pt idx="21">
                  <c:v>6.5674356858457253E-2</c:v>
                </c:pt>
                <c:pt idx="22">
                  <c:v>7.1919303002661139E-2</c:v>
                </c:pt>
                <c:pt idx="23">
                  <c:v>7.842476384496469E-2</c:v>
                </c:pt>
                <c:pt idx="24">
                  <c:v>8.5186723322180496E-2</c:v>
                </c:pt>
                <c:pt idx="25">
                  <c:v>9.2201001830379839E-2</c:v>
                </c:pt>
                <c:pt idx="26">
                  <c:v>9.9463258143765998E-2</c:v>
                </c:pt>
                <c:pt idx="27">
                  <c:v>0.10696899140859892</c:v>
                </c:pt>
                <c:pt idx="28">
                  <c:v>0.11471354321135908</c:v>
                </c:pt>
                <c:pt idx="29">
                  <c:v>0.1226920997203082</c:v>
                </c:pt>
                <c:pt idx="30">
                  <c:v>0.13089969389957468</c:v>
                </c:pt>
                <c:pt idx="31">
                  <c:v>0.13933120779486147</c:v>
                </c:pt>
                <c:pt idx="32">
                  <c:v>0.147981374889844</c:v>
                </c:pt>
                <c:pt idx="33">
                  <c:v>0.15684478253229897</c:v>
                </c:pt>
                <c:pt idx="34">
                  <c:v>0.16591587442897313</c:v>
                </c:pt>
                <c:pt idx="35">
                  <c:v>0.17518895320817526</c:v>
                </c:pt>
                <c:pt idx="36">
                  <c:v>0.18465818304904566</c:v>
                </c:pt>
                <c:pt idx="37">
                  <c:v>0.19431759237642918</c:v>
                </c:pt>
                <c:pt idx="38">
                  <c:v>0.20416107662025268</c:v>
                </c:pt>
                <c:pt idx="39">
                  <c:v>0.21418240103827935</c:v>
                </c:pt>
                <c:pt idx="40">
                  <c:v>0.22437520360108612</c:v>
                </c:pt>
                <c:pt idx="41">
                  <c:v>0.23473299793808622</c:v>
                </c:pt>
                <c:pt idx="42">
                  <c:v>0.24524917634339183</c:v>
                </c:pt>
                <c:pt idx="43">
                  <c:v>0.25591701284028656</c:v>
                </c:pt>
                <c:pt idx="44">
                  <c:v>0.26672966630305633</c:v>
                </c:pt>
                <c:pt idx="45">
                  <c:v>0.27768018363489788</c:v>
                </c:pt>
                <c:pt idx="46">
                  <c:v>0.28876150300060588</c:v>
                </c:pt>
                <c:pt idx="47">
                  <c:v>0.29996645711271369</c:v>
                </c:pt>
                <c:pt idx="48">
                  <c:v>0.31128777656974005</c:v>
                </c:pt>
                <c:pt idx="49">
                  <c:v>0.32271809324517542</c:v>
                </c:pt>
                <c:pt idx="50">
                  <c:v>0.33424994372581468</c:v>
                </c:pt>
                <c:pt idx="51">
                  <c:v>0.34587577279802773</c:v>
                </c:pt>
                <c:pt idx="52">
                  <c:v>0.35758793698053609</c:v>
                </c:pt>
                <c:pt idx="53">
                  <c:v>0.3693787081022421</c:v>
                </c:pt>
                <c:pt idx="54">
                  <c:v>0.38124027692364448</c:v>
                </c:pt>
                <c:pt idx="55">
                  <c:v>0.39316475680034629</c:v>
                </c:pt>
                <c:pt idx="56">
                  <c:v>0.40514418738715202</c:v>
                </c:pt>
                <c:pt idx="57">
                  <c:v>0.4171705383812262</c:v>
                </c:pt>
                <c:pt idx="58">
                  <c:v>0.42923571330277399</c:v>
                </c:pt>
                <c:pt idx="59">
                  <c:v>0.44133155331168267</c:v>
                </c:pt>
                <c:pt idx="60">
                  <c:v>0.4534498410585544</c:v>
                </c:pt>
                <c:pt idx="61">
                  <c:v>0.46558230456853583</c:v>
                </c:pt>
                <c:pt idx="62">
                  <c:v>0.477720621156346</c:v>
                </c:pt>
                <c:pt idx="63">
                  <c:v>0.4898564213708817</c:v>
                </c:pt>
                <c:pt idx="64">
                  <c:v>0.50198129296777028</c:v>
                </c:pt>
                <c:pt idx="65">
                  <c:v>0.51408678490822657</c:v>
                </c:pt>
                <c:pt idx="66">
                  <c:v>0.52616441138255876</c:v>
                </c:pt>
                <c:pt idx="67">
                  <c:v>0.53820565585665459</c:v>
                </c:pt>
                <c:pt idx="68">
                  <c:v>0.55020197513977198</c:v>
                </c:pt>
                <c:pt idx="69">
                  <c:v>0.56214480347194329</c:v>
                </c:pt>
                <c:pt idx="70">
                  <c:v>0.5740255566293011</c:v>
                </c:pt>
                <c:pt idx="71">
                  <c:v>0.58583563604561228</c:v>
                </c:pt>
                <c:pt idx="72">
                  <c:v>0.59756643294831113</c:v>
                </c:pt>
                <c:pt idx="73">
                  <c:v>0.60920933250730835</c:v>
                </c:pt>
                <c:pt idx="74">
                  <c:v>0.62075571799484597</c:v>
                </c:pt>
                <c:pt idx="75">
                  <c:v>0.63219697495466409</c:v>
                </c:pt>
                <c:pt idx="76">
                  <c:v>0.64352449537874024</c:v>
                </c:pt>
                <c:pt idx="77">
                  <c:v>0.65472968188985325</c:v>
                </c:pt>
                <c:pt idx="78">
                  <c:v>0.6658039519282245</c:v>
                </c:pt>
                <c:pt idx="79">
                  <c:v>0.67673874194048467</c:v>
                </c:pt>
                <c:pt idx="80">
                  <c:v>0.68752551156920538</c:v>
                </c:pt>
                <c:pt idx="81">
                  <c:v>0.69815574784124512</c:v>
                </c:pt>
                <c:pt idx="82">
                  <c:v>0.70862096935314345</c:v>
                </c:pt>
                <c:pt idx="83">
                  <c:v>0.71891273045180959</c:v>
                </c:pt>
                <c:pt idx="84">
                  <c:v>0.72902262540873841</c:v>
                </c:pt>
                <c:pt idx="85">
                  <c:v>0.73894229258600286</c:v>
                </c:pt>
                <c:pt idx="86">
                  <c:v>0.74866341859225738</c:v>
                </c:pt>
                <c:pt idx="87">
                  <c:v>0.75817774242700087</c:v>
                </c:pt>
                <c:pt idx="88">
                  <c:v>0.76747705961134238</c:v>
                </c:pt>
                <c:pt idx="89">
                  <c:v>0.77655322630352375</c:v>
                </c:pt>
                <c:pt idx="90">
                  <c:v>0.78539816339744828</c:v>
                </c:pt>
                <c:pt idx="91">
                  <c:v>0.79400386060247929</c:v>
                </c:pt>
                <c:pt idx="92">
                  <c:v>0.80236238050276698</c:v>
                </c:pt>
                <c:pt idx="93">
                  <c:v>0.81046586259438014</c:v>
                </c:pt>
                <c:pt idx="94">
                  <c:v>0.81830652729851405</c:v>
                </c:pt>
                <c:pt idx="95">
                  <c:v>0.82587667994906211</c:v>
                </c:pt>
                <c:pt idx="96">
                  <c:v>0.83316871475284382</c:v>
                </c:pt>
                <c:pt idx="97">
                  <c:v>0.84017511872078954</c:v>
                </c:pt>
                <c:pt idx="98">
                  <c:v>0.8468884755683912</c:v>
                </c:pt>
                <c:pt idx="99">
                  <c:v>0.85330146958374409</c:v>
                </c:pt>
                <c:pt idx="100">
                  <c:v>0.85940688946150667</c:v>
                </c:pt>
                <c:pt idx="101">
                  <c:v>0.86519763210112599</c:v>
                </c:pt>
                <c:pt idx="102">
                  <c:v>0.87066670636767829</c:v>
                </c:pt>
                <c:pt idx="103">
                  <c:v>0.87580723681369965</c:v>
                </c:pt>
                <c:pt idx="104">
                  <c:v>0.88061246736038146</c:v>
                </c:pt>
                <c:pt idx="105">
                  <c:v>0.88507576493652984</c:v>
                </c:pt>
                <c:pt idx="106">
                  <c:v>0.88919062307369812</c:v>
                </c:pt>
                <c:pt idx="107">
                  <c:v>0.89295066545591772</c:v>
                </c:pt>
                <c:pt idx="108">
                  <c:v>0.89634964942246687</c:v>
                </c:pt>
                <c:pt idx="109">
                  <c:v>0.89938146942213715</c:v>
                </c:pt>
                <c:pt idx="110">
                  <c:v>0.90204016041747337</c:v>
                </c:pt>
                <c:pt idx="111">
                  <c:v>0.90431990123747408</c:v>
                </c:pt>
                <c:pt idx="112">
                  <c:v>0.90621501787727143</c:v>
                </c:pt>
                <c:pt idx="113">
                  <c:v>0.90771998674331311</c:v>
                </c:pt>
                <c:pt idx="114">
                  <c:v>0.90882943784260151</c:v>
                </c:pt>
                <c:pt idx="115">
                  <c:v>0.90953815791455472</c:v>
                </c:pt>
                <c:pt idx="116">
                  <c:v>0.90984109350408349</c:v>
                </c:pt>
                <c:pt idx="117">
                  <c:v>0.90973335397449473</c:v>
                </c:pt>
                <c:pt idx="118">
                  <c:v>0.90921021445885231</c:v>
                </c:pt>
                <c:pt idx="119">
                  <c:v>0.90826711874845534</c:v>
                </c:pt>
                <c:pt idx="120">
                  <c:v>0.90689968211710892</c:v>
                </c:pt>
                <c:pt idx="121">
                  <c:v>0.90510369407989189</c:v>
                </c:pt>
                <c:pt idx="122">
                  <c:v>0.90287512108514523</c:v>
                </c:pt>
                <c:pt idx="123">
                  <c:v>0.90021010913843547</c:v>
                </c:pt>
                <c:pt idx="124">
                  <c:v>0.8971049863572651</c:v>
                </c:pt>
                <c:pt idx="125">
                  <c:v>0.89355626545533262</c:v>
                </c:pt>
                <c:pt idx="126">
                  <c:v>0.8895606461551705</c:v>
                </c:pt>
                <c:pt idx="127">
                  <c:v>0.88511501752801414</c:v>
                </c:pt>
                <c:pt idx="128">
                  <c:v>0.88021646025978117</c:v>
                </c:pt>
                <c:pt idx="129">
                  <c:v>0.87486224884207042</c:v>
                </c:pt>
                <c:pt idx="130">
                  <c:v>0.86904985368711818</c:v>
                </c:pt>
                <c:pt idx="131">
                  <c:v>0.86277694316567299</c:v>
                </c:pt>
                <c:pt idx="132">
                  <c:v>0.85604138556678533</c:v>
                </c:pt>
                <c:pt idx="133">
                  <c:v>0.84884125097853025</c:v>
                </c:pt>
                <c:pt idx="134">
                  <c:v>0.84117481308872177</c:v>
                </c:pt>
                <c:pt idx="135">
                  <c:v>0.83304055090469364</c:v>
                </c:pt>
                <c:pt idx="136">
                  <c:v>0.82443715039126497</c:v>
                </c:pt>
                <c:pt idx="137">
                  <c:v>0.81536350602602947</c:v>
                </c:pt>
                <c:pt idx="138">
                  <c:v>0.80581872227114459</c:v>
                </c:pt>
                <c:pt idx="139">
                  <c:v>0.79580211496082909</c:v>
                </c:pt>
                <c:pt idx="140">
                  <c:v>0.7853132126038016</c:v>
                </c:pt>
                <c:pt idx="141">
                  <c:v>0.77435175759993347</c:v>
                </c:pt>
                <c:pt idx="142">
                  <c:v>0.76291770737041831</c:v>
                </c:pt>
                <c:pt idx="143">
                  <c:v>0.75101123540079384</c:v>
                </c:pt>
                <c:pt idx="144">
                  <c:v>0.73863273219618286</c:v>
                </c:pt>
                <c:pt idx="145">
                  <c:v>0.72578280614815505</c:v>
                </c:pt>
                <c:pt idx="146">
                  <c:v>0.71246228431264924</c:v>
                </c:pt>
                <c:pt idx="147">
                  <c:v>0.69867221309842253</c:v>
                </c:pt>
                <c:pt idx="148">
                  <c:v>0.68441385886552852</c:v>
                </c:pt>
                <c:pt idx="149">
                  <c:v>0.6696887084333667</c:v>
                </c:pt>
                <c:pt idx="150">
                  <c:v>0.65449846949787349</c:v>
                </c:pt>
                <c:pt idx="151">
                  <c:v>0.6388450709574669</c:v>
                </c:pt>
                <c:pt idx="152">
                  <c:v>0.62273066314737813</c:v>
                </c:pt>
                <c:pt idx="153">
                  <c:v>0.60615761798206069</c:v>
                </c:pt>
                <c:pt idx="154">
                  <c:v>0.58912852900538315</c:v>
                </c:pt>
                <c:pt idx="155">
                  <c:v>0.57164621134835514</c:v>
                </c:pt>
                <c:pt idx="156">
                  <c:v>0.55371370159417366</c:v>
                </c:pt>
                <c:pt idx="157">
                  <c:v>0.53533425755041175</c:v>
                </c:pt>
                <c:pt idx="158">
                  <c:v>0.51651135792820302</c:v>
                </c:pt>
                <c:pt idx="159">
                  <c:v>0.49724870192831916</c:v>
                </c:pt>
                <c:pt idx="160">
                  <c:v>0.47755020873406639</c:v>
                </c:pt>
                <c:pt idx="161">
                  <c:v>0.45742001691096673</c:v>
                </c:pt>
                <c:pt idx="162">
                  <c:v>0.43686248371323005</c:v>
                </c:pt>
                <c:pt idx="163">
                  <c:v>0.41588218429705387</c:v>
                </c:pt>
                <c:pt idx="164">
                  <c:v>0.39448391084081863</c:v>
                </c:pt>
                <c:pt idx="165">
                  <c:v>0.37267267157230244</c:v>
                </c:pt>
                <c:pt idx="166">
                  <c:v>0.35045368970305524</c:v>
                </c:pt>
                <c:pt idx="167">
                  <c:v>0.32783240227011662</c:v>
                </c:pt>
                <c:pt idx="168">
                  <c:v>0.3048144588853024</c:v>
                </c:pt>
                <c:pt idx="169">
                  <c:v>0.28140572039231282</c:v>
                </c:pt>
                <c:pt idx="170">
                  <c:v>0.25761225743196159</c:v>
                </c:pt>
                <c:pt idx="171">
                  <c:v>0.2334403489158535</c:v>
                </c:pt>
                <c:pt idx="172">
                  <c:v>0.20889648040887204</c:v>
                </c:pt>
                <c:pt idx="173">
                  <c:v>0.18398734242088949</c:v>
                </c:pt>
                <c:pt idx="174">
                  <c:v>0.15871982860813422</c:v>
                </c:pt>
                <c:pt idx="175">
                  <c:v>0.13310103388468358</c:v>
                </c:pt>
                <c:pt idx="176">
                  <c:v>0.10713825244460508</c:v>
                </c:pt>
                <c:pt idx="177">
                  <c:v>8.0838975695285989E-2</c:v>
                </c:pt>
                <c:pt idx="178">
                  <c:v>5.4210890102531169E-2</c:v>
                </c:pt>
                <c:pt idx="179">
                  <c:v>2.726187494805301E-2</c:v>
                </c:pt>
                <c:pt idx="180">
                  <c:v>1.9244586927489033E-16</c:v>
                </c:pt>
                <c:pt idx="181">
                  <c:v>-2.7566476902779465E-2</c:v>
                </c:pt>
                <c:pt idx="182">
                  <c:v>-5.5429112352026563E-2</c:v>
                </c:pt>
                <c:pt idx="183">
                  <c:v>-8.3579279956142741E-2</c:v>
                </c:pt>
                <c:pt idx="184">
                  <c:v>-0.11200817301026783</c:v>
                </c:pt>
                <c:pt idx="185">
                  <c:v>-0.14070680724952153</c:v>
                </c:pt>
                <c:pt idx="186">
                  <c:v>-0.16966602368455616</c:v>
                </c:pt>
                <c:pt idx="187">
                  <c:v>-0.19887649151853407</c:v>
                </c:pt>
                <c:pt idx="188">
                  <c:v>-0.22832871114458073</c:v>
                </c:pt>
                <c:pt idx="189">
                  <c:v>-0.25801301722278502</c:v>
                </c:pt>
                <c:pt idx="190">
                  <c:v>-0.28791958183572208</c:v>
                </c:pt>
                <c:pt idx="191">
                  <c:v>-0.31803841772148922</c:v>
                </c:pt>
                <c:pt idx="192">
                  <c:v>-0.34835938158320229</c:v>
                </c:pt>
                <c:pt idx="193">
                  <c:v>-0.37887217747384766</c:v>
                </c:pt>
                <c:pt idx="194">
                  <c:v>-0.4095663602553774</c:v>
                </c:pt>
                <c:pt idx="195">
                  <c:v>-0.44043133913090171</c:v>
                </c:pt>
                <c:pt idx="196">
                  <c:v>-0.47145638124878214</c:v>
                </c:pt>
                <c:pt idx="197">
                  <c:v>-0.50263061537741982</c:v>
                </c:pt>
                <c:pt idx="198">
                  <c:v>-0.53394303564950385</c:v>
                </c:pt>
                <c:pt idx="199">
                  <c:v>-0.56538250537442436</c:v>
                </c:pt>
                <c:pt idx="200">
                  <c:v>-0.59693776091758266</c:v>
                </c:pt>
                <c:pt idx="201">
                  <c:v>-0.62859741564523408</c:v>
                </c:pt>
                <c:pt idx="202">
                  <c:v>-0.66034996393352507</c:v>
                </c:pt>
                <c:pt idx="203">
                  <c:v>-0.6921837852403403</c:v>
                </c:pt>
                <c:pt idx="204">
                  <c:v>-0.7240871482385336</c:v>
                </c:pt>
                <c:pt idx="205">
                  <c:v>-0.75604821500911434</c:v>
                </c:pt>
                <c:pt idx="206">
                  <c:v>-0.78805504529291459</c:v>
                </c:pt>
                <c:pt idx="207">
                  <c:v>-0.82009560079925736</c:v>
                </c:pt>
                <c:pt idx="208">
                  <c:v>-0.85215774957009616</c:v>
                </c:pt>
                <c:pt idx="209">
                  <c:v>-0.88422927039808297</c:v>
                </c:pt>
                <c:pt idx="210">
                  <c:v>-0.91629785729702329</c:v>
                </c:pt>
                <c:pt idx="211">
                  <c:v>-0.9483511240230893</c:v>
                </c:pt>
                <c:pt idx="212">
                  <c:v>-0.98037660864521625</c:v>
                </c:pt>
                <c:pt idx="213">
                  <c:v>-1.0123617781630205</c:v>
                </c:pt>
                <c:pt idx="214">
                  <c:v>-1.044294033170595</c:v>
                </c:pt>
                <c:pt idx="215">
                  <c:v>-1.0761607125645047</c:v>
                </c:pt>
                <c:pt idx="216">
                  <c:v>-1.1079490982942739</c:v>
                </c:pt>
                <c:pt idx="217">
                  <c:v>-1.1396464201536518</c:v>
                </c:pt>
                <c:pt idx="218">
                  <c:v>-1.1712398606109227</c:v>
                </c:pt>
                <c:pt idx="219">
                  <c:v>-1.2027165596764924</c:v>
                </c:pt>
                <c:pt idx="220">
                  <c:v>-1.2340636198059736</c:v>
                </c:pt>
                <c:pt idx="221">
                  <c:v>-1.2652681108370021</c:v>
                </c:pt>
                <c:pt idx="222">
                  <c:v>-1.2963170749579283</c:v>
                </c:pt>
                <c:pt idx="223">
                  <c:v>-1.3271975317066023</c:v>
                </c:pt>
                <c:pt idx="224">
                  <c:v>-1.3578964829973781</c:v>
                </c:pt>
                <c:pt idx="225">
                  <c:v>-1.3884009181744892</c:v>
                </c:pt>
                <c:pt idx="226">
                  <c:v>-1.4186978190899329</c:v>
                </c:pt>
                <c:pt idx="227">
                  <c:v>-1.4487741652039565</c:v>
                </c:pt>
                <c:pt idx="228">
                  <c:v>-1.4786169387062649</c:v>
                </c:pt>
                <c:pt idx="229">
                  <c:v>-1.5082131296560233</c:v>
                </c:pt>
                <c:pt idx="230">
                  <c:v>-1.5375497411387471</c:v>
                </c:pt>
                <c:pt idx="231">
                  <c:v>-1.5666137944381267</c:v>
                </c:pt>
                <c:pt idx="232">
                  <c:v>-1.5953923342208538</c:v>
                </c:pt>
                <c:pt idx="233">
                  <c:v>-1.6238724337324986</c:v>
                </c:pt>
                <c:pt idx="234">
                  <c:v>-1.6520412000024591</c:v>
                </c:pt>
                <c:pt idx="235">
                  <c:v>-1.6798857790560244</c:v>
                </c:pt>
                <c:pt idx="236">
                  <c:v>-1.7073933611315681</c:v>
                </c:pt>
                <c:pt idx="237">
                  <c:v>-1.7345511859008882</c:v>
                </c:pt>
                <c:pt idx="238">
                  <c:v>-1.7613465476906931</c:v>
                </c:pt>
                <c:pt idx="239">
                  <c:v>-1.787766800703257</c:v>
                </c:pt>
                <c:pt idx="240">
                  <c:v>-1.8137993642342172</c:v>
                </c:pt>
                <c:pt idx="241">
                  <c:v>-1.8394317278855274</c:v>
                </c:pt>
                <c:pt idx="242">
                  <c:v>-1.8646514567715446</c:v>
                </c:pt>
                <c:pt idx="243">
                  <c:v>-1.8894461967162579</c:v>
                </c:pt>
                <c:pt idx="244">
                  <c:v>-1.9138036794396234</c:v>
                </c:pt>
                <c:pt idx="245">
                  <c:v>-1.937711727731007</c:v>
                </c:pt>
                <c:pt idx="246">
                  <c:v>-1.9611582606077194</c:v>
                </c:pt>
                <c:pt idx="247">
                  <c:v>-1.9841312984566224</c:v>
                </c:pt>
                <c:pt idx="248">
                  <c:v>-2.0066189681568147</c:v>
                </c:pt>
                <c:pt idx="249">
                  <c:v>-2.0286095081813604</c:v>
                </c:pt>
                <c:pt idx="250">
                  <c:v>-2.0500912736760752</c:v>
                </c:pt>
                <c:pt idx="251">
                  <c:v>-2.0710527415133622</c:v>
                </c:pt>
                <c:pt idx="252">
                  <c:v>-2.0914825153190888</c:v>
                </c:pt>
                <c:pt idx="253">
                  <c:v>-2.1113693304705339</c:v>
                </c:pt>
                <c:pt idx="254">
                  <c:v>-2.1307020590633905</c:v>
                </c:pt>
                <c:pt idx="255">
                  <c:v>-2.1494697148458579</c:v>
                </c:pt>
                <c:pt idx="256">
                  <c:v>-2.1676614581178621</c:v>
                </c:pt>
                <c:pt idx="257">
                  <c:v>-2.1852666005934056</c:v>
                </c:pt>
                <c:pt idx="258">
                  <c:v>-2.2022746102241273</c:v>
                </c:pt>
                <c:pt idx="259">
                  <c:v>-2.2186751159820948</c:v>
                </c:pt>
                <c:pt idx="260">
                  <c:v>-2.2344579125999178</c:v>
                </c:pt>
                <c:pt idx="261">
                  <c:v>-2.249612965266234</c:v>
                </c:pt>
                <c:pt idx="262">
                  <c:v>-2.2641304142746788</c:v>
                </c:pt>
                <c:pt idx="263">
                  <c:v>-2.2780005796244089</c:v>
                </c:pt>
                <c:pt idx="264">
                  <c:v>-2.291213965570321</c:v>
                </c:pt>
                <c:pt idx="265">
                  <c:v>-2.3037612651210679</c:v>
                </c:pt>
                <c:pt idx="266">
                  <c:v>-2.3156333644830287</c:v>
                </c:pt>
                <c:pt idx="267">
                  <c:v>-2.3268213474483819</c:v>
                </c:pt>
                <c:pt idx="268">
                  <c:v>-2.3373164997254512</c:v>
                </c:pt>
                <c:pt idx="269">
                  <c:v>-2.3471103132095266</c:v>
                </c:pt>
                <c:pt idx="270">
                  <c:v>-2.3561944901923448</c:v>
                </c:pt>
                <c:pt idx="271">
                  <c:v>-2.3645609475084819</c:v>
                </c:pt>
                <c:pt idx="272">
                  <c:v>-2.3722018206168767</c:v>
                </c:pt>
                <c:pt idx="273">
                  <c:v>-2.3791094676157614</c:v>
                </c:pt>
                <c:pt idx="274">
                  <c:v>-2.3852764731892857</c:v>
                </c:pt>
                <c:pt idx="275">
                  <c:v>-2.3906956524841267</c:v>
                </c:pt>
                <c:pt idx="276">
                  <c:v>-2.3953600549144261</c:v>
                </c:pt>
                <c:pt idx="277">
                  <c:v>-2.3992629678933888</c:v>
                </c:pt>
                <c:pt idx="278">
                  <c:v>-2.4023979204899262</c:v>
                </c:pt>
                <c:pt idx="279">
                  <c:v>-2.4047586870087332</c:v>
                </c:pt>
                <c:pt idx="280">
                  <c:v>-2.4063392904922192</c:v>
                </c:pt>
                <c:pt idx="281">
                  <c:v>-2.4071340061427366</c:v>
                </c:pt>
                <c:pt idx="282">
                  <c:v>-2.4071373646635816</c:v>
                </c:pt>
                <c:pt idx="283">
                  <c:v>-2.4063441555172527</c:v>
                </c:pt>
                <c:pt idx="284">
                  <c:v>-2.4047494300995034</c:v>
                </c:pt>
                <c:pt idx="285">
                  <c:v>-2.4023485048277236</c:v>
                </c:pt>
                <c:pt idx="286">
                  <c:v>-2.399136964142242</c:v>
                </c:pt>
                <c:pt idx="287">
                  <c:v>-2.3951106634191439</c:v>
                </c:pt>
                <c:pt idx="288">
                  <c:v>-2.390265731793245</c:v>
                </c:pt>
                <c:pt idx="289">
                  <c:v>-2.3845985748898872</c:v>
                </c:pt>
                <c:pt idx="290">
                  <c:v>-2.3781058774642481</c:v>
                </c:pt>
                <c:pt idx="291">
                  <c:v>-2.3707846059468922</c:v>
                </c:pt>
                <c:pt idx="292">
                  <c:v>-2.3626320108943148</c:v>
                </c:pt>
                <c:pt idx="293">
                  <c:v>-2.3536456293432813</c:v>
                </c:pt>
                <c:pt idx="294">
                  <c:v>-2.3438232870677616</c:v>
                </c:pt>
                <c:pt idx="295">
                  <c:v>-2.3331631007373357</c:v>
                </c:pt>
                <c:pt idx="296">
                  <c:v>-2.3216634799759372</c:v>
                </c:pt>
                <c:pt idx="297">
                  <c:v>-2.3093231293198713</c:v>
                </c:pt>
                <c:pt idx="298">
                  <c:v>-2.2961410500740507</c:v>
                </c:pt>
                <c:pt idx="299">
                  <c:v>-2.282116542065447</c:v>
                </c:pt>
                <c:pt idx="300">
                  <c:v>-2.2672492052927722</c:v>
                </c:pt>
                <c:pt idx="301">
                  <c:v>-2.2515389414714666</c:v>
                </c:pt>
                <c:pt idx="302">
                  <c:v>-2.2349859554730647</c:v>
                </c:pt>
                <c:pt idx="303">
                  <c:v>-2.2175907566580979</c:v>
                </c:pt>
                <c:pt idx="304">
                  <c:v>-2.1993541601016831</c:v>
                </c:pt>
                <c:pt idx="305">
                  <c:v>-2.1802772877110113</c:v>
                </c:pt>
                <c:pt idx="306">
                  <c:v>-2.1603615692339857</c:v>
                </c:pt>
                <c:pt idx="307">
                  <c:v>-2.1396087431582709</c:v>
                </c:pt>
                <c:pt idx="308">
                  <c:v>-2.1180208575000981</c:v>
                </c:pt>
                <c:pt idx="309">
                  <c:v>-2.0956002704821683</c:v>
                </c:pt>
                <c:pt idx="310">
                  <c:v>-2.0723496511000512</c:v>
                </c:pt>
                <c:pt idx="311">
                  <c:v>-2.0482719795765223</c:v>
                </c:pt>
                <c:pt idx="312">
                  <c:v>-2.0233705477033115</c:v>
                </c:pt>
                <c:pt idx="313">
                  <c:v>-1.9976489590697752</c:v>
                </c:pt>
                <c:pt idx="314">
                  <c:v>-1.9711111291780505</c:v>
                </c:pt>
                <c:pt idx="315">
                  <c:v>-1.9437612854442856</c:v>
                </c:pt>
                <c:pt idx="316">
                  <c:v>-1.9156039670855873</c:v>
                </c:pt>
                <c:pt idx="317">
                  <c:v>-1.8866440248923448</c:v>
                </c:pt>
                <c:pt idx="318">
                  <c:v>-1.8568866208856807</c:v>
                </c:pt>
                <c:pt idx="319">
                  <c:v>-1.8263372278597447</c:v>
                </c:pt>
                <c:pt idx="320">
                  <c:v>-1.7950016288086899</c:v>
                </c:pt>
                <c:pt idx="321">
                  <c:v>-1.7628859162381467</c:v>
                </c:pt>
                <c:pt idx="322">
                  <c:v>-1.7299964913610903</c:v>
                </c:pt>
                <c:pt idx="323">
                  <c:v>-1.696340063178017</c:v>
                </c:pt>
                <c:pt idx="324">
                  <c:v>-1.6619236474414116</c:v>
                </c:pt>
                <c:pt idx="325">
                  <c:v>-1.6267545655044857</c:v>
                </c:pt>
                <c:pt idx="326">
                  <c:v>-1.5908404430542729</c:v>
                </c:pt>
                <c:pt idx="327">
                  <c:v>-1.554189208729144</c:v>
                </c:pt>
                <c:pt idx="328">
                  <c:v>-1.5168090926209032</c:v>
                </c:pt>
                <c:pt idx="329">
                  <c:v>-1.4787086246615953</c:v>
                </c:pt>
                <c:pt idx="330">
                  <c:v>-1.4398966328953231</c:v>
                </c:pt>
                <c:pt idx="331">
                  <c:v>-1.4003822416352414</c:v>
                </c:pt>
                <c:pt idx="332">
                  <c:v>-1.3601748695061149</c:v>
                </c:pt>
                <c:pt idx="333">
                  <c:v>-1.3192842273727208</c:v>
                </c:pt>
                <c:pt idx="334">
                  <c:v>-1.2777203161545314</c:v>
                </c:pt>
                <c:pt idx="335">
                  <c:v>-1.2354934245270914</c:v>
                </c:pt>
                <c:pt idx="336">
                  <c:v>-1.192614126510527</c:v>
                </c:pt>
                <c:pt idx="337">
                  <c:v>-1.1490932789457899</c:v>
                </c:pt>
                <c:pt idx="338">
                  <c:v>-1.1049420188590675</c:v>
                </c:pt>
                <c:pt idx="339">
                  <c:v>-1.0601717607150971</c:v>
                </c:pt>
                <c:pt idx="340">
                  <c:v>-1.0147941935598903</c:v>
                </c:pt>
                <c:pt idx="341">
                  <c:v>-0.96882127805366391</c:v>
                </c:pt>
                <c:pt idx="342">
                  <c:v>-0.92226524339459715</c:v>
                </c:pt>
                <c:pt idx="343">
                  <c:v>-0.87513858413428913</c:v>
                </c:pt>
                <c:pt idx="344">
                  <c:v>-0.8274540568856199</c:v>
                </c:pt>
                <c:pt idx="345">
                  <c:v>-0.77922467692390418</c:v>
                </c:pt>
                <c:pt idx="346">
                  <c:v>-0.73046371468227222</c:v>
                </c:pt>
                <c:pt idx="347">
                  <c:v>-0.6811846921421002</c:v>
                </c:pt>
                <c:pt idx="348">
                  <c:v>-0.63140137911955663</c:v>
                </c:pt>
                <c:pt idx="349">
                  <c:v>-0.58112778944921317</c:v>
                </c:pt>
                <c:pt idx="350">
                  <c:v>-0.53037817706580626</c:v>
                </c:pt>
                <c:pt idx="351">
                  <c:v>-0.47916703198517341</c:v>
                </c:pt>
                <c:pt idx="352">
                  <c:v>-0.42750907618559902</c:v>
                </c:pt>
                <c:pt idx="353">
                  <c:v>-0.37541925939060283</c:v>
                </c:pt>
                <c:pt idx="354">
                  <c:v>-0.322912754754479</c:v>
                </c:pt>
                <c:pt idx="355">
                  <c:v>-0.27000495445178574</c:v>
                </c:pt>
                <c:pt idx="356">
                  <c:v>-0.21671146517203976</c:v>
                </c:pt>
                <c:pt idx="357">
                  <c:v>-0.1630481035210023</c:v>
                </c:pt>
                <c:pt idx="358">
                  <c:v>-0.10903089132981025</c:v>
                </c:pt>
                <c:pt idx="359">
                  <c:v>-5.4676050873472597E-2</c:v>
                </c:pt>
                <c:pt idx="360">
                  <c:v>-7.6978347709956131E-16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0-467A-9A09-B620DEDF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374496"/>
        <c:axId val="1"/>
      </c:scatterChart>
      <c:valAx>
        <c:axId val="83937449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39374496"/>
        <c:crosses val="autoZero"/>
        <c:crossBetween val="midCat"/>
        <c:majorUnit val="1"/>
      </c:valAx>
    </c:plotArea>
    <c:plotVisOnly val="0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'4 pétalas - dados'!$D$5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'4 pétalas - dados'!$C$6:$C$366</c:f>
              <c:numCache>
                <c:formatCode>0.000</c:formatCode>
                <c:ptCount val="361"/>
                <c:pt idx="0">
                  <c:v>0</c:v>
                </c:pt>
                <c:pt idx="1">
                  <c:v>0.52327985223313134</c:v>
                </c:pt>
                <c:pt idx="2">
                  <c:v>1.0446478735209537</c:v>
                </c:pt>
                <c:pt idx="3">
                  <c:v>1.562200770427064</c:v>
                </c:pt>
                <c:pt idx="4">
                  <c:v>2.0740522838853228</c:v>
                </c:pt>
                <c:pt idx="5">
                  <c:v>2.5783416049629952</c:v>
                </c:pt>
                <c:pt idx="6">
                  <c:v>3.0732416694677975</c:v>
                </c:pt>
                <c:pt idx="7">
                  <c:v>3.5569672919277924</c:v>
                </c:pt>
                <c:pt idx="8">
                  <c:v>4.0277831002510203</c:v>
                </c:pt>
                <c:pt idx="9">
                  <c:v>4.4840112333371023</c:v>
                </c:pt>
                <c:pt idx="10">
                  <c:v>4.9240387650610389</c:v>
                </c:pt>
                <c:pt idx="11">
                  <c:v>5.346324819374547</c:v>
                </c:pt>
                <c:pt idx="12">
                  <c:v>5.7494073427659727</c:v>
                </c:pt>
                <c:pt idx="13">
                  <c:v>6.1319095019789964</c:v>
                </c:pt>
                <c:pt idx="14">
                  <c:v>6.4925456767046628</c:v>
                </c:pt>
                <c:pt idx="15">
                  <c:v>6.8301270189221928</c:v>
                </c:pt>
                <c:pt idx="16">
                  <c:v>7.1435665526618584</c:v>
                </c:pt>
                <c:pt idx="17">
                  <c:v>7.43188379018767</c:v>
                </c:pt>
                <c:pt idx="18">
                  <c:v>7.6942088429381332</c:v>
                </c:pt>
                <c:pt idx="19">
                  <c:v>7.9297860080082732</c:v>
                </c:pt>
                <c:pt idx="20">
                  <c:v>8.1379768134937365</c:v>
                </c:pt>
                <c:pt idx="21">
                  <c:v>8.318262508635657</c:v>
                </c:pt>
                <c:pt idx="22">
                  <c:v>8.4702459873904647</c:v>
                </c:pt>
                <c:pt idx="23">
                  <c:v>8.5936531367887348</c:v>
                </c:pt>
                <c:pt idx="24">
                  <c:v>8.6883336042283368</c:v>
                </c:pt>
                <c:pt idx="25">
                  <c:v>8.7542609806559302</c:v>
                </c:pt>
                <c:pt idx="26">
                  <c:v>8.7915323994135921</c:v>
                </c:pt>
                <c:pt idx="27">
                  <c:v>8.8003675533505064</c:v>
                </c:pt>
                <c:pt idx="28">
                  <c:v>8.7811071356091457</c:v>
                </c:pt>
                <c:pt idx="29">
                  <c:v>8.7342107122779638</c:v>
                </c:pt>
                <c:pt idx="30">
                  <c:v>8.6602540378443873</c:v>
                </c:pt>
                <c:pt idx="31">
                  <c:v>8.5599258270698435</c:v>
                </c:pt>
                <c:pt idx="32">
                  <c:v>8.4340239995294439</c:v>
                </c:pt>
                <c:pt idx="33">
                  <c:v>8.2834514155999752</c:v>
                </c:pt>
                <c:pt idx="34">
                  <c:v>8.1092111251289225</c:v>
                </c:pt>
                <c:pt idx="35">
                  <c:v>7.9124011523622384</c:v>
                </c:pt>
                <c:pt idx="36">
                  <c:v>7.6942088429381341</c:v>
                </c:pt>
                <c:pt idx="37">
                  <c:v>7.4559048008576188</c:v>
                </c:pt>
                <c:pt idx="38">
                  <c:v>7.1988364453094373</c:v>
                </c:pt>
                <c:pt idx="39">
                  <c:v>6.9244212190480292</c:v>
                </c:pt>
                <c:pt idx="40">
                  <c:v>6.6341394816893846</c:v>
                </c:pt>
                <c:pt idx="41">
                  <c:v>6.3295271227928485</c:v>
                </c:pt>
                <c:pt idx="42">
                  <c:v>6.0121679309301639</c:v>
                </c:pt>
                <c:pt idx="43">
                  <c:v>5.6836857560994503</c:v>
                </c:pt>
                <c:pt idx="44">
                  <c:v>5.3457365038161049</c:v>
                </c:pt>
                <c:pt idx="45">
                  <c:v>5.0000000000000009</c:v>
                </c:pt>
                <c:pt idx="46">
                  <c:v>4.6481717663748539</c:v>
                </c:pt>
                <c:pt idx="47">
                  <c:v>4.2919547464987957</c:v>
                </c:pt>
                <c:pt idx="48">
                  <c:v>3.9330510227525712</c:v>
                </c:pt>
                <c:pt idx="49">
                  <c:v>3.5731535646228547</c:v>
                </c:pt>
                <c:pt idx="50">
                  <c:v>3.2139380484326963</c:v>
                </c:pt>
                <c:pt idx="51">
                  <c:v>2.8570547882900277</c:v>
                </c:pt>
                <c:pt idx="52">
                  <c:v>2.5041208174505298</c:v>
                </c:pt>
                <c:pt idx="53">
                  <c:v>2.1567121585255697</c:v>
                </c:pt>
                <c:pt idx="54">
                  <c:v>1.8163563200134027</c:v>
                </c:pt>
                <c:pt idx="55">
                  <c:v>1.4845250554968468</c:v>
                </c:pt>
                <c:pt idx="56">
                  <c:v>1.1626274205389504</c:v>
                </c:pt>
                <c:pt idx="57">
                  <c:v>0.852003160826034</c:v>
                </c:pt>
                <c:pt idx="58">
                  <c:v>0.55391646346222645</c:v>
                </c:pt>
                <c:pt idx="59">
                  <c:v>0.26955010151942621</c:v>
                </c:pt>
                <c:pt idx="60">
                  <c:v>6.125742274543101E-16</c:v>
                </c:pt>
                <c:pt idx="61">
                  <c:v>-0.25372975071370385</c:v>
                </c:pt>
                <c:pt idx="62">
                  <c:v>-0.49073141005872672</c:v>
                </c:pt>
                <c:pt idx="63">
                  <c:v>-0.71019760960103018</c:v>
                </c:pt>
                <c:pt idx="64">
                  <c:v>-0.91142486334637152</c:v>
                </c:pt>
                <c:pt idx="65">
                  <c:v>-1.0938165494661483</c:v>
                </c:pt>
                <c:pt idx="66">
                  <c:v>-1.2568853494543968</c:v>
                </c:pt>
                <c:pt idx="67">
                  <c:v>-1.4002551334022242</c:v>
                </c:pt>
                <c:pt idx="68">
                  <c:v>-1.5236622828004904</c:v>
                </c:pt>
                <c:pt idx="69">
                  <c:v>-1.6269564450470739</c:v>
                </c:pt>
                <c:pt idx="70">
                  <c:v>-1.7101007166283444</c:v>
                </c:pt>
                <c:pt idx="71">
                  <c:v>-1.7731712547516914</c:v>
                </c:pt>
                <c:pt idx="72">
                  <c:v>-1.8163563200134021</c:v>
                </c:pt>
                <c:pt idx="73">
                  <c:v>-1.8399547554802036</c:v>
                </c:pt>
                <c:pt idx="74">
                  <c:v>-1.84437391032981</c:v>
                </c:pt>
                <c:pt idx="75">
                  <c:v>-1.830127018922193</c:v>
                </c:pt>
                <c:pt idx="76">
                  <c:v>-1.7978300488457553</c:v>
                </c:pt>
                <c:pt idx="77">
                  <c:v>-1.7481980340882226</c:v>
                </c:pt>
                <c:pt idx="78">
                  <c:v>-1.6820409120079707</c:v>
                </c:pt>
                <c:pt idx="79">
                  <c:v>-1.6002588852154274</c:v>
                </c:pt>
                <c:pt idx="80">
                  <c:v>-1.503837331804353</c:v>
                </c:pt>
                <c:pt idx="81">
                  <c:v>-1.3938412895876291</c:v>
                </c:pt>
                <c:pt idx="82">
                  <c:v>-1.2714095420810312</c:v>
                </c:pt>
                <c:pt idx="83">
                  <c:v>-1.1377483359311151</c:v>
                </c:pt>
                <c:pt idx="84">
                  <c:v>-0.99412476129020411</c:v>
                </c:pt>
                <c:pt idx="85">
                  <c:v>-0.84185982829369155</c:v>
                </c:pt>
                <c:pt idx="86">
                  <c:v>-0.68232127428467015</c:v>
                </c:pt>
                <c:pt idx="87">
                  <c:v>-0.51691613775053058</c:v>
                </c:pt>
                <c:pt idx="88">
                  <c:v>-0.34708313607970182</c:v>
                </c:pt>
                <c:pt idx="89">
                  <c:v>-0.17428488520812027</c:v>
                </c:pt>
                <c:pt idx="90">
                  <c:v>-6.1257422745431001E-16</c:v>
                </c:pt>
                <c:pt idx="91">
                  <c:v>0.17428488520812127</c:v>
                </c:pt>
                <c:pt idx="92">
                  <c:v>0.34708313607969832</c:v>
                </c:pt>
                <c:pt idx="93">
                  <c:v>0.51691613775052725</c:v>
                </c:pt>
                <c:pt idx="94">
                  <c:v>0.68232127428466915</c:v>
                </c:pt>
                <c:pt idx="95">
                  <c:v>0.84185982829369232</c:v>
                </c:pt>
                <c:pt idx="96">
                  <c:v>0.99412476129020311</c:v>
                </c:pt>
                <c:pt idx="97">
                  <c:v>1.1377483359311147</c:v>
                </c:pt>
                <c:pt idx="98">
                  <c:v>1.2714095420810276</c:v>
                </c:pt>
                <c:pt idx="99">
                  <c:v>1.39384128958763</c:v>
                </c:pt>
                <c:pt idx="100">
                  <c:v>1.5038373318043523</c:v>
                </c:pt>
                <c:pt idx="101">
                  <c:v>1.6002588852154267</c:v>
                </c:pt>
                <c:pt idx="102">
                  <c:v>1.6820409120079689</c:v>
                </c:pt>
                <c:pt idx="103">
                  <c:v>1.7481980340882211</c:v>
                </c:pt>
                <c:pt idx="104">
                  <c:v>1.7978300488457559</c:v>
                </c:pt>
                <c:pt idx="105">
                  <c:v>1.8301270189221943</c:v>
                </c:pt>
                <c:pt idx="106">
                  <c:v>1.8443739103298091</c:v>
                </c:pt>
                <c:pt idx="107">
                  <c:v>1.8399547554802034</c:v>
                </c:pt>
                <c:pt idx="108">
                  <c:v>1.8163563200134025</c:v>
                </c:pt>
                <c:pt idx="109">
                  <c:v>1.7731712547516894</c:v>
                </c:pt>
                <c:pt idx="110">
                  <c:v>1.7101007166283451</c:v>
                </c:pt>
                <c:pt idx="111">
                  <c:v>1.6269564450470761</c:v>
                </c:pt>
                <c:pt idx="112">
                  <c:v>1.5236622828004922</c:v>
                </c:pt>
                <c:pt idx="113">
                  <c:v>1.4002551334022244</c:v>
                </c:pt>
                <c:pt idx="114">
                  <c:v>1.2568853494543959</c:v>
                </c:pt>
                <c:pt idx="115">
                  <c:v>1.0938165494661496</c:v>
                </c:pt>
                <c:pt idx="116">
                  <c:v>0.91142486334637518</c:v>
                </c:pt>
                <c:pt idx="117">
                  <c:v>0.71019760960103173</c:v>
                </c:pt>
                <c:pt idx="118">
                  <c:v>0.490731410058728</c:v>
                </c:pt>
                <c:pt idx="119">
                  <c:v>0.25372975071370768</c:v>
                </c:pt>
                <c:pt idx="120">
                  <c:v>1.2251484549086194E-15</c:v>
                </c:pt>
                <c:pt idx="121">
                  <c:v>-0.26955010151942654</c:v>
                </c:pt>
                <c:pt idx="122">
                  <c:v>-0.55391646346222212</c:v>
                </c:pt>
                <c:pt idx="123">
                  <c:v>-0.85200316082603189</c:v>
                </c:pt>
                <c:pt idx="124">
                  <c:v>-1.1626274205389457</c:v>
                </c:pt>
                <c:pt idx="125">
                  <c:v>-1.4845250554968417</c:v>
                </c:pt>
                <c:pt idx="126">
                  <c:v>-1.8163563200134005</c:v>
                </c:pt>
                <c:pt idx="127">
                  <c:v>-2.1567121585255653</c:v>
                </c:pt>
                <c:pt idx="128">
                  <c:v>-2.5041208174505254</c:v>
                </c:pt>
                <c:pt idx="129">
                  <c:v>-2.8570547882900299</c:v>
                </c:pt>
                <c:pt idx="130">
                  <c:v>-3.2139380484326923</c:v>
                </c:pt>
                <c:pt idx="131">
                  <c:v>-3.5731535646228538</c:v>
                </c:pt>
                <c:pt idx="132">
                  <c:v>-3.933051022752573</c:v>
                </c:pt>
                <c:pt idx="133">
                  <c:v>-4.2919547464987886</c:v>
                </c:pt>
                <c:pt idx="134">
                  <c:v>-4.6481717663748521</c:v>
                </c:pt>
                <c:pt idx="135">
                  <c:v>-4.9999999999999938</c:v>
                </c:pt>
                <c:pt idx="136">
                  <c:v>-5.3457365038161013</c:v>
                </c:pt>
                <c:pt idx="137">
                  <c:v>-5.6836857560994494</c:v>
                </c:pt>
                <c:pt idx="138">
                  <c:v>-6.0121679309301568</c:v>
                </c:pt>
                <c:pt idx="139">
                  <c:v>-6.3295271227928485</c:v>
                </c:pt>
                <c:pt idx="140">
                  <c:v>-6.6341394816893846</c:v>
                </c:pt>
                <c:pt idx="141">
                  <c:v>-6.9244212190480265</c:v>
                </c:pt>
                <c:pt idx="142">
                  <c:v>-7.1988364453094356</c:v>
                </c:pt>
                <c:pt idx="143">
                  <c:v>-7.4559048008576214</c:v>
                </c:pt>
                <c:pt idx="144">
                  <c:v>-7.6942088429381315</c:v>
                </c:pt>
                <c:pt idx="145">
                  <c:v>-7.9124011523622366</c:v>
                </c:pt>
                <c:pt idx="146">
                  <c:v>-8.1092111251289225</c:v>
                </c:pt>
                <c:pt idx="147">
                  <c:v>-8.283451415599977</c:v>
                </c:pt>
                <c:pt idx="148">
                  <c:v>-8.4340239995294439</c:v>
                </c:pt>
                <c:pt idx="149">
                  <c:v>-8.5599258270698417</c:v>
                </c:pt>
                <c:pt idx="150">
                  <c:v>-8.6602540378443873</c:v>
                </c:pt>
                <c:pt idx="151">
                  <c:v>-8.7342107122779638</c:v>
                </c:pt>
                <c:pt idx="152">
                  <c:v>-8.7811071356091439</c:v>
                </c:pt>
                <c:pt idx="153">
                  <c:v>-8.8003675533505046</c:v>
                </c:pt>
                <c:pt idx="154">
                  <c:v>-8.7915323994135921</c:v>
                </c:pt>
                <c:pt idx="155">
                  <c:v>-8.7542609806559319</c:v>
                </c:pt>
                <c:pt idx="156">
                  <c:v>-8.6883336042283368</c:v>
                </c:pt>
                <c:pt idx="157">
                  <c:v>-8.593653136788733</c:v>
                </c:pt>
                <c:pt idx="158">
                  <c:v>-8.470245987390463</c:v>
                </c:pt>
                <c:pt idx="159">
                  <c:v>-8.3182625086356552</c:v>
                </c:pt>
                <c:pt idx="160">
                  <c:v>-8.13797681349374</c:v>
                </c:pt>
                <c:pt idx="161">
                  <c:v>-7.9297860080082758</c:v>
                </c:pt>
                <c:pt idx="162">
                  <c:v>-7.694208842938135</c:v>
                </c:pt>
                <c:pt idx="163">
                  <c:v>-7.4318837901876709</c:v>
                </c:pt>
                <c:pt idx="164">
                  <c:v>-7.1435665526618566</c:v>
                </c:pt>
                <c:pt idx="165">
                  <c:v>-6.8301270189221883</c:v>
                </c:pt>
                <c:pt idx="166">
                  <c:v>-6.4925456767046699</c:v>
                </c:pt>
                <c:pt idx="167">
                  <c:v>-6.1319095019790018</c:v>
                </c:pt>
                <c:pt idx="168">
                  <c:v>-5.7494073427659744</c:v>
                </c:pt>
                <c:pt idx="169">
                  <c:v>-5.346324819374547</c:v>
                </c:pt>
                <c:pt idx="170">
                  <c:v>-4.924038765061038</c:v>
                </c:pt>
                <c:pt idx="171">
                  <c:v>-4.4840112333370978</c:v>
                </c:pt>
                <c:pt idx="172">
                  <c:v>-4.0277831002510291</c:v>
                </c:pt>
                <c:pt idx="173">
                  <c:v>-3.5569672919277986</c:v>
                </c:pt>
                <c:pt idx="174">
                  <c:v>-3.0732416694678015</c:v>
                </c:pt>
                <c:pt idx="175">
                  <c:v>-2.5783416049629957</c:v>
                </c:pt>
                <c:pt idx="176">
                  <c:v>-2.074052283885321</c:v>
                </c:pt>
                <c:pt idx="177">
                  <c:v>-1.5622007704270762</c:v>
                </c:pt>
                <c:pt idx="178">
                  <c:v>-1.0446478735209634</c:v>
                </c:pt>
                <c:pt idx="179">
                  <c:v>-0.523279852233138</c:v>
                </c:pt>
                <c:pt idx="180">
                  <c:v>-3.67544536472586E-15</c:v>
                </c:pt>
                <c:pt idx="181">
                  <c:v>0.52327985223313067</c:v>
                </c:pt>
                <c:pt idx="182">
                  <c:v>1.0446478735209561</c:v>
                </c:pt>
                <c:pt idx="183">
                  <c:v>1.5622007704270515</c:v>
                </c:pt>
                <c:pt idx="184">
                  <c:v>2.0740522838853135</c:v>
                </c:pt>
                <c:pt idx="185">
                  <c:v>2.5783416049630064</c:v>
                </c:pt>
                <c:pt idx="186">
                  <c:v>3.0732416694677944</c:v>
                </c:pt>
                <c:pt idx="187">
                  <c:v>3.5569672919277919</c:v>
                </c:pt>
                <c:pt idx="188">
                  <c:v>4.0277831002510061</c:v>
                </c:pt>
                <c:pt idx="189">
                  <c:v>4.4840112333370916</c:v>
                </c:pt>
                <c:pt idx="190">
                  <c:v>4.9240387650610469</c:v>
                </c:pt>
                <c:pt idx="191">
                  <c:v>5.3463248193745416</c:v>
                </c:pt>
                <c:pt idx="192">
                  <c:v>5.74940734276597</c:v>
                </c:pt>
                <c:pt idx="193">
                  <c:v>6.1319095019789964</c:v>
                </c:pt>
                <c:pt idx="194">
                  <c:v>6.4925456767046503</c:v>
                </c:pt>
                <c:pt idx="195">
                  <c:v>6.8301270189221981</c:v>
                </c:pt>
                <c:pt idx="196">
                  <c:v>7.1435665526618655</c:v>
                </c:pt>
                <c:pt idx="197">
                  <c:v>7.4318837901876673</c:v>
                </c:pt>
                <c:pt idx="198">
                  <c:v>7.6942088429381315</c:v>
                </c:pt>
                <c:pt idx="199">
                  <c:v>7.9297860080082643</c:v>
                </c:pt>
                <c:pt idx="200">
                  <c:v>8.1379768134937382</c:v>
                </c:pt>
                <c:pt idx="201">
                  <c:v>8.3182625086356587</c:v>
                </c:pt>
                <c:pt idx="202">
                  <c:v>8.4702459873904612</c:v>
                </c:pt>
                <c:pt idx="203">
                  <c:v>8.593653136788733</c:v>
                </c:pt>
                <c:pt idx="204">
                  <c:v>8.6883336042283386</c:v>
                </c:pt>
                <c:pt idx="205">
                  <c:v>8.7542609806559302</c:v>
                </c:pt>
                <c:pt idx="206">
                  <c:v>8.7915323994135939</c:v>
                </c:pt>
                <c:pt idx="207">
                  <c:v>8.8003675533505081</c:v>
                </c:pt>
                <c:pt idx="208">
                  <c:v>8.7811071356091439</c:v>
                </c:pt>
                <c:pt idx="209">
                  <c:v>8.7342107122779655</c:v>
                </c:pt>
                <c:pt idx="210">
                  <c:v>8.6602540378443855</c:v>
                </c:pt>
                <c:pt idx="211">
                  <c:v>8.5599258270698435</c:v>
                </c:pt>
                <c:pt idx="212">
                  <c:v>8.4340239995294457</c:v>
                </c:pt>
                <c:pt idx="213">
                  <c:v>8.283451415599977</c:v>
                </c:pt>
                <c:pt idx="214">
                  <c:v>8.1092111251289261</c:v>
                </c:pt>
                <c:pt idx="215">
                  <c:v>7.912401152362242</c:v>
                </c:pt>
                <c:pt idx="216">
                  <c:v>7.6942088429381368</c:v>
                </c:pt>
                <c:pt idx="217">
                  <c:v>7.4559048008576223</c:v>
                </c:pt>
                <c:pt idx="218">
                  <c:v>7.1988364453094382</c:v>
                </c:pt>
                <c:pt idx="219">
                  <c:v>6.9244212190480274</c:v>
                </c:pt>
                <c:pt idx="220">
                  <c:v>6.6341394816893873</c:v>
                </c:pt>
                <c:pt idx="221">
                  <c:v>6.3295271227928485</c:v>
                </c:pt>
                <c:pt idx="222">
                  <c:v>6.0121679309301648</c:v>
                </c:pt>
                <c:pt idx="223">
                  <c:v>5.6836857560994503</c:v>
                </c:pt>
                <c:pt idx="224">
                  <c:v>5.345736503816104</c:v>
                </c:pt>
                <c:pt idx="225">
                  <c:v>4.9999999999999991</c:v>
                </c:pt>
                <c:pt idx="226">
                  <c:v>4.6481717663748601</c:v>
                </c:pt>
                <c:pt idx="227">
                  <c:v>4.291954746498801</c:v>
                </c:pt>
                <c:pt idx="228">
                  <c:v>3.9330510227525735</c:v>
                </c:pt>
                <c:pt idx="229">
                  <c:v>3.5731535646228583</c:v>
                </c:pt>
                <c:pt idx="230">
                  <c:v>3.2139380484326967</c:v>
                </c:pt>
                <c:pt idx="231">
                  <c:v>2.8570547882900335</c:v>
                </c:pt>
                <c:pt idx="232">
                  <c:v>2.5041208174505338</c:v>
                </c:pt>
                <c:pt idx="233">
                  <c:v>2.1567121585255737</c:v>
                </c:pt>
                <c:pt idx="234">
                  <c:v>1.8163563200134054</c:v>
                </c:pt>
                <c:pt idx="235">
                  <c:v>1.4845250554968472</c:v>
                </c:pt>
                <c:pt idx="236">
                  <c:v>1.1626274205389509</c:v>
                </c:pt>
                <c:pt idx="237">
                  <c:v>0.85200316082604055</c:v>
                </c:pt>
                <c:pt idx="238">
                  <c:v>0.55391646346223089</c:v>
                </c:pt>
                <c:pt idx="239">
                  <c:v>0.26955010151943043</c:v>
                </c:pt>
                <c:pt idx="240">
                  <c:v>2.4502969098172424E-15</c:v>
                </c:pt>
                <c:pt idx="241">
                  <c:v>-0.25372975071370407</c:v>
                </c:pt>
                <c:pt idx="242">
                  <c:v>-0.490731410058729</c:v>
                </c:pt>
                <c:pt idx="243">
                  <c:v>-0.71019760960102474</c:v>
                </c:pt>
                <c:pt idx="244">
                  <c:v>-0.91142486334636841</c:v>
                </c:pt>
                <c:pt idx="245">
                  <c:v>-1.0938165494661483</c:v>
                </c:pt>
                <c:pt idx="246">
                  <c:v>-1.2568853494543932</c:v>
                </c:pt>
                <c:pt idx="247">
                  <c:v>-1.4002551334022224</c:v>
                </c:pt>
                <c:pt idx="248">
                  <c:v>-1.5236622828004873</c:v>
                </c:pt>
                <c:pt idx="249">
                  <c:v>-1.626956445047073</c:v>
                </c:pt>
                <c:pt idx="250">
                  <c:v>-1.7101007166283435</c:v>
                </c:pt>
                <c:pt idx="251">
                  <c:v>-1.7731712547516887</c:v>
                </c:pt>
                <c:pt idx="252">
                  <c:v>-1.8163563200134016</c:v>
                </c:pt>
                <c:pt idx="253">
                  <c:v>-1.8399547554802047</c:v>
                </c:pt>
                <c:pt idx="254">
                  <c:v>-1.8443739103298047</c:v>
                </c:pt>
                <c:pt idx="255">
                  <c:v>-1.8301270189221899</c:v>
                </c:pt>
                <c:pt idx="256">
                  <c:v>-1.7978300488457533</c:v>
                </c:pt>
                <c:pt idx="257">
                  <c:v>-1.7481980340882235</c:v>
                </c:pt>
                <c:pt idx="258">
                  <c:v>-1.6820409120079753</c:v>
                </c:pt>
                <c:pt idx="259">
                  <c:v>-1.6002588852154296</c:v>
                </c:pt>
                <c:pt idx="260">
                  <c:v>-1.5038373318043514</c:v>
                </c:pt>
                <c:pt idx="261">
                  <c:v>-1.3938412895876289</c:v>
                </c:pt>
                <c:pt idx="262">
                  <c:v>-1.2714095420810236</c:v>
                </c:pt>
                <c:pt idx="263">
                  <c:v>-1.1377483359311127</c:v>
                </c:pt>
                <c:pt idx="264">
                  <c:v>-0.99412476129020377</c:v>
                </c:pt>
                <c:pt idx="265">
                  <c:v>-0.84185982829369221</c:v>
                </c:pt>
                <c:pt idx="266">
                  <c:v>-0.68232127428467126</c:v>
                </c:pt>
                <c:pt idx="267">
                  <c:v>-0.51691613775053391</c:v>
                </c:pt>
                <c:pt idx="268">
                  <c:v>-0.34708313607970748</c:v>
                </c:pt>
                <c:pt idx="269">
                  <c:v>-0.17428488520812152</c:v>
                </c:pt>
                <c:pt idx="270">
                  <c:v>-1.83772268236293E-15</c:v>
                </c:pt>
                <c:pt idx="271">
                  <c:v>0.17428488520811783</c:v>
                </c:pt>
                <c:pt idx="272">
                  <c:v>0.34708313607970387</c:v>
                </c:pt>
                <c:pt idx="273">
                  <c:v>0.51691613775053047</c:v>
                </c:pt>
                <c:pt idx="274">
                  <c:v>0.68232127428466782</c:v>
                </c:pt>
                <c:pt idx="275">
                  <c:v>0.84185982829368899</c:v>
                </c:pt>
                <c:pt idx="276">
                  <c:v>0.99412476129020055</c:v>
                </c:pt>
                <c:pt idx="277">
                  <c:v>1.1377483359311173</c:v>
                </c:pt>
                <c:pt idx="278">
                  <c:v>1.271409542081029</c:v>
                </c:pt>
                <c:pt idx="279">
                  <c:v>1.3938412895876264</c:v>
                </c:pt>
                <c:pt idx="280">
                  <c:v>1.5038373318043492</c:v>
                </c:pt>
                <c:pt idx="281">
                  <c:v>1.6002588852154205</c:v>
                </c:pt>
                <c:pt idx="282">
                  <c:v>1.6820409120079647</c:v>
                </c:pt>
                <c:pt idx="283">
                  <c:v>1.7481980340882224</c:v>
                </c:pt>
                <c:pt idx="284">
                  <c:v>1.7978300488457526</c:v>
                </c:pt>
                <c:pt idx="285">
                  <c:v>1.8301270189221954</c:v>
                </c:pt>
                <c:pt idx="286">
                  <c:v>1.8443739103298105</c:v>
                </c:pt>
                <c:pt idx="287">
                  <c:v>1.8399547554802049</c:v>
                </c:pt>
                <c:pt idx="288">
                  <c:v>1.8163563200134023</c:v>
                </c:pt>
                <c:pt idx="289">
                  <c:v>1.7731712547516898</c:v>
                </c:pt>
                <c:pt idx="290">
                  <c:v>1.7101007166283408</c:v>
                </c:pt>
                <c:pt idx="291">
                  <c:v>1.6269564450470715</c:v>
                </c:pt>
                <c:pt idx="292">
                  <c:v>1.5236622828004898</c:v>
                </c:pt>
                <c:pt idx="293">
                  <c:v>1.4002551334022253</c:v>
                </c:pt>
                <c:pt idx="294">
                  <c:v>1.2568853494543988</c:v>
                </c:pt>
                <c:pt idx="295">
                  <c:v>1.093816549466152</c:v>
                </c:pt>
                <c:pt idx="296">
                  <c:v>0.91142486334637263</c:v>
                </c:pt>
                <c:pt idx="297">
                  <c:v>0.71019760960102929</c:v>
                </c:pt>
                <c:pt idx="298">
                  <c:v>0.49073141005873372</c:v>
                </c:pt>
                <c:pt idx="299">
                  <c:v>0.25372975071370923</c:v>
                </c:pt>
                <c:pt idx="300">
                  <c:v>3.0628711372715508E-15</c:v>
                </c:pt>
                <c:pt idx="301">
                  <c:v>-0.2695501015194246</c:v>
                </c:pt>
                <c:pt idx="302">
                  <c:v>-0.55391646346222467</c:v>
                </c:pt>
                <c:pt idx="303">
                  <c:v>-0.85200316082603411</c:v>
                </c:pt>
                <c:pt idx="304">
                  <c:v>-1.1626274205389426</c:v>
                </c:pt>
                <c:pt idx="305">
                  <c:v>-1.4845250554968399</c:v>
                </c:pt>
                <c:pt idx="306">
                  <c:v>-1.8163563200133881</c:v>
                </c:pt>
                <c:pt idx="307">
                  <c:v>-2.1567121585255764</c:v>
                </c:pt>
                <c:pt idx="308">
                  <c:v>-2.5041208174505396</c:v>
                </c:pt>
                <c:pt idx="309">
                  <c:v>-2.8570547882900188</c:v>
                </c:pt>
                <c:pt idx="310">
                  <c:v>-3.2139380484326896</c:v>
                </c:pt>
                <c:pt idx="311">
                  <c:v>-3.5731535646228494</c:v>
                </c:pt>
                <c:pt idx="312">
                  <c:v>-3.9330510227525637</c:v>
                </c:pt>
                <c:pt idx="313">
                  <c:v>-4.2919547464987895</c:v>
                </c:pt>
                <c:pt idx="314">
                  <c:v>-4.6481717663748467</c:v>
                </c:pt>
                <c:pt idx="315">
                  <c:v>-4.9999999999999822</c:v>
                </c:pt>
                <c:pt idx="316">
                  <c:v>-5.3457365038161058</c:v>
                </c:pt>
                <c:pt idx="317">
                  <c:v>-5.6836857560994538</c:v>
                </c:pt>
                <c:pt idx="318">
                  <c:v>-6.0121679309301692</c:v>
                </c:pt>
                <c:pt idx="319">
                  <c:v>-6.3295271227928529</c:v>
                </c:pt>
                <c:pt idx="320">
                  <c:v>-6.634139481689374</c:v>
                </c:pt>
                <c:pt idx="321">
                  <c:v>-6.9244212190480212</c:v>
                </c:pt>
                <c:pt idx="322">
                  <c:v>-7.1988364453094293</c:v>
                </c:pt>
                <c:pt idx="323">
                  <c:v>-7.4559048008576161</c:v>
                </c:pt>
                <c:pt idx="324">
                  <c:v>-7.6942088429381315</c:v>
                </c:pt>
                <c:pt idx="325">
                  <c:v>-7.9124011523622348</c:v>
                </c:pt>
                <c:pt idx="326">
                  <c:v>-8.109211125128919</c:v>
                </c:pt>
                <c:pt idx="327">
                  <c:v>-8.283451415599977</c:v>
                </c:pt>
                <c:pt idx="328">
                  <c:v>-8.4340239995294386</c:v>
                </c:pt>
                <c:pt idx="329">
                  <c:v>-8.5599258270698417</c:v>
                </c:pt>
                <c:pt idx="330">
                  <c:v>-8.6602540378443837</c:v>
                </c:pt>
                <c:pt idx="331">
                  <c:v>-8.7342107122779655</c:v>
                </c:pt>
                <c:pt idx="332">
                  <c:v>-8.7811071356091457</c:v>
                </c:pt>
                <c:pt idx="333">
                  <c:v>-8.8003675533505064</c:v>
                </c:pt>
                <c:pt idx="334">
                  <c:v>-8.7915323994135957</c:v>
                </c:pt>
                <c:pt idx="335">
                  <c:v>-8.7542609806559302</c:v>
                </c:pt>
                <c:pt idx="336">
                  <c:v>-8.6883336042283403</c:v>
                </c:pt>
                <c:pt idx="337">
                  <c:v>-8.5936531367887312</c:v>
                </c:pt>
                <c:pt idx="338">
                  <c:v>-8.4702459873904647</c:v>
                </c:pt>
                <c:pt idx="339">
                  <c:v>-8.3182625086356552</c:v>
                </c:pt>
                <c:pt idx="340">
                  <c:v>-8.1379768134937347</c:v>
                </c:pt>
                <c:pt idx="341">
                  <c:v>-7.9297860080082669</c:v>
                </c:pt>
                <c:pt idx="342">
                  <c:v>-7.694208842938127</c:v>
                </c:pt>
                <c:pt idx="343">
                  <c:v>-7.4318837901876851</c:v>
                </c:pt>
                <c:pt idx="344">
                  <c:v>-7.1435665526618699</c:v>
                </c:pt>
                <c:pt idx="345">
                  <c:v>-6.8301270189222052</c:v>
                </c:pt>
                <c:pt idx="346">
                  <c:v>-6.4925456767046708</c:v>
                </c:pt>
                <c:pt idx="347">
                  <c:v>-6.1319095019790044</c:v>
                </c:pt>
                <c:pt idx="348">
                  <c:v>-5.749407342765978</c:v>
                </c:pt>
                <c:pt idx="349">
                  <c:v>-5.3463248193745496</c:v>
                </c:pt>
                <c:pt idx="350">
                  <c:v>-4.9240387650610407</c:v>
                </c:pt>
                <c:pt idx="351">
                  <c:v>-4.4840112333371014</c:v>
                </c:pt>
                <c:pt idx="352">
                  <c:v>-4.0277831002510167</c:v>
                </c:pt>
                <c:pt idx="353">
                  <c:v>-3.5569672919277853</c:v>
                </c:pt>
                <c:pt idx="354">
                  <c:v>-3.0732416694678206</c:v>
                </c:pt>
                <c:pt idx="355">
                  <c:v>-2.578341604963017</c:v>
                </c:pt>
                <c:pt idx="356">
                  <c:v>-2.0740522838853419</c:v>
                </c:pt>
                <c:pt idx="357">
                  <c:v>-1.5622007704270802</c:v>
                </c:pt>
                <c:pt idx="358">
                  <c:v>-1.044647873520967</c:v>
                </c:pt>
                <c:pt idx="359">
                  <c:v>-0.52327985223314166</c:v>
                </c:pt>
                <c:pt idx="360">
                  <c:v>-7.3508907294517201E-15</c:v>
                </c:pt>
              </c:numCache>
            </c:numRef>
          </c:xVal>
          <c:yVal>
            <c:numRef>
              <c:f>'4 pétalas - dados'!$D$6:$D$366</c:f>
              <c:numCache>
                <c:formatCode>0.000</c:formatCode>
                <c:ptCount val="361"/>
                <c:pt idx="0">
                  <c:v>0</c:v>
                </c:pt>
                <c:pt idx="1">
                  <c:v>9.1338837963574095E-3</c:v>
                </c:pt>
                <c:pt idx="2">
                  <c:v>3.6479907591269657E-2</c:v>
                </c:pt>
                <c:pt idx="3">
                  <c:v>8.1871473172338491E-2</c:v>
                </c:pt>
                <c:pt idx="4">
                  <c:v>0.14503186401625726</c:v>
                </c:pt>
                <c:pt idx="5">
                  <c:v>0.22557566113149832</c:v>
                </c:pt>
                <c:pt idx="6">
                  <c:v>0.32301071545602367</c:v>
                </c:pt>
                <c:pt idx="7">
                  <c:v>0.43674066708534764</c:v>
                </c:pt>
                <c:pt idx="8">
                  <c:v>0.56606799890946435</c:v>
                </c:pt>
                <c:pt idx="9">
                  <c:v>0.71019760960103062</c:v>
                </c:pt>
                <c:pt idx="10">
                  <c:v>0.86824088833465152</c:v>
                </c:pt>
                <c:pt idx="11">
                  <c:v>1.0392202711406813</c:v>
                </c:pt>
                <c:pt idx="12">
                  <c:v>1.2220742564187135</c:v>
                </c:pt>
                <c:pt idx="13">
                  <c:v>1.4156628548675434</c:v>
                </c:pt>
                <c:pt idx="14">
                  <c:v>1.6187734469409008</c:v>
                </c:pt>
                <c:pt idx="15">
                  <c:v>1.830127018922193</c:v>
                </c:pt>
                <c:pt idx="16">
                  <c:v>2.0483847468367422</c:v>
                </c:pt>
                <c:pt idx="17">
                  <c:v>2.2721548956956483</c:v>
                </c:pt>
                <c:pt idx="18">
                  <c:v>2.5</c:v>
                </c:pt>
                <c:pt idx="19">
                  <c:v>2.7304442900352708</c:v>
                </c:pt>
                <c:pt idx="20">
                  <c:v>2.9619813272602378</c:v>
                </c:pt>
                <c:pt idx="21">
                  <c:v>3.193081811048704</c:v>
                </c:pt>
                <c:pt idx="22">
                  <c:v>3.4222015181807506</c:v>
                </c:pt>
                <c:pt idx="23">
                  <c:v>3.6477893358074907</c:v>
                </c:pt>
                <c:pt idx="24">
                  <c:v>3.8682953481325573</c:v>
                </c:pt>
                <c:pt idx="25">
                  <c:v>4.082178936767348</c:v>
                </c:pt>
                <c:pt idx="26">
                  <c:v>4.2879168546266291</c:v>
                </c:pt>
                <c:pt idx="27">
                  <c:v>4.4840112333371032</c:v>
                </c:pt>
                <c:pt idx="28">
                  <c:v>4.6689974844332944</c:v>
                </c:pt>
                <c:pt idx="29">
                  <c:v>4.8414520551114117</c:v>
                </c:pt>
                <c:pt idx="30">
                  <c:v>4.9999999999999991</c:v>
                </c:pt>
                <c:pt idx="31">
                  <c:v>5.1433223312831871</c:v>
                </c:pt>
                <c:pt idx="32">
                  <c:v>5.2701631105736784</c:v>
                </c:pt>
                <c:pt idx="33">
                  <c:v>5.379336247173292</c:v>
                </c:pt>
                <c:pt idx="34">
                  <c:v>5.469731968772817</c:v>
                </c:pt>
                <c:pt idx="35">
                  <c:v>5.5403229322232335</c:v>
                </c:pt>
                <c:pt idx="36">
                  <c:v>5.5901699437494745</c:v>
                </c:pt>
                <c:pt idx="37">
                  <c:v>5.6184272598671257</c:v>
                </c:pt>
                <c:pt idx="38">
                  <c:v>5.6243474422929731</c:v>
                </c:pt>
                <c:pt idx="39">
                  <c:v>5.6072857423018005</c:v>
                </c:pt>
                <c:pt idx="40">
                  <c:v>5.5667039922641939</c:v>
                </c:pt>
                <c:pt idx="41">
                  <c:v>5.50217398449192</c:v>
                </c:pt>
                <c:pt idx="42">
                  <c:v>5.4133803200072963</c:v>
                </c:pt>
                <c:pt idx="43">
                  <c:v>5.3001227124284789</c:v>
                </c:pt>
                <c:pt idx="44">
                  <c:v>5.1623177348116256</c:v>
                </c:pt>
                <c:pt idx="45">
                  <c:v>5</c:v>
                </c:pt>
                <c:pt idx="46">
                  <c:v>4.8133227677866168</c:v>
                </c:pt>
                <c:pt idx="47">
                  <c:v>4.602557974987227</c:v>
                </c:pt>
                <c:pt idx="48">
                  <c:v>4.3680956873307615</c:v>
                </c:pt>
                <c:pt idx="49">
                  <c:v>4.1104429748912663</c:v>
                </c:pt>
                <c:pt idx="50">
                  <c:v>3.8302222155948895</c:v>
                </c:pt>
                <c:pt idx="51">
                  <c:v>3.5281688341242079</c:v>
                </c:pt>
                <c:pt idx="52">
                  <c:v>3.2051284862962981</c:v>
                </c:pt>
                <c:pt idx="53">
                  <c:v>2.8620537016971332</c:v>
                </c:pt>
                <c:pt idx="54">
                  <c:v>2.5000000000000004</c:v>
                </c:pt>
                <c:pt idx="55">
                  <c:v>2.1201214989665487</c:v>
                </c:pt>
                <c:pt idx="56">
                  <c:v>1.7236660346136954</c:v>
                </c:pt>
                <c:pt idx="57">
                  <c:v>1.3119698164152909</c:v>
                </c:pt>
                <c:pt idx="58">
                  <c:v>0.88645164268290644</c:v>
                </c:pt>
                <c:pt idx="59">
                  <c:v>0.44860670342428</c:v>
                </c:pt>
                <c:pt idx="60">
                  <c:v>1.0610096853581187E-15</c:v>
                </c:pt>
                <c:pt idx="61">
                  <c:v>-0.45774058722063526</c:v>
                </c:pt>
                <c:pt idx="62">
                  <c:v>-0.92293155027417029</c:v>
                </c:pt>
                <c:pt idx="63">
                  <c:v>-1.3938412895876271</c:v>
                </c:pt>
                <c:pt idx="64">
                  <c:v>-1.8686978986299507</c:v>
                </c:pt>
                <c:pt idx="65">
                  <c:v>-2.345697160098041</c:v>
                </c:pt>
                <c:pt idx="66">
                  <c:v>-2.8230107154560264</c:v>
                </c:pt>
                <c:pt idx="67">
                  <c:v>-3.2987943687824828</c:v>
                </c:pt>
                <c:pt idx="68">
                  <c:v>-3.7711964852057567</c:v>
                </c:pt>
                <c:pt idx="69">
                  <c:v>-4.2383664437252335</c:v>
                </c:pt>
                <c:pt idx="70">
                  <c:v>-4.6984631039295426</c:v>
                </c:pt>
                <c:pt idx="71">
                  <c:v>-5.149663246031948</c:v>
                </c:pt>
                <c:pt idx="72">
                  <c:v>-5.5901699437494727</c:v>
                </c:pt>
                <c:pt idx="73">
                  <c:v>-6.0182208298547701</c:v>
                </c:pt>
                <c:pt idx="74">
                  <c:v>-6.4320962147275171</c:v>
                </c:pt>
                <c:pt idx="75">
                  <c:v>-6.8301270189221928</c:v>
                </c:pt>
                <c:pt idx="76">
                  <c:v>-7.2107024816483669</c:v>
                </c:pt>
                <c:pt idx="77">
                  <c:v>-7.5722776081241285</c:v>
                </c:pt>
                <c:pt idx="78">
                  <c:v>-7.9133803200072936</c:v>
                </c:pt>
                <c:pt idx="79">
                  <c:v>-8.2326182745271943</c:v>
                </c:pt>
                <c:pt idx="80">
                  <c:v>-8.5286853195244294</c:v>
                </c:pt>
                <c:pt idx="81">
                  <c:v>-8.8003675533505064</c:v>
                </c:pt>
                <c:pt idx="82">
                  <c:v>-9.046548960473725</c:v>
                </c:pt>
                <c:pt idx="83">
                  <c:v>-9.2662165956746154</c:v>
                </c:pt>
                <c:pt idx="84">
                  <c:v>-9.4584652918820318</c:v>
                </c:pt>
                <c:pt idx="85">
                  <c:v>-9.6225018689905824</c:v>
                </c:pt>
                <c:pt idx="86">
                  <c:v>-9.7576488233994443</c:v>
                </c:pt>
                <c:pt idx="87">
                  <c:v>-9.8633474805103933</c:v>
                </c:pt>
                <c:pt idx="88">
                  <c:v>-9.9391605950069728</c:v>
                </c:pt>
                <c:pt idx="89">
                  <c:v>-9.9847743863945997</c:v>
                </c:pt>
                <c:pt idx="90">
                  <c:v>-10</c:v>
                </c:pt>
                <c:pt idx="91">
                  <c:v>-9.9847743863945997</c:v>
                </c:pt>
                <c:pt idx="92">
                  <c:v>-9.9391605950069728</c:v>
                </c:pt>
                <c:pt idx="93">
                  <c:v>-9.8633474805103951</c:v>
                </c:pt>
                <c:pt idx="94">
                  <c:v>-9.7576488233994478</c:v>
                </c:pt>
                <c:pt idx="95">
                  <c:v>-9.6225018689905806</c:v>
                </c:pt>
                <c:pt idx="96">
                  <c:v>-9.4584652918820336</c:v>
                </c:pt>
                <c:pt idx="97">
                  <c:v>-9.2662165956746207</c:v>
                </c:pt>
                <c:pt idx="98">
                  <c:v>-9.0465489604737215</c:v>
                </c:pt>
                <c:pt idx="99">
                  <c:v>-8.8003675533505046</c:v>
                </c:pt>
                <c:pt idx="100">
                  <c:v>-8.5286853195244312</c:v>
                </c:pt>
                <c:pt idx="101">
                  <c:v>-8.2326182745271961</c:v>
                </c:pt>
                <c:pt idx="102">
                  <c:v>-7.9133803200072981</c:v>
                </c:pt>
                <c:pt idx="103">
                  <c:v>-7.5722776081241259</c:v>
                </c:pt>
                <c:pt idx="104">
                  <c:v>-7.2107024816483722</c:v>
                </c:pt>
                <c:pt idx="105">
                  <c:v>-6.8301270189221954</c:v>
                </c:pt>
                <c:pt idx="106">
                  <c:v>-6.4320962147275162</c:v>
                </c:pt>
                <c:pt idx="107">
                  <c:v>-6.0182208298547728</c:v>
                </c:pt>
                <c:pt idx="108">
                  <c:v>-5.5901699437494772</c:v>
                </c:pt>
                <c:pt idx="109">
                  <c:v>-5.1496632460319471</c:v>
                </c:pt>
                <c:pt idx="110">
                  <c:v>-4.6984631039295461</c:v>
                </c:pt>
                <c:pt idx="111">
                  <c:v>-4.2383664437252397</c:v>
                </c:pt>
                <c:pt idx="112">
                  <c:v>-3.7711964852057602</c:v>
                </c:pt>
                <c:pt idx="113">
                  <c:v>-3.2987943687824863</c:v>
                </c:pt>
                <c:pt idx="114">
                  <c:v>-2.823010715456026</c:v>
                </c:pt>
                <c:pt idx="115">
                  <c:v>-2.3456971600980445</c:v>
                </c:pt>
                <c:pt idx="116">
                  <c:v>-1.8686978986299576</c:v>
                </c:pt>
                <c:pt idx="117">
                  <c:v>-1.3938412895876309</c:v>
                </c:pt>
                <c:pt idx="118">
                  <c:v>-0.92293155027417362</c:v>
                </c:pt>
                <c:pt idx="119">
                  <c:v>-0.45774058722064243</c:v>
                </c:pt>
                <c:pt idx="120">
                  <c:v>-2.1220193707162378E-15</c:v>
                </c:pt>
                <c:pt idx="121">
                  <c:v>0.44860670342428072</c:v>
                </c:pt>
                <c:pt idx="122">
                  <c:v>0.88645164268289978</c:v>
                </c:pt>
                <c:pt idx="123">
                  <c:v>1.3119698164152878</c:v>
                </c:pt>
                <c:pt idx="124">
                  <c:v>1.7236660346136887</c:v>
                </c:pt>
                <c:pt idx="125">
                  <c:v>2.1201214989665429</c:v>
                </c:pt>
                <c:pt idx="126">
                  <c:v>2.4999999999999982</c:v>
                </c:pt>
                <c:pt idx="127">
                  <c:v>2.8620537016971275</c:v>
                </c:pt>
                <c:pt idx="128">
                  <c:v>3.2051284862962923</c:v>
                </c:pt>
                <c:pt idx="129">
                  <c:v>3.5281688341242128</c:v>
                </c:pt>
                <c:pt idx="130">
                  <c:v>3.8302222155948846</c:v>
                </c:pt>
                <c:pt idx="131">
                  <c:v>4.1104429748912628</c:v>
                </c:pt>
                <c:pt idx="132">
                  <c:v>4.3680956873307641</c:v>
                </c:pt>
                <c:pt idx="133">
                  <c:v>4.6025579749872207</c:v>
                </c:pt>
                <c:pt idx="134">
                  <c:v>4.8133227677866195</c:v>
                </c:pt>
                <c:pt idx="135">
                  <c:v>4.9999999999999947</c:v>
                </c:pt>
                <c:pt idx="136">
                  <c:v>5.1623177348116212</c:v>
                </c:pt>
                <c:pt idx="137">
                  <c:v>5.3001227124284798</c:v>
                </c:pt>
                <c:pt idx="138">
                  <c:v>5.4133803200072919</c:v>
                </c:pt>
                <c:pt idx="139">
                  <c:v>5.5021739844919217</c:v>
                </c:pt>
                <c:pt idx="140">
                  <c:v>5.5667039922641965</c:v>
                </c:pt>
                <c:pt idx="141">
                  <c:v>5.6072857423018023</c:v>
                </c:pt>
                <c:pt idx="142">
                  <c:v>5.624347442292974</c:v>
                </c:pt>
                <c:pt idx="143">
                  <c:v>5.6184272598671257</c:v>
                </c:pt>
                <c:pt idx="144">
                  <c:v>5.5901699437494745</c:v>
                </c:pt>
                <c:pt idx="145">
                  <c:v>5.540322932223237</c:v>
                </c:pt>
                <c:pt idx="146">
                  <c:v>5.469731968772817</c:v>
                </c:pt>
                <c:pt idx="147">
                  <c:v>5.3793362471732911</c:v>
                </c:pt>
                <c:pt idx="148">
                  <c:v>5.2701631105736784</c:v>
                </c:pt>
                <c:pt idx="149">
                  <c:v>5.1433223312831897</c:v>
                </c:pt>
                <c:pt idx="150">
                  <c:v>4.9999999999999991</c:v>
                </c:pt>
                <c:pt idx="151">
                  <c:v>4.8414520551114126</c:v>
                </c:pt>
                <c:pt idx="152">
                  <c:v>4.6689974844332971</c:v>
                </c:pt>
                <c:pt idx="153">
                  <c:v>4.4840112333371041</c:v>
                </c:pt>
                <c:pt idx="154">
                  <c:v>4.2879168546266282</c:v>
                </c:pt>
                <c:pt idx="155">
                  <c:v>4.0821789367673498</c:v>
                </c:pt>
                <c:pt idx="156">
                  <c:v>3.8682953481325608</c:v>
                </c:pt>
                <c:pt idx="157">
                  <c:v>3.6477893358074951</c:v>
                </c:pt>
                <c:pt idx="158">
                  <c:v>3.4222015181807519</c:v>
                </c:pt>
                <c:pt idx="159">
                  <c:v>3.1930818110487023</c:v>
                </c:pt>
                <c:pt idx="160">
                  <c:v>2.9619813272602413</c:v>
                </c:pt>
                <c:pt idx="161">
                  <c:v>2.7304442900352752</c:v>
                </c:pt>
                <c:pt idx="162">
                  <c:v>2.5000000000000013</c:v>
                </c:pt>
                <c:pt idx="163">
                  <c:v>2.272154895695651</c:v>
                </c:pt>
                <c:pt idx="164">
                  <c:v>2.0483847468367458</c:v>
                </c:pt>
                <c:pt idx="165">
                  <c:v>1.8301270189221939</c:v>
                </c:pt>
                <c:pt idx="166">
                  <c:v>1.6187734469409023</c:v>
                </c:pt>
                <c:pt idx="167">
                  <c:v>1.4156628548675432</c:v>
                </c:pt>
                <c:pt idx="168">
                  <c:v>1.2220742564187137</c:v>
                </c:pt>
                <c:pt idx="169">
                  <c:v>1.0392202711406822</c:v>
                </c:pt>
                <c:pt idx="170">
                  <c:v>0.86824088833465107</c:v>
                </c:pt>
                <c:pt idx="171">
                  <c:v>0.71019760960103051</c:v>
                </c:pt>
                <c:pt idx="172">
                  <c:v>0.56606799890946691</c:v>
                </c:pt>
                <c:pt idx="173">
                  <c:v>0.43674066708534864</c:v>
                </c:pt>
                <c:pt idx="174">
                  <c:v>0.32301071545602494</c:v>
                </c:pt>
                <c:pt idx="175">
                  <c:v>0.2255756611314996</c:v>
                </c:pt>
                <c:pt idx="176">
                  <c:v>0.14503186401625759</c:v>
                </c:pt>
                <c:pt idx="177">
                  <c:v>8.1871473172339088E-2</c:v>
                </c:pt>
                <c:pt idx="178">
                  <c:v>3.6479907591269713E-2</c:v>
                </c:pt>
                <c:pt idx="179">
                  <c:v>9.1338837963574875E-3</c:v>
                </c:pt>
                <c:pt idx="180">
                  <c:v>4.5029662096949368E-31</c:v>
                </c:pt>
                <c:pt idx="181">
                  <c:v>9.1338837963572308E-3</c:v>
                </c:pt>
                <c:pt idx="182">
                  <c:v>3.6479907591269671E-2</c:v>
                </c:pt>
                <c:pt idx="183">
                  <c:v>8.1871473172337408E-2</c:v>
                </c:pt>
                <c:pt idx="184">
                  <c:v>0.14503186401625562</c:v>
                </c:pt>
                <c:pt idx="185">
                  <c:v>0.22557566113149874</c:v>
                </c:pt>
                <c:pt idx="186">
                  <c:v>0.32301071545602206</c:v>
                </c:pt>
                <c:pt idx="187">
                  <c:v>0.43674066708534853</c:v>
                </c:pt>
                <c:pt idx="188">
                  <c:v>0.56606799890946269</c:v>
                </c:pt>
                <c:pt idx="189">
                  <c:v>0.7101976096010284</c:v>
                </c:pt>
                <c:pt idx="190">
                  <c:v>0.86824088833465363</c:v>
                </c:pt>
                <c:pt idx="191">
                  <c:v>1.0392202711406797</c:v>
                </c:pt>
                <c:pt idx="192">
                  <c:v>1.2220742564187113</c:v>
                </c:pt>
                <c:pt idx="193">
                  <c:v>1.4156628548675432</c:v>
                </c:pt>
                <c:pt idx="194">
                  <c:v>1.6187734469408961</c:v>
                </c:pt>
                <c:pt idx="195">
                  <c:v>1.8301270189221912</c:v>
                </c:pt>
                <c:pt idx="196">
                  <c:v>2.0483847468367431</c:v>
                </c:pt>
                <c:pt idx="197">
                  <c:v>2.2721548956956443</c:v>
                </c:pt>
                <c:pt idx="198">
                  <c:v>2.5000000000000022</c:v>
                </c:pt>
                <c:pt idx="199">
                  <c:v>2.730444290035269</c:v>
                </c:pt>
                <c:pt idx="200">
                  <c:v>2.9619813272602382</c:v>
                </c:pt>
                <c:pt idx="201">
                  <c:v>3.1930818110487058</c:v>
                </c:pt>
                <c:pt idx="202">
                  <c:v>3.4222015181807492</c:v>
                </c:pt>
                <c:pt idx="203">
                  <c:v>3.6477893358074884</c:v>
                </c:pt>
                <c:pt idx="204">
                  <c:v>3.8682953481325542</c:v>
                </c:pt>
                <c:pt idx="205">
                  <c:v>4.0821789367673462</c:v>
                </c:pt>
                <c:pt idx="206">
                  <c:v>4.2879168546266264</c:v>
                </c:pt>
                <c:pt idx="207">
                  <c:v>4.4840112333370978</c:v>
                </c:pt>
                <c:pt idx="208">
                  <c:v>4.6689974844332944</c:v>
                </c:pt>
                <c:pt idx="209">
                  <c:v>4.8414520551114109</c:v>
                </c:pt>
                <c:pt idx="210">
                  <c:v>5.0000000000000009</c:v>
                </c:pt>
                <c:pt idx="211">
                  <c:v>5.1433223312831871</c:v>
                </c:pt>
                <c:pt idx="212">
                  <c:v>5.2701631105736766</c:v>
                </c:pt>
                <c:pt idx="213">
                  <c:v>5.3793362471732928</c:v>
                </c:pt>
                <c:pt idx="214">
                  <c:v>5.4697319687728161</c:v>
                </c:pt>
                <c:pt idx="215">
                  <c:v>5.5403229322232326</c:v>
                </c:pt>
                <c:pt idx="216">
                  <c:v>5.5901699437494745</c:v>
                </c:pt>
                <c:pt idx="217">
                  <c:v>5.6184272598671248</c:v>
                </c:pt>
                <c:pt idx="218">
                  <c:v>5.6243474422929687</c:v>
                </c:pt>
                <c:pt idx="219">
                  <c:v>5.6072857423018014</c:v>
                </c:pt>
                <c:pt idx="220">
                  <c:v>5.5667039922641957</c:v>
                </c:pt>
                <c:pt idx="221">
                  <c:v>5.5021739844919244</c:v>
                </c:pt>
                <c:pt idx="222">
                  <c:v>5.4133803200072972</c:v>
                </c:pt>
                <c:pt idx="223">
                  <c:v>5.300122712428478</c:v>
                </c:pt>
                <c:pt idx="224">
                  <c:v>5.1623177348116256</c:v>
                </c:pt>
                <c:pt idx="225">
                  <c:v>4.9999999999999973</c:v>
                </c:pt>
                <c:pt idx="226">
                  <c:v>4.8133227677866204</c:v>
                </c:pt>
                <c:pt idx="227">
                  <c:v>4.6025579749872279</c:v>
                </c:pt>
                <c:pt idx="228">
                  <c:v>4.3680956873307624</c:v>
                </c:pt>
                <c:pt idx="229">
                  <c:v>4.1104429748912663</c:v>
                </c:pt>
                <c:pt idx="230">
                  <c:v>3.8302222155948886</c:v>
                </c:pt>
                <c:pt idx="231">
                  <c:v>3.5281688341242181</c:v>
                </c:pt>
                <c:pt idx="232">
                  <c:v>3.2051284862963048</c:v>
                </c:pt>
                <c:pt idx="233">
                  <c:v>2.8620537016971395</c:v>
                </c:pt>
                <c:pt idx="234">
                  <c:v>2.5000000000000036</c:v>
                </c:pt>
                <c:pt idx="235">
                  <c:v>2.1201214989665478</c:v>
                </c:pt>
                <c:pt idx="236">
                  <c:v>1.7236660346136941</c:v>
                </c:pt>
                <c:pt idx="237">
                  <c:v>1.3119698164153015</c:v>
                </c:pt>
                <c:pt idx="238">
                  <c:v>0.88645164268291343</c:v>
                </c:pt>
                <c:pt idx="239">
                  <c:v>0.44860670342428688</c:v>
                </c:pt>
                <c:pt idx="240">
                  <c:v>4.244038741432474E-15</c:v>
                </c:pt>
                <c:pt idx="241">
                  <c:v>-0.45774058722063604</c:v>
                </c:pt>
                <c:pt idx="242">
                  <c:v>-0.92293155027417495</c:v>
                </c:pt>
                <c:pt idx="243">
                  <c:v>-1.3938412895876162</c:v>
                </c:pt>
                <c:pt idx="244">
                  <c:v>-1.8686978986299425</c:v>
                </c:pt>
                <c:pt idx="245">
                  <c:v>-2.3456971600980374</c:v>
                </c:pt>
                <c:pt idx="246">
                  <c:v>-2.8230107154560198</c:v>
                </c:pt>
                <c:pt idx="247">
                  <c:v>-3.2987943687824797</c:v>
                </c:pt>
                <c:pt idx="248">
                  <c:v>-3.7711964852057456</c:v>
                </c:pt>
                <c:pt idx="249">
                  <c:v>-4.2383664437252264</c:v>
                </c:pt>
                <c:pt idx="250">
                  <c:v>-4.6984631039295319</c:v>
                </c:pt>
                <c:pt idx="251">
                  <c:v>-5.1496632460319427</c:v>
                </c:pt>
                <c:pt idx="252">
                  <c:v>-5.5901699437494692</c:v>
                </c:pt>
                <c:pt idx="253">
                  <c:v>-6.0182208298547657</c:v>
                </c:pt>
                <c:pt idx="254">
                  <c:v>-6.4320962147275056</c:v>
                </c:pt>
                <c:pt idx="255">
                  <c:v>-6.8301270189221839</c:v>
                </c:pt>
                <c:pt idx="256">
                  <c:v>-7.2107024816483616</c:v>
                </c:pt>
                <c:pt idx="257">
                  <c:v>-7.5722776081241205</c:v>
                </c:pt>
                <c:pt idx="258">
                  <c:v>-7.9133803200073025</c:v>
                </c:pt>
                <c:pt idx="259">
                  <c:v>-8.2326182745271801</c:v>
                </c:pt>
                <c:pt idx="260">
                  <c:v>-8.5286853195244241</c:v>
                </c:pt>
                <c:pt idx="261">
                  <c:v>-8.8003675533504975</c:v>
                </c:pt>
                <c:pt idx="262">
                  <c:v>-9.0465489604737197</c:v>
                </c:pt>
                <c:pt idx="263">
                  <c:v>-9.2662165956746207</c:v>
                </c:pt>
                <c:pt idx="264">
                  <c:v>-9.4584652918820371</c:v>
                </c:pt>
                <c:pt idx="265">
                  <c:v>-9.622501868990577</c:v>
                </c:pt>
                <c:pt idx="266">
                  <c:v>-9.7576488233994425</c:v>
                </c:pt>
                <c:pt idx="267">
                  <c:v>-9.8633474805103916</c:v>
                </c:pt>
                <c:pt idx="268">
                  <c:v>-9.9391605950069728</c:v>
                </c:pt>
                <c:pt idx="269">
                  <c:v>-9.9847743863946015</c:v>
                </c:pt>
                <c:pt idx="270">
                  <c:v>-10</c:v>
                </c:pt>
                <c:pt idx="271">
                  <c:v>-9.9847743863946015</c:v>
                </c:pt>
                <c:pt idx="272">
                  <c:v>-9.9391605950069746</c:v>
                </c:pt>
                <c:pt idx="273">
                  <c:v>-9.8633474805103933</c:v>
                </c:pt>
                <c:pt idx="274">
                  <c:v>-9.7576488233994461</c:v>
                </c:pt>
                <c:pt idx="275">
                  <c:v>-9.6225018689905806</c:v>
                </c:pt>
                <c:pt idx="276">
                  <c:v>-9.4584652918820407</c:v>
                </c:pt>
                <c:pt idx="277">
                  <c:v>-9.2662165956746172</c:v>
                </c:pt>
                <c:pt idx="278">
                  <c:v>-9.0465489604737233</c:v>
                </c:pt>
                <c:pt idx="279">
                  <c:v>-8.8003675533505046</c:v>
                </c:pt>
                <c:pt idx="280">
                  <c:v>-8.5286853195244294</c:v>
                </c:pt>
                <c:pt idx="281">
                  <c:v>-8.2326182745271872</c:v>
                </c:pt>
                <c:pt idx="282">
                  <c:v>-7.9133803200073007</c:v>
                </c:pt>
                <c:pt idx="283">
                  <c:v>-7.5722776081241276</c:v>
                </c:pt>
                <c:pt idx="284">
                  <c:v>-7.2107024816483696</c:v>
                </c:pt>
                <c:pt idx="285">
                  <c:v>-6.830127018922191</c:v>
                </c:pt>
                <c:pt idx="286">
                  <c:v>-6.4320962147275127</c:v>
                </c:pt>
                <c:pt idx="287">
                  <c:v>-6.0182208298547755</c:v>
                </c:pt>
                <c:pt idx="288">
                  <c:v>-5.590169943749479</c:v>
                </c:pt>
                <c:pt idx="289">
                  <c:v>-5.1496632460319516</c:v>
                </c:pt>
                <c:pt idx="290">
                  <c:v>-4.6984631039295426</c:v>
                </c:pt>
                <c:pt idx="291">
                  <c:v>-4.238366443725238</c:v>
                </c:pt>
                <c:pt idx="292">
                  <c:v>-3.7711964852057553</c:v>
                </c:pt>
                <c:pt idx="293">
                  <c:v>-3.2987943687824899</c:v>
                </c:pt>
                <c:pt idx="294">
                  <c:v>-2.8230107154560282</c:v>
                </c:pt>
                <c:pt idx="295">
                  <c:v>-2.3456971600980476</c:v>
                </c:pt>
                <c:pt idx="296">
                  <c:v>-1.8686978986299529</c:v>
                </c:pt>
                <c:pt idx="297">
                  <c:v>-1.3938412895876262</c:v>
                </c:pt>
                <c:pt idx="298">
                  <c:v>-0.92293155027418461</c:v>
                </c:pt>
                <c:pt idx="299">
                  <c:v>-0.45774058722064576</c:v>
                </c:pt>
                <c:pt idx="300">
                  <c:v>-5.3050484267905935E-15</c:v>
                </c:pt>
                <c:pt idx="301">
                  <c:v>0.44860670342427755</c:v>
                </c:pt>
                <c:pt idx="302">
                  <c:v>0.88645164268290422</c:v>
                </c:pt>
                <c:pt idx="303">
                  <c:v>1.3119698164152929</c:v>
                </c:pt>
                <c:pt idx="304">
                  <c:v>1.7236660346136865</c:v>
                </c:pt>
                <c:pt idx="305">
                  <c:v>2.1201214989665389</c:v>
                </c:pt>
                <c:pt idx="306">
                  <c:v>2.4999999999999818</c:v>
                </c:pt>
                <c:pt idx="307">
                  <c:v>2.8620537016971452</c:v>
                </c:pt>
                <c:pt idx="308">
                  <c:v>3.2051284862963083</c:v>
                </c:pt>
                <c:pt idx="309">
                  <c:v>3.5281688341241968</c:v>
                </c:pt>
                <c:pt idx="310">
                  <c:v>3.8302222155948824</c:v>
                </c:pt>
                <c:pt idx="311">
                  <c:v>4.1104429748912628</c:v>
                </c:pt>
                <c:pt idx="312">
                  <c:v>4.3680956873307588</c:v>
                </c:pt>
                <c:pt idx="313">
                  <c:v>4.6025579749872261</c:v>
                </c:pt>
                <c:pt idx="314">
                  <c:v>4.8133227677866204</c:v>
                </c:pt>
                <c:pt idx="315">
                  <c:v>4.999999999999984</c:v>
                </c:pt>
                <c:pt idx="316">
                  <c:v>5.1623177348116309</c:v>
                </c:pt>
                <c:pt idx="317">
                  <c:v>5.3001227124284798</c:v>
                </c:pt>
                <c:pt idx="318">
                  <c:v>5.4133803200072999</c:v>
                </c:pt>
                <c:pt idx="319">
                  <c:v>5.502173984491928</c:v>
                </c:pt>
                <c:pt idx="320">
                  <c:v>5.5667039922641894</c:v>
                </c:pt>
                <c:pt idx="321">
                  <c:v>5.6072857423018005</c:v>
                </c:pt>
                <c:pt idx="322">
                  <c:v>5.6243474422929758</c:v>
                </c:pt>
                <c:pt idx="323">
                  <c:v>5.618427259867123</c:v>
                </c:pt>
                <c:pt idx="324">
                  <c:v>5.5901699437494754</c:v>
                </c:pt>
                <c:pt idx="325">
                  <c:v>5.540322932223237</c:v>
                </c:pt>
                <c:pt idx="326">
                  <c:v>5.4697319687728205</c:v>
                </c:pt>
                <c:pt idx="327">
                  <c:v>5.379336247173292</c:v>
                </c:pt>
                <c:pt idx="328">
                  <c:v>5.2701631105736864</c:v>
                </c:pt>
                <c:pt idx="329">
                  <c:v>5.1433223312831915</c:v>
                </c:pt>
                <c:pt idx="330">
                  <c:v>5.0000000000000044</c:v>
                </c:pt>
                <c:pt idx="331">
                  <c:v>4.84145205511141</c:v>
                </c:pt>
                <c:pt idx="332">
                  <c:v>4.6689974844332953</c:v>
                </c:pt>
                <c:pt idx="333">
                  <c:v>4.4840112333371058</c:v>
                </c:pt>
                <c:pt idx="334">
                  <c:v>4.2879168546266273</c:v>
                </c:pt>
                <c:pt idx="335">
                  <c:v>4.0821789367673542</c:v>
                </c:pt>
                <c:pt idx="336">
                  <c:v>3.868295348132559</c:v>
                </c:pt>
                <c:pt idx="337">
                  <c:v>3.6477893358075009</c:v>
                </c:pt>
                <c:pt idx="338">
                  <c:v>3.4222015181807541</c:v>
                </c:pt>
                <c:pt idx="339">
                  <c:v>3.1930818110487085</c:v>
                </c:pt>
                <c:pt idx="340">
                  <c:v>2.9619813272602364</c:v>
                </c:pt>
                <c:pt idx="341">
                  <c:v>2.730444290035277</c:v>
                </c:pt>
                <c:pt idx="342">
                  <c:v>2.4999999999999996</c:v>
                </c:pt>
                <c:pt idx="343">
                  <c:v>2.2721548956956488</c:v>
                </c:pt>
                <c:pt idx="344">
                  <c:v>2.0483847468367506</c:v>
                </c:pt>
                <c:pt idx="345">
                  <c:v>1.8301270189221956</c:v>
                </c:pt>
                <c:pt idx="346">
                  <c:v>1.6187734469409036</c:v>
                </c:pt>
                <c:pt idx="347">
                  <c:v>1.4156628548675476</c:v>
                </c:pt>
                <c:pt idx="348">
                  <c:v>1.2220742564187177</c:v>
                </c:pt>
                <c:pt idx="349">
                  <c:v>1.0392202711406811</c:v>
                </c:pt>
                <c:pt idx="350">
                  <c:v>0.86824088833465651</c:v>
                </c:pt>
                <c:pt idx="351">
                  <c:v>0.71019760960103162</c:v>
                </c:pt>
                <c:pt idx="352">
                  <c:v>0.56606799890946569</c:v>
                </c:pt>
                <c:pt idx="353">
                  <c:v>0.43674066708534903</c:v>
                </c:pt>
                <c:pt idx="354">
                  <c:v>0.323010715456026</c:v>
                </c:pt>
                <c:pt idx="355">
                  <c:v>0.22557566113150063</c:v>
                </c:pt>
                <c:pt idx="356">
                  <c:v>0.14503186401625745</c:v>
                </c:pt>
                <c:pt idx="357">
                  <c:v>8.1871473172340184E-2</c:v>
                </c:pt>
                <c:pt idx="358">
                  <c:v>3.6479907591269969E-2</c:v>
                </c:pt>
                <c:pt idx="359">
                  <c:v>9.1338837963580808E-3</c:v>
                </c:pt>
                <c:pt idx="360">
                  <c:v>1.8011864838779747E-30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9-4349-BE29-8805A347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51664"/>
        <c:axId val="1"/>
      </c:scatterChart>
      <c:valAx>
        <c:axId val="71935166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719351664"/>
        <c:crosses val="autoZero"/>
        <c:crossBetween val="midCat"/>
      </c:valAx>
    </c:plotArea>
    <c:plotVisOnly val="0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30386740331494E-2"/>
          <c:y val="3.3254156769596199E-2"/>
          <c:w val="0.93232044198894959"/>
          <c:h val="0.92874109263658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 pétalas - anim.'!$D$9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'4 pétalas - anim.'!$C$10:$C$370</c:f>
              <c:numCache>
                <c:formatCode>0.0000</c:formatCode>
                <c:ptCount val="361"/>
                <c:pt idx="0">
                  <c:v>1.9</c:v>
                </c:pt>
                <c:pt idx="1">
                  <c:v>1.8985533684154168</c:v>
                </c:pt>
                <c:pt idx="2">
                  <c:v>1.8942170862680006</c:v>
                </c:pt>
                <c:pt idx="3">
                  <c:v>1.8870019815822257</c:v>
                </c:pt>
                <c:pt idx="4">
                  <c:v>1.8769260684439484</c:v>
                </c:pt>
                <c:pt idx="5">
                  <c:v>1.864014498161773</c:v>
                </c:pt>
                <c:pt idx="6">
                  <c:v>1.8482994910802555</c:v>
                </c:pt>
                <c:pt idx="7">
                  <c:v>1.8298202492315974</c:v>
                </c:pt>
                <c:pt idx="8">
                  <c:v>1.8086228500649626</c:v>
                </c:pt>
                <c:pt idx="9">
                  <c:v>1.7847601215443303</c:v>
                </c:pt>
                <c:pt idx="10">
                  <c:v>1.7582914989568141</c:v>
                </c:pt>
                <c:pt idx="11">
                  <c:v>1.7292828638234334</c:v>
                </c:pt>
                <c:pt idx="12">
                  <c:v>1.6978063653533153</c:v>
                </c:pt>
                <c:pt idx="13">
                  <c:v>1.6639402249300959</c:v>
                </c:pt>
                <c:pt idx="14">
                  <c:v>1.6277685241657212</c:v>
                </c:pt>
                <c:pt idx="15">
                  <c:v>1.5893809771018352</c:v>
                </c:pt>
                <c:pt idx="16">
                  <c:v>1.5488726871823182</c:v>
                </c:pt>
                <c:pt idx="17">
                  <c:v>1.506343889662229</c:v>
                </c:pt>
                <c:pt idx="18">
                  <c:v>1.4618996801582451</c:v>
                </c:pt>
                <c:pt idx="19">
                  <c:v>1.4156497300836266</c:v>
                </c:pt>
                <c:pt idx="20">
                  <c:v>1.3677079897466129</c:v>
                </c:pt>
                <c:pt idx="21">
                  <c:v>1.3181923799249111</c:v>
                </c:pt>
                <c:pt idx="22">
                  <c:v>1.2672244727604582</c:v>
                </c:pt>
                <c:pt idx="23">
                  <c:v>1.2149291628478536</c:v>
                </c:pt>
                <c:pt idx="24">
                  <c:v>1.1614343294166709</c:v>
                </c:pt>
                <c:pt idx="25">
                  <c:v>1.1068704905322122</c:v>
                </c:pt>
                <c:pt idx="26">
                  <c:v>1.0513704502610799</c:v>
                </c:pt>
                <c:pt idx="27">
                  <c:v>0.9950689397671687</c:v>
                </c:pt>
                <c:pt idx="28">
                  <c:v>0.93810225332025143</c:v>
                </c:pt>
                <c:pt idx="29">
                  <c:v>0.88060788021322245</c:v>
                </c:pt>
                <c:pt idx="30">
                  <c:v>0.8227241335952169</c:v>
                </c:pt>
                <c:pt idx="31">
                  <c:v>0.76458977723621013</c:v>
                </c:pt>
                <c:pt idx="32">
                  <c:v>0.70634365124433385</c:v>
                </c:pt>
                <c:pt idx="33">
                  <c:v>0.64812429775993352</c:v>
                </c:pt>
                <c:pt idx="34">
                  <c:v>0.59006958765041806</c:v>
                </c:pt>
                <c:pt idx="35">
                  <c:v>0.53231634922714766</c:v>
                </c:pt>
                <c:pt idx="36">
                  <c:v>0.47500000000000003</c:v>
                </c:pt>
                <c:pt idx="37">
                  <c:v>0.41825418247689294</c:v>
                </c:pt>
                <c:pt idx="38">
                  <c:v>0.36221040500437557</c:v>
                </c:pt>
                <c:pt idx="39">
                  <c:v>0.30699768863155302</c:v>
                </c:pt>
                <c:pt idx="40">
                  <c:v>0.25274222096302917</c:v>
                </c:pt>
                <c:pt idx="41">
                  <c:v>0.19956701794735771</c:v>
                </c:pt>
                <c:pt idx="42">
                  <c:v>0.14759159452567502</c:v>
                </c:pt>
                <c:pt idx="43">
                  <c:v>9.6931645040866279E-2</c:v>
                </c:pt>
                <c:pt idx="44">
                  <c:v>4.7698734280803429E-2</c:v>
                </c:pt>
                <c:pt idx="45">
                  <c:v>8.2299524140480109E-17</c:v>
                </c:pt>
                <c:pt idx="46">
                  <c:v>-4.6062132267477074E-2</c:v>
                </c:pt>
                <c:pt idx="47">
                  <c:v>-9.0390221324748804E-2</c:v>
                </c:pt>
                <c:pt idx="48">
                  <c:v>-0.13289206861528485</c:v>
                </c:pt>
                <c:pt idx="49">
                  <c:v>-0.17348096200717078</c:v>
                </c:pt>
                <c:pt idx="50">
                  <c:v>-0.21207590439300431</c:v>
                </c:pt>
                <c:pt idx="51">
                  <c:v>-0.24860182648160389</c:v>
                </c:pt>
                <c:pt idx="52">
                  <c:v>-0.28298978320109552</c:v>
                </c:pt>
                <c:pt idx="53">
                  <c:v>-0.3151771331778957</c:v>
                </c:pt>
                <c:pt idx="54">
                  <c:v>-0.34510770080254632</c:v>
                </c:pt>
                <c:pt idx="55">
                  <c:v>-0.37273192044112108</c:v>
                </c:pt>
                <c:pt idx="56">
                  <c:v>-0.39800696239990585</c:v>
                </c:pt>
                <c:pt idx="57">
                  <c:v>-0.42089684030110519</c:v>
                </c:pt>
                <c:pt idx="58">
                  <c:v>-0.44137249957831498</c:v>
                </c:pt>
                <c:pt idx="59">
                  <c:v>-0.45941188685229373</c:v>
                </c:pt>
                <c:pt idx="60">
                  <c:v>-0.47499999999999987</c:v>
                </c:pt>
                <c:pt idx="61">
                  <c:v>-0.48812891878282494</c:v>
                </c:pt>
                <c:pt idx="62">
                  <c:v>-0.49879781595326339</c:v>
                </c:pt>
                <c:pt idx="63">
                  <c:v>-0.50701294881281123</c:v>
                </c:pt>
                <c:pt idx="64">
                  <c:v>-0.51278763124749183</c:v>
                </c:pt>
                <c:pt idx="65">
                  <c:v>-0.51614218632095044</c:v>
                </c:pt>
                <c:pt idx="66">
                  <c:v>-0.51710387955838566</c:v>
                </c:pt>
                <c:pt idx="67">
                  <c:v>-0.51570683310753151</c:v>
                </c:pt>
                <c:pt idx="68">
                  <c:v>-0.51199192101535429</c:v>
                </c:pt>
                <c:pt idx="69">
                  <c:v>-0.50600664591091415</c:v>
                </c:pt>
                <c:pt idx="70">
                  <c:v>-0.49780499743583145</c:v>
                </c:pt>
                <c:pt idx="71">
                  <c:v>-0.48744729281385407</c:v>
                </c:pt>
                <c:pt idx="72">
                  <c:v>-0.47499999999999998</c:v>
                </c:pt>
                <c:pt idx="73">
                  <c:v>-0.46053554389752244</c:v>
                </c:pt>
                <c:pt idx="74">
                  <c:v>-0.44413209617737526</c:v>
                </c:pt>
                <c:pt idx="75">
                  <c:v>-0.4258733492798254</c:v>
                </c:pt>
                <c:pt idx="76">
                  <c:v>-0.4058482752212309</c:v>
                </c:pt>
                <c:pt idx="77">
                  <c:v>-0.38415086987067371</c:v>
                </c:pt>
                <c:pt idx="78">
                  <c:v>-0.36087988340097821</c:v>
                </c:pt>
                <c:pt idx="79">
                  <c:v>-0.33613853765655827</c:v>
                </c:pt>
                <c:pt idx="80">
                  <c:v>-0.31003423121641621</c:v>
                </c:pt>
                <c:pt idx="81">
                  <c:v>-0.28267823296435018</c:v>
                </c:pt>
                <c:pt idx="82">
                  <c:v>-0.25418536500994804</c:v>
                </c:pt>
                <c:pt idx="83">
                  <c:v>-0.22467367583314515</c:v>
                </c:pt>
                <c:pt idx="84">
                  <c:v>-0.19426410455192922</c:v>
                </c:pt>
                <c:pt idx="85">
                  <c:v>-0.16308013723711937</c:v>
                </c:pt>
                <c:pt idx="86">
                  <c:v>-0.13124745621995221</c:v>
                </c:pt>
                <c:pt idx="87">
                  <c:v>-9.8893583357422932E-2</c:v>
                </c:pt>
                <c:pt idx="88">
                  <c:v>-6.6147518236895075E-2</c:v>
                </c:pt>
                <c:pt idx="89">
                  <c:v>-3.3139372315377467E-2</c:v>
                </c:pt>
                <c:pt idx="90">
                  <c:v>-1.163891032163189E-16</c:v>
                </c:pt>
                <c:pt idx="91">
                  <c:v>3.3139372315377232E-2</c:v>
                </c:pt>
                <c:pt idx="92">
                  <c:v>6.6147518236894839E-2</c:v>
                </c:pt>
                <c:pt idx="93">
                  <c:v>9.8893583357422696E-2</c:v>
                </c:pt>
                <c:pt idx="94">
                  <c:v>0.13124745621995237</c:v>
                </c:pt>
                <c:pt idx="95">
                  <c:v>0.16308013723711956</c:v>
                </c:pt>
                <c:pt idx="96">
                  <c:v>0.19426410455192938</c:v>
                </c:pt>
                <c:pt idx="97">
                  <c:v>0.22467367583314493</c:v>
                </c:pt>
                <c:pt idx="98">
                  <c:v>0.25418536500994787</c:v>
                </c:pt>
                <c:pt idx="99">
                  <c:v>0.28267823296435002</c:v>
                </c:pt>
                <c:pt idx="100">
                  <c:v>0.31003423121641605</c:v>
                </c:pt>
                <c:pt idx="101">
                  <c:v>0.3361385376565581</c:v>
                </c:pt>
                <c:pt idx="102">
                  <c:v>0.3608798834009781</c:v>
                </c:pt>
                <c:pt idx="103">
                  <c:v>0.38415086987067387</c:v>
                </c:pt>
                <c:pt idx="104">
                  <c:v>0.40584827522123101</c:v>
                </c:pt>
                <c:pt idx="105">
                  <c:v>0.42587334927982556</c:v>
                </c:pt>
                <c:pt idx="106">
                  <c:v>0.44413209617737515</c:v>
                </c:pt>
                <c:pt idx="107">
                  <c:v>0.46053554389752238</c:v>
                </c:pt>
                <c:pt idx="108">
                  <c:v>0.47499999999999992</c:v>
                </c:pt>
                <c:pt idx="109">
                  <c:v>0.48744729281385396</c:v>
                </c:pt>
                <c:pt idx="110">
                  <c:v>0.49780499743583134</c:v>
                </c:pt>
                <c:pt idx="111">
                  <c:v>0.50600664591091415</c:v>
                </c:pt>
                <c:pt idx="112">
                  <c:v>0.5119919210153544</c:v>
                </c:pt>
                <c:pt idx="113">
                  <c:v>0.51570683310753151</c:v>
                </c:pt>
                <c:pt idx="114">
                  <c:v>0.51710387955838566</c:v>
                </c:pt>
                <c:pt idx="115">
                  <c:v>0.51614218632095044</c:v>
                </c:pt>
                <c:pt idx="116">
                  <c:v>0.51278763124749172</c:v>
                </c:pt>
                <c:pt idx="117">
                  <c:v>0.50701294881281134</c:v>
                </c:pt>
                <c:pt idx="118">
                  <c:v>0.49879781595326333</c:v>
                </c:pt>
                <c:pt idx="119">
                  <c:v>0.48812891878282505</c:v>
                </c:pt>
                <c:pt idx="120">
                  <c:v>0.4750000000000002</c:v>
                </c:pt>
                <c:pt idx="121">
                  <c:v>0.45941188685229367</c:v>
                </c:pt>
                <c:pt idx="122">
                  <c:v>0.44137249957831509</c:v>
                </c:pt>
                <c:pt idx="123">
                  <c:v>0.42089684030110497</c:v>
                </c:pt>
                <c:pt idx="124">
                  <c:v>0.39800696239990602</c:v>
                </c:pt>
                <c:pt idx="125">
                  <c:v>0.37273192044112091</c:v>
                </c:pt>
                <c:pt idx="126">
                  <c:v>0.34510770080254649</c:v>
                </c:pt>
                <c:pt idx="127">
                  <c:v>0.31517713317789553</c:v>
                </c:pt>
                <c:pt idx="128">
                  <c:v>0.28298978320109552</c:v>
                </c:pt>
                <c:pt idx="129">
                  <c:v>0.24860182648160437</c:v>
                </c:pt>
                <c:pt idx="130">
                  <c:v>0.21207590439300431</c:v>
                </c:pt>
                <c:pt idx="131">
                  <c:v>0.17348096200717134</c:v>
                </c:pt>
                <c:pt idx="132">
                  <c:v>0.1328920686152846</c:v>
                </c:pt>
                <c:pt idx="133">
                  <c:v>9.0390221324749109E-2</c:v>
                </c:pt>
                <c:pt idx="134">
                  <c:v>4.6062132267476824E-2</c:v>
                </c:pt>
                <c:pt idx="135">
                  <c:v>2.4689857242144029E-16</c:v>
                </c:pt>
                <c:pt idx="136">
                  <c:v>-4.7698734280803706E-2</c:v>
                </c:pt>
                <c:pt idx="137">
                  <c:v>-9.6931645040866252E-2</c:v>
                </c:pt>
                <c:pt idx="138">
                  <c:v>-0.14759159452567433</c:v>
                </c:pt>
                <c:pt idx="139">
                  <c:v>-0.19956701794735771</c:v>
                </c:pt>
                <c:pt idx="140">
                  <c:v>-0.25274222096302851</c:v>
                </c:pt>
                <c:pt idx="141">
                  <c:v>-0.30699768863155302</c:v>
                </c:pt>
                <c:pt idx="142">
                  <c:v>-0.36221040500437524</c:v>
                </c:pt>
                <c:pt idx="143">
                  <c:v>-0.41825418247689322</c:v>
                </c:pt>
                <c:pt idx="144">
                  <c:v>-0.47499999999999959</c:v>
                </c:pt>
                <c:pt idx="145">
                  <c:v>-0.53231634922714788</c:v>
                </c:pt>
                <c:pt idx="146">
                  <c:v>-0.59006958765041806</c:v>
                </c:pt>
                <c:pt idx="147">
                  <c:v>-0.64812429775993274</c:v>
                </c:pt>
                <c:pt idx="148">
                  <c:v>-0.70634365124433374</c:v>
                </c:pt>
                <c:pt idx="149">
                  <c:v>-0.76458977723620936</c:v>
                </c:pt>
                <c:pt idx="150">
                  <c:v>-0.8227241335952169</c:v>
                </c:pt>
                <c:pt idx="151">
                  <c:v>-0.88060788021322212</c:v>
                </c:pt>
                <c:pt idx="152">
                  <c:v>-0.93810225332025177</c:v>
                </c:pt>
                <c:pt idx="153">
                  <c:v>-0.99506893976716826</c:v>
                </c:pt>
                <c:pt idx="154">
                  <c:v>-1.0513704502610803</c:v>
                </c:pt>
                <c:pt idx="155">
                  <c:v>-1.106870490532212</c:v>
                </c:pt>
                <c:pt idx="156">
                  <c:v>-1.16143432941667</c:v>
                </c:pt>
                <c:pt idx="157">
                  <c:v>-1.2149291628478536</c:v>
                </c:pt>
                <c:pt idx="158">
                  <c:v>-1.2672244727604576</c:v>
                </c:pt>
                <c:pt idx="159">
                  <c:v>-1.3181923799249111</c:v>
                </c:pt>
                <c:pt idx="160">
                  <c:v>-1.3677079897466125</c:v>
                </c:pt>
                <c:pt idx="161">
                  <c:v>-1.4156497300836268</c:v>
                </c:pt>
                <c:pt idx="162">
                  <c:v>-1.4618996801582451</c:v>
                </c:pt>
                <c:pt idx="163">
                  <c:v>-1.5063438896622297</c:v>
                </c:pt>
                <c:pt idx="164">
                  <c:v>-1.5488726871823182</c:v>
                </c:pt>
                <c:pt idx="165">
                  <c:v>-1.5893809771018343</c:v>
                </c:pt>
                <c:pt idx="166">
                  <c:v>-1.6277685241657212</c:v>
                </c:pt>
                <c:pt idx="167">
                  <c:v>-1.6639402249300952</c:v>
                </c:pt>
                <c:pt idx="168">
                  <c:v>-1.6978063653533155</c:v>
                </c:pt>
                <c:pt idx="169">
                  <c:v>-1.7292828638234332</c:v>
                </c:pt>
                <c:pt idx="170">
                  <c:v>-1.7582914989568141</c:v>
                </c:pt>
                <c:pt idx="171">
                  <c:v>-1.7847601215443301</c:v>
                </c:pt>
                <c:pt idx="172">
                  <c:v>-1.8086228500649626</c:v>
                </c:pt>
                <c:pt idx="173">
                  <c:v>-1.8298202492315974</c:v>
                </c:pt>
                <c:pt idx="174">
                  <c:v>-1.8482994910802553</c:v>
                </c:pt>
                <c:pt idx="175">
                  <c:v>-1.864014498161773</c:v>
                </c:pt>
                <c:pt idx="176">
                  <c:v>-1.8769260684439482</c:v>
                </c:pt>
                <c:pt idx="177">
                  <c:v>-1.8870019815822257</c:v>
                </c:pt>
                <c:pt idx="178">
                  <c:v>-1.8942170862680006</c:v>
                </c:pt>
                <c:pt idx="179">
                  <c:v>-1.8985533684154168</c:v>
                </c:pt>
                <c:pt idx="180">
                  <c:v>-1.9</c:v>
                </c:pt>
                <c:pt idx="181">
                  <c:v>-1.8985533684154168</c:v>
                </c:pt>
                <c:pt idx="182">
                  <c:v>-1.8942170862680008</c:v>
                </c:pt>
                <c:pt idx="183">
                  <c:v>-1.8870019815822259</c:v>
                </c:pt>
                <c:pt idx="184">
                  <c:v>-1.8769260684439484</c:v>
                </c:pt>
                <c:pt idx="185">
                  <c:v>-1.8640144981617732</c:v>
                </c:pt>
                <c:pt idx="186">
                  <c:v>-1.8482994910802553</c:v>
                </c:pt>
                <c:pt idx="187">
                  <c:v>-1.8298202492315978</c:v>
                </c:pt>
                <c:pt idx="188">
                  <c:v>-1.8086228500649622</c:v>
                </c:pt>
                <c:pt idx="189">
                  <c:v>-1.7847601215443305</c:v>
                </c:pt>
                <c:pt idx="190">
                  <c:v>-1.7582914989568139</c:v>
                </c:pt>
                <c:pt idx="191">
                  <c:v>-1.7292828638234334</c:v>
                </c:pt>
                <c:pt idx="192">
                  <c:v>-1.6978063653533149</c:v>
                </c:pt>
                <c:pt idx="193">
                  <c:v>-1.6639402249300959</c:v>
                </c:pt>
                <c:pt idx="194">
                  <c:v>-1.6277685241657216</c:v>
                </c:pt>
                <c:pt idx="195">
                  <c:v>-1.589380977101835</c:v>
                </c:pt>
                <c:pt idx="196">
                  <c:v>-1.5488726871823186</c:v>
                </c:pt>
                <c:pt idx="197">
                  <c:v>-1.506343889662229</c:v>
                </c:pt>
                <c:pt idx="198">
                  <c:v>-1.4618996801582456</c:v>
                </c:pt>
                <c:pt idx="199">
                  <c:v>-1.4156497300836262</c:v>
                </c:pt>
                <c:pt idx="200">
                  <c:v>-1.3677079897466131</c:v>
                </c:pt>
                <c:pt idx="201">
                  <c:v>-1.3181923799249107</c:v>
                </c:pt>
                <c:pt idx="202">
                  <c:v>-1.2672244727604582</c:v>
                </c:pt>
                <c:pt idx="203">
                  <c:v>-1.214929162847854</c:v>
                </c:pt>
                <c:pt idx="204">
                  <c:v>-1.1614343294166709</c:v>
                </c:pt>
                <c:pt idx="205">
                  <c:v>-1.1068704905322129</c:v>
                </c:pt>
                <c:pt idx="206">
                  <c:v>-1.0513704502610797</c:v>
                </c:pt>
                <c:pt idx="207">
                  <c:v>-0.99506893976716915</c:v>
                </c:pt>
                <c:pt idx="208">
                  <c:v>-0.9381022533202511</c:v>
                </c:pt>
                <c:pt idx="209">
                  <c:v>-0.880607880213223</c:v>
                </c:pt>
                <c:pt idx="210">
                  <c:v>-0.82272413359521612</c:v>
                </c:pt>
                <c:pt idx="211">
                  <c:v>-0.76458977723621013</c:v>
                </c:pt>
                <c:pt idx="212">
                  <c:v>-0.70634365124433462</c:v>
                </c:pt>
                <c:pt idx="213">
                  <c:v>-0.64812429775993352</c:v>
                </c:pt>
                <c:pt idx="214">
                  <c:v>-0.59006958765041895</c:v>
                </c:pt>
                <c:pt idx="215">
                  <c:v>-0.53231634922714732</c:v>
                </c:pt>
                <c:pt idx="216">
                  <c:v>-0.47500000000000053</c:v>
                </c:pt>
                <c:pt idx="217">
                  <c:v>-0.41825418247689267</c:v>
                </c:pt>
                <c:pt idx="218">
                  <c:v>-0.36221040500437596</c:v>
                </c:pt>
                <c:pt idx="219">
                  <c:v>-0.30699768863155241</c:v>
                </c:pt>
                <c:pt idx="220">
                  <c:v>-0.25274222096302923</c:v>
                </c:pt>
                <c:pt idx="221">
                  <c:v>-0.1995670179473584</c:v>
                </c:pt>
                <c:pt idx="222">
                  <c:v>-0.14759159452567505</c:v>
                </c:pt>
                <c:pt idx="223">
                  <c:v>-9.6931645040866946E-2</c:v>
                </c:pt>
                <c:pt idx="224">
                  <c:v>-4.7698734280803144E-2</c:v>
                </c:pt>
                <c:pt idx="225">
                  <c:v>-4.1149762070240063E-16</c:v>
                </c:pt>
                <c:pt idx="226">
                  <c:v>4.6062132267477338E-2</c:v>
                </c:pt>
                <c:pt idx="227">
                  <c:v>9.0390221324748513E-2</c:v>
                </c:pt>
                <c:pt idx="228">
                  <c:v>0.13289206861528507</c:v>
                </c:pt>
                <c:pt idx="229">
                  <c:v>0.17348096200717075</c:v>
                </c:pt>
                <c:pt idx="230">
                  <c:v>0.21207590439300378</c:v>
                </c:pt>
                <c:pt idx="231">
                  <c:v>0.24860182648160298</c:v>
                </c:pt>
                <c:pt idx="232">
                  <c:v>0.28298978320109591</c:v>
                </c:pt>
                <c:pt idx="233">
                  <c:v>0.31517713317789586</c:v>
                </c:pt>
                <c:pt idx="234">
                  <c:v>0.3451077008025461</c:v>
                </c:pt>
                <c:pt idx="235">
                  <c:v>0.37273192044112047</c:v>
                </c:pt>
                <c:pt idx="236">
                  <c:v>0.39800696239990629</c:v>
                </c:pt>
                <c:pt idx="237">
                  <c:v>0.42089684030110519</c:v>
                </c:pt>
                <c:pt idx="238">
                  <c:v>0.44137249957831487</c:v>
                </c:pt>
                <c:pt idx="239">
                  <c:v>0.45941188685229345</c:v>
                </c:pt>
                <c:pt idx="240">
                  <c:v>0.4749999999999997</c:v>
                </c:pt>
                <c:pt idx="241">
                  <c:v>0.48812891878282516</c:v>
                </c:pt>
                <c:pt idx="242">
                  <c:v>0.4987978159532635</c:v>
                </c:pt>
                <c:pt idx="243">
                  <c:v>0.50701294881281123</c:v>
                </c:pt>
                <c:pt idx="244">
                  <c:v>0.51278763124749172</c:v>
                </c:pt>
                <c:pt idx="245">
                  <c:v>0.51614218632095044</c:v>
                </c:pt>
                <c:pt idx="246">
                  <c:v>0.51710387955838577</c:v>
                </c:pt>
                <c:pt idx="247">
                  <c:v>0.51570683310753151</c:v>
                </c:pt>
                <c:pt idx="248">
                  <c:v>0.5119919210153544</c:v>
                </c:pt>
                <c:pt idx="249">
                  <c:v>0.50600664591091438</c:v>
                </c:pt>
                <c:pt idx="250">
                  <c:v>0.49780499743583134</c:v>
                </c:pt>
                <c:pt idx="251">
                  <c:v>0.48744729281385396</c:v>
                </c:pt>
                <c:pt idx="252">
                  <c:v>0.47500000000000009</c:v>
                </c:pt>
                <c:pt idx="253">
                  <c:v>0.46053554389752277</c:v>
                </c:pt>
                <c:pt idx="254">
                  <c:v>0.44413209617737498</c:v>
                </c:pt>
                <c:pt idx="255">
                  <c:v>0.42587334927982523</c:v>
                </c:pt>
                <c:pt idx="256">
                  <c:v>0.40584827522123101</c:v>
                </c:pt>
                <c:pt idx="257">
                  <c:v>0.38415086987067415</c:v>
                </c:pt>
                <c:pt idx="258">
                  <c:v>0.36087988340097871</c:v>
                </c:pt>
                <c:pt idx="259">
                  <c:v>0.33613853765655782</c:v>
                </c:pt>
                <c:pt idx="260">
                  <c:v>0.3100342312164161</c:v>
                </c:pt>
                <c:pt idx="261">
                  <c:v>0.28267823296435035</c:v>
                </c:pt>
                <c:pt idx="262">
                  <c:v>0.25418536500994865</c:v>
                </c:pt>
                <c:pt idx="263">
                  <c:v>0.2246736758331446</c:v>
                </c:pt>
                <c:pt idx="264">
                  <c:v>0.19426410455192905</c:v>
                </c:pt>
                <c:pt idx="265">
                  <c:v>0.16308013723711959</c:v>
                </c:pt>
                <c:pt idx="266">
                  <c:v>0.13124745621995285</c:v>
                </c:pt>
                <c:pt idx="267">
                  <c:v>9.889358335742357E-2</c:v>
                </c:pt>
                <c:pt idx="268">
                  <c:v>6.6147518236894479E-2</c:v>
                </c:pt>
                <c:pt idx="269">
                  <c:v>3.3139372315377273E-2</c:v>
                </c:pt>
                <c:pt idx="270">
                  <c:v>3.491673096489567E-16</c:v>
                </c:pt>
                <c:pt idx="271">
                  <c:v>-3.3139372315376572E-2</c:v>
                </c:pt>
                <c:pt idx="272">
                  <c:v>-6.614751823689545E-2</c:v>
                </c:pt>
                <c:pt idx="273">
                  <c:v>-9.889358335742289E-2</c:v>
                </c:pt>
                <c:pt idx="274">
                  <c:v>-0.13124745621995218</c:v>
                </c:pt>
                <c:pt idx="275">
                  <c:v>-0.16308013723711892</c:v>
                </c:pt>
                <c:pt idx="276">
                  <c:v>-0.19426410455192836</c:v>
                </c:pt>
                <c:pt idx="277">
                  <c:v>-0.22467367583314549</c:v>
                </c:pt>
                <c:pt idx="278">
                  <c:v>-0.25418536500994804</c:v>
                </c:pt>
                <c:pt idx="279">
                  <c:v>-0.2826782329643498</c:v>
                </c:pt>
                <c:pt idx="280">
                  <c:v>-0.31003423121641555</c:v>
                </c:pt>
                <c:pt idx="281">
                  <c:v>-0.3361385376565586</c:v>
                </c:pt>
                <c:pt idx="282">
                  <c:v>-0.36087988340097821</c:v>
                </c:pt>
                <c:pt idx="283">
                  <c:v>-0.38415086987067371</c:v>
                </c:pt>
                <c:pt idx="284">
                  <c:v>-0.40584827522123063</c:v>
                </c:pt>
                <c:pt idx="285">
                  <c:v>-0.42587334927982484</c:v>
                </c:pt>
                <c:pt idx="286">
                  <c:v>-0.44413209617737548</c:v>
                </c:pt>
                <c:pt idx="287">
                  <c:v>-0.46053554389752244</c:v>
                </c:pt>
                <c:pt idx="288">
                  <c:v>-0.47499999999999981</c:v>
                </c:pt>
                <c:pt idx="289">
                  <c:v>-0.48744729281385374</c:v>
                </c:pt>
                <c:pt idx="290">
                  <c:v>-0.49780499743583156</c:v>
                </c:pt>
                <c:pt idx="291">
                  <c:v>-0.50600664591091427</c:v>
                </c:pt>
                <c:pt idx="292">
                  <c:v>-0.5119919210153544</c:v>
                </c:pt>
                <c:pt idx="293">
                  <c:v>-0.51570683310753151</c:v>
                </c:pt>
                <c:pt idx="294">
                  <c:v>-0.51710387955838566</c:v>
                </c:pt>
                <c:pt idx="295">
                  <c:v>-0.51614218632095032</c:v>
                </c:pt>
                <c:pt idx="296">
                  <c:v>-0.51278763124749172</c:v>
                </c:pt>
                <c:pt idx="297">
                  <c:v>-0.50701294881281145</c:v>
                </c:pt>
                <c:pt idx="298">
                  <c:v>-0.49879781595326356</c:v>
                </c:pt>
                <c:pt idx="299">
                  <c:v>-0.48812891878282477</c:v>
                </c:pt>
                <c:pt idx="300">
                  <c:v>-0.47499999999999992</c:v>
                </c:pt>
                <c:pt idx="301">
                  <c:v>-0.45941188685229378</c:v>
                </c:pt>
                <c:pt idx="302">
                  <c:v>-0.44137249957831526</c:v>
                </c:pt>
                <c:pt idx="303">
                  <c:v>-0.42089684030110575</c:v>
                </c:pt>
                <c:pt idx="304">
                  <c:v>-0.39800696239990563</c:v>
                </c:pt>
                <c:pt idx="305">
                  <c:v>-0.37273192044112108</c:v>
                </c:pt>
                <c:pt idx="306">
                  <c:v>-0.34510770080254677</c:v>
                </c:pt>
                <c:pt idx="307">
                  <c:v>-0.31517713317789647</c:v>
                </c:pt>
                <c:pt idx="308">
                  <c:v>-0.28298978320109497</c:v>
                </c:pt>
                <c:pt idx="309">
                  <c:v>-0.24860182648160373</c:v>
                </c:pt>
                <c:pt idx="310">
                  <c:v>-0.21207590439300461</c:v>
                </c:pt>
                <c:pt idx="311">
                  <c:v>-0.17348096200717159</c:v>
                </c:pt>
                <c:pt idx="312">
                  <c:v>-0.13289206861528594</c:v>
                </c:pt>
                <c:pt idx="313">
                  <c:v>-9.0390221324748304E-2</c:v>
                </c:pt>
                <c:pt idx="314">
                  <c:v>-4.6062132267477143E-2</c:v>
                </c:pt>
                <c:pt idx="315">
                  <c:v>-5.7609666898336058E-16</c:v>
                </c:pt>
                <c:pt idx="316">
                  <c:v>4.7698734280802138E-2</c:v>
                </c:pt>
                <c:pt idx="317">
                  <c:v>9.6931645040867181E-2</c:v>
                </c:pt>
                <c:pt idx="318">
                  <c:v>0.14759159452567525</c:v>
                </c:pt>
                <c:pt idx="319">
                  <c:v>0.19956701794735729</c:v>
                </c:pt>
                <c:pt idx="320">
                  <c:v>0.25274222096302812</c:v>
                </c:pt>
                <c:pt idx="321">
                  <c:v>0.30699768863155125</c:v>
                </c:pt>
                <c:pt idx="322">
                  <c:v>0.36221040500437618</c:v>
                </c:pt>
                <c:pt idx="323">
                  <c:v>0.41825418247689294</c:v>
                </c:pt>
                <c:pt idx="324">
                  <c:v>0.47499999999999926</c:v>
                </c:pt>
                <c:pt idx="325">
                  <c:v>0.53231634922714599</c:v>
                </c:pt>
                <c:pt idx="326">
                  <c:v>0.59006958765041906</c:v>
                </c:pt>
                <c:pt idx="327">
                  <c:v>0.64812429775993374</c:v>
                </c:pt>
                <c:pt idx="328">
                  <c:v>0.70634365124433351</c:v>
                </c:pt>
                <c:pt idx="329">
                  <c:v>0.76458977723620891</c:v>
                </c:pt>
                <c:pt idx="330">
                  <c:v>0.82272413359521501</c:v>
                </c:pt>
                <c:pt idx="331">
                  <c:v>0.88060788021322323</c:v>
                </c:pt>
                <c:pt idx="332">
                  <c:v>0.93810225332025132</c:v>
                </c:pt>
                <c:pt idx="333">
                  <c:v>0.99506893976716804</c:v>
                </c:pt>
                <c:pt idx="334">
                  <c:v>1.0513704502610788</c:v>
                </c:pt>
                <c:pt idx="335">
                  <c:v>1.1068704905322129</c:v>
                </c:pt>
                <c:pt idx="336">
                  <c:v>1.1614343294166711</c:v>
                </c:pt>
                <c:pt idx="337">
                  <c:v>1.2149291628478531</c:v>
                </c:pt>
                <c:pt idx="338">
                  <c:v>1.2672244727604571</c:v>
                </c:pt>
                <c:pt idx="339">
                  <c:v>1.3181923799249096</c:v>
                </c:pt>
                <c:pt idx="340">
                  <c:v>1.3677079897466133</c:v>
                </c:pt>
                <c:pt idx="341">
                  <c:v>1.4156497300836266</c:v>
                </c:pt>
                <c:pt idx="342">
                  <c:v>1.4618996801582447</c:v>
                </c:pt>
                <c:pt idx="343">
                  <c:v>1.5063438896622279</c:v>
                </c:pt>
                <c:pt idx="344">
                  <c:v>1.5488726871823189</c:v>
                </c:pt>
                <c:pt idx="345">
                  <c:v>1.5893809771018352</c:v>
                </c:pt>
                <c:pt idx="346">
                  <c:v>1.6277685241657209</c:v>
                </c:pt>
                <c:pt idx="347">
                  <c:v>1.663940224930095</c:v>
                </c:pt>
                <c:pt idx="348">
                  <c:v>1.6978063653533142</c:v>
                </c:pt>
                <c:pt idx="349">
                  <c:v>1.7292828638234337</c:v>
                </c:pt>
                <c:pt idx="350">
                  <c:v>1.7582914989568139</c:v>
                </c:pt>
                <c:pt idx="351">
                  <c:v>1.7847601215443298</c:v>
                </c:pt>
                <c:pt idx="352">
                  <c:v>1.8086228500649619</c:v>
                </c:pt>
                <c:pt idx="353">
                  <c:v>1.8298202492315978</c:v>
                </c:pt>
                <c:pt idx="354">
                  <c:v>1.8482994910802555</c:v>
                </c:pt>
                <c:pt idx="355">
                  <c:v>1.864014498161773</c:v>
                </c:pt>
                <c:pt idx="356">
                  <c:v>1.8769260684439482</c:v>
                </c:pt>
                <c:pt idx="357">
                  <c:v>1.8870019815822254</c:v>
                </c:pt>
                <c:pt idx="358">
                  <c:v>1.8942170862680008</c:v>
                </c:pt>
                <c:pt idx="359">
                  <c:v>1.8985533684154168</c:v>
                </c:pt>
                <c:pt idx="360">
                  <c:v>1.9</c:v>
                </c:pt>
              </c:numCache>
            </c:numRef>
          </c:xVal>
          <c:yVal>
            <c:numRef>
              <c:f>'4 pétalas - anim.'!$D$10:$D$370</c:f>
              <c:numCache>
                <c:formatCode>0.0000</c:formatCode>
                <c:ptCount val="361"/>
                <c:pt idx="0">
                  <c:v>0</c:v>
                </c:pt>
                <c:pt idx="1">
                  <c:v>3.3139372315377301E-2</c:v>
                </c:pt>
                <c:pt idx="2">
                  <c:v>6.6147518236894867E-2</c:v>
                </c:pt>
                <c:pt idx="3">
                  <c:v>9.8893583357422682E-2</c:v>
                </c:pt>
                <c:pt idx="4">
                  <c:v>0.13124745621995235</c:v>
                </c:pt>
                <c:pt idx="5">
                  <c:v>0.16308013723711942</c:v>
                </c:pt>
                <c:pt idx="6">
                  <c:v>0.19426410455192925</c:v>
                </c:pt>
                <c:pt idx="7">
                  <c:v>0.22467367583314513</c:v>
                </c:pt>
                <c:pt idx="8">
                  <c:v>0.25418536500994798</c:v>
                </c:pt>
                <c:pt idx="9">
                  <c:v>0.28267823296435007</c:v>
                </c:pt>
                <c:pt idx="10">
                  <c:v>0.3100342312164161</c:v>
                </c:pt>
                <c:pt idx="11">
                  <c:v>0.3361385376565581</c:v>
                </c:pt>
                <c:pt idx="12">
                  <c:v>0.3608798834009781</c:v>
                </c:pt>
                <c:pt idx="13">
                  <c:v>0.38415086987067387</c:v>
                </c:pt>
                <c:pt idx="14">
                  <c:v>0.40584827522123101</c:v>
                </c:pt>
                <c:pt idx="15">
                  <c:v>0.4258733492798254</c:v>
                </c:pt>
                <c:pt idx="16">
                  <c:v>0.44413209617737526</c:v>
                </c:pt>
                <c:pt idx="17">
                  <c:v>0.46053554389752244</c:v>
                </c:pt>
                <c:pt idx="18">
                  <c:v>0.47499999999999992</c:v>
                </c:pt>
                <c:pt idx="19">
                  <c:v>0.48744729281385396</c:v>
                </c:pt>
                <c:pt idx="20">
                  <c:v>0.49780499743583134</c:v>
                </c:pt>
                <c:pt idx="21">
                  <c:v>0.50600664591091415</c:v>
                </c:pt>
                <c:pt idx="22">
                  <c:v>0.5119919210153544</c:v>
                </c:pt>
                <c:pt idx="23">
                  <c:v>0.51570683310753151</c:v>
                </c:pt>
                <c:pt idx="24">
                  <c:v>0.51710387955838566</c:v>
                </c:pt>
                <c:pt idx="25">
                  <c:v>0.51614218632095044</c:v>
                </c:pt>
                <c:pt idx="26">
                  <c:v>0.51278763124749172</c:v>
                </c:pt>
                <c:pt idx="27">
                  <c:v>0.50701294881281134</c:v>
                </c:pt>
                <c:pt idx="28">
                  <c:v>0.49879781595326345</c:v>
                </c:pt>
                <c:pt idx="29">
                  <c:v>0.48812891878282499</c:v>
                </c:pt>
                <c:pt idx="30">
                  <c:v>0.47500000000000003</c:v>
                </c:pt>
                <c:pt idx="31">
                  <c:v>0.45941188685229367</c:v>
                </c:pt>
                <c:pt idx="32">
                  <c:v>0.44137249957831493</c:v>
                </c:pt>
                <c:pt idx="33">
                  <c:v>0.42089684030110514</c:v>
                </c:pt>
                <c:pt idx="34">
                  <c:v>0.39800696239990579</c:v>
                </c:pt>
                <c:pt idx="35">
                  <c:v>0.37273192044112113</c:v>
                </c:pt>
                <c:pt idx="36">
                  <c:v>0.34510770080254644</c:v>
                </c:pt>
                <c:pt idx="37">
                  <c:v>0.31517713317789581</c:v>
                </c:pt>
                <c:pt idx="38">
                  <c:v>0.28298978320109541</c:v>
                </c:pt>
                <c:pt idx="39">
                  <c:v>0.24860182648160398</c:v>
                </c:pt>
                <c:pt idx="40">
                  <c:v>0.21207590439300439</c:v>
                </c:pt>
                <c:pt idx="41">
                  <c:v>0.17348096200717092</c:v>
                </c:pt>
                <c:pt idx="42">
                  <c:v>0.13289206861528474</c:v>
                </c:pt>
                <c:pt idx="43">
                  <c:v>9.0390221324748665E-2</c:v>
                </c:pt>
                <c:pt idx="44">
                  <c:v>4.606213226747724E-2</c:v>
                </c:pt>
                <c:pt idx="45">
                  <c:v>8.2299524140480097E-17</c:v>
                </c:pt>
                <c:pt idx="46">
                  <c:v>-4.7698734280803248E-2</c:v>
                </c:pt>
                <c:pt idx="47">
                  <c:v>-9.6931645040866418E-2</c:v>
                </c:pt>
                <c:pt idx="48">
                  <c:v>-0.14759159452567516</c:v>
                </c:pt>
                <c:pt idx="49">
                  <c:v>-0.19956701794735754</c:v>
                </c:pt>
                <c:pt idx="50">
                  <c:v>-0.25274222096302906</c:v>
                </c:pt>
                <c:pt idx="51">
                  <c:v>-0.30699768863155286</c:v>
                </c:pt>
                <c:pt idx="52">
                  <c:v>-0.36221040500437574</c:v>
                </c:pt>
                <c:pt idx="53">
                  <c:v>-0.41825418247689272</c:v>
                </c:pt>
                <c:pt idx="54">
                  <c:v>-0.47499999999999987</c:v>
                </c:pt>
                <c:pt idx="55">
                  <c:v>-0.53231634922714743</c:v>
                </c:pt>
                <c:pt idx="56">
                  <c:v>-0.59006958765041828</c:v>
                </c:pt>
                <c:pt idx="57">
                  <c:v>-0.64812429775993363</c:v>
                </c:pt>
                <c:pt idx="58">
                  <c:v>-0.70634365124433396</c:v>
                </c:pt>
                <c:pt idx="59">
                  <c:v>-0.76458977723621024</c:v>
                </c:pt>
                <c:pt idx="60">
                  <c:v>-0.82272413359521623</c:v>
                </c:pt>
                <c:pt idx="61">
                  <c:v>-0.88060788021322234</c:v>
                </c:pt>
                <c:pt idx="62">
                  <c:v>-0.9381022533202511</c:v>
                </c:pt>
                <c:pt idx="63">
                  <c:v>-0.99506893976716848</c:v>
                </c:pt>
                <c:pt idx="64">
                  <c:v>-1.0513704502610799</c:v>
                </c:pt>
                <c:pt idx="65">
                  <c:v>-1.1068704905322122</c:v>
                </c:pt>
                <c:pt idx="66">
                  <c:v>-1.1614343294166709</c:v>
                </c:pt>
                <c:pt idx="67">
                  <c:v>-1.2149291628478538</c:v>
                </c:pt>
                <c:pt idx="68">
                  <c:v>-1.2672244727604582</c:v>
                </c:pt>
                <c:pt idx="69">
                  <c:v>-1.3181923799249107</c:v>
                </c:pt>
                <c:pt idx="70">
                  <c:v>-1.3677079897466127</c:v>
                </c:pt>
                <c:pt idx="71">
                  <c:v>-1.4156497300836264</c:v>
                </c:pt>
                <c:pt idx="72">
                  <c:v>-1.4618996801582451</c:v>
                </c:pt>
                <c:pt idx="73">
                  <c:v>-1.506343889662229</c:v>
                </c:pt>
                <c:pt idx="74">
                  <c:v>-1.5488726871823182</c:v>
                </c:pt>
                <c:pt idx="75">
                  <c:v>-1.5893809771018352</c:v>
                </c:pt>
                <c:pt idx="76">
                  <c:v>-1.6277685241657212</c:v>
                </c:pt>
                <c:pt idx="77">
                  <c:v>-1.6639402249300959</c:v>
                </c:pt>
                <c:pt idx="78">
                  <c:v>-1.6978063653533149</c:v>
                </c:pt>
                <c:pt idx="79">
                  <c:v>-1.7292828638234332</c:v>
                </c:pt>
                <c:pt idx="80">
                  <c:v>-1.7582914989568139</c:v>
                </c:pt>
                <c:pt idx="81">
                  <c:v>-1.7847601215443303</c:v>
                </c:pt>
                <c:pt idx="82">
                  <c:v>-1.8086228500649626</c:v>
                </c:pt>
                <c:pt idx="83">
                  <c:v>-1.8298202492315974</c:v>
                </c:pt>
                <c:pt idx="84">
                  <c:v>-1.8482994910802555</c:v>
                </c:pt>
                <c:pt idx="85">
                  <c:v>-1.864014498161773</c:v>
                </c:pt>
                <c:pt idx="86">
                  <c:v>-1.8769260684439484</c:v>
                </c:pt>
                <c:pt idx="87">
                  <c:v>-1.8870019815822257</c:v>
                </c:pt>
                <c:pt idx="88">
                  <c:v>-1.8942170862680006</c:v>
                </c:pt>
                <c:pt idx="89">
                  <c:v>-1.8985533684154168</c:v>
                </c:pt>
                <c:pt idx="90">
                  <c:v>-1.9</c:v>
                </c:pt>
                <c:pt idx="91">
                  <c:v>-1.8985533684154168</c:v>
                </c:pt>
                <c:pt idx="92">
                  <c:v>-1.8942170862680006</c:v>
                </c:pt>
                <c:pt idx="93">
                  <c:v>-1.8870019815822257</c:v>
                </c:pt>
                <c:pt idx="94">
                  <c:v>-1.8769260684439482</c:v>
                </c:pt>
                <c:pt idx="95">
                  <c:v>-1.864014498161773</c:v>
                </c:pt>
                <c:pt idx="96">
                  <c:v>-1.8482994910802553</c:v>
                </c:pt>
                <c:pt idx="97">
                  <c:v>-1.8298202492315976</c:v>
                </c:pt>
                <c:pt idx="98">
                  <c:v>-1.8086228500649626</c:v>
                </c:pt>
                <c:pt idx="99">
                  <c:v>-1.7847601215443305</c:v>
                </c:pt>
                <c:pt idx="100">
                  <c:v>-1.7582914989568141</c:v>
                </c:pt>
                <c:pt idx="101">
                  <c:v>-1.7292828638234334</c:v>
                </c:pt>
                <c:pt idx="102">
                  <c:v>-1.6978063653533153</c:v>
                </c:pt>
                <c:pt idx="103">
                  <c:v>-1.6639402249300956</c:v>
                </c:pt>
                <c:pt idx="104">
                  <c:v>-1.6277685241657212</c:v>
                </c:pt>
                <c:pt idx="105">
                  <c:v>-1.589380977101835</c:v>
                </c:pt>
                <c:pt idx="106">
                  <c:v>-1.5488726871823184</c:v>
                </c:pt>
                <c:pt idx="107">
                  <c:v>-1.5063438896622297</c:v>
                </c:pt>
                <c:pt idx="108">
                  <c:v>-1.4618996801582456</c:v>
                </c:pt>
                <c:pt idx="109">
                  <c:v>-1.4156497300836268</c:v>
                </c:pt>
                <c:pt idx="110">
                  <c:v>-1.3677079897466129</c:v>
                </c:pt>
                <c:pt idx="111">
                  <c:v>-1.3181923799249111</c:v>
                </c:pt>
                <c:pt idx="112">
                  <c:v>-1.267224472760458</c:v>
                </c:pt>
                <c:pt idx="113">
                  <c:v>-1.2149291628478534</c:v>
                </c:pt>
                <c:pt idx="114">
                  <c:v>-1.1614343294166707</c:v>
                </c:pt>
                <c:pt idx="115">
                  <c:v>-1.1068704905322126</c:v>
                </c:pt>
                <c:pt idx="116">
                  <c:v>-1.0513704502610794</c:v>
                </c:pt>
                <c:pt idx="117">
                  <c:v>-0.99506893976716893</c:v>
                </c:pt>
                <c:pt idx="118">
                  <c:v>-0.93810225332025088</c:v>
                </c:pt>
                <c:pt idx="119">
                  <c:v>-0.88060788021322278</c:v>
                </c:pt>
                <c:pt idx="120">
                  <c:v>-0.82272413359521746</c:v>
                </c:pt>
                <c:pt idx="121">
                  <c:v>-0.76458977723621002</c:v>
                </c:pt>
                <c:pt idx="122">
                  <c:v>-0.7063436512443344</c:v>
                </c:pt>
                <c:pt idx="123">
                  <c:v>-0.6481242977599333</c:v>
                </c:pt>
                <c:pt idx="124">
                  <c:v>-0.59006958765041861</c:v>
                </c:pt>
                <c:pt idx="125">
                  <c:v>-0.5323163492271471</c:v>
                </c:pt>
                <c:pt idx="126">
                  <c:v>-0.4750000000000002</c:v>
                </c:pt>
                <c:pt idx="127">
                  <c:v>-0.41825418247689244</c:v>
                </c:pt>
                <c:pt idx="128">
                  <c:v>-0.36221040500437574</c:v>
                </c:pt>
                <c:pt idx="129">
                  <c:v>-0.30699768863155358</c:v>
                </c:pt>
                <c:pt idx="130">
                  <c:v>-0.25274222096302906</c:v>
                </c:pt>
                <c:pt idx="131">
                  <c:v>-0.19956701794735823</c:v>
                </c:pt>
                <c:pt idx="132">
                  <c:v>-0.14759159452567489</c:v>
                </c:pt>
                <c:pt idx="133">
                  <c:v>-9.6931645040866779E-2</c:v>
                </c:pt>
                <c:pt idx="134">
                  <c:v>-4.7698734280802985E-2</c:v>
                </c:pt>
                <c:pt idx="135">
                  <c:v>-2.4689857242144034E-16</c:v>
                </c:pt>
                <c:pt idx="136">
                  <c:v>4.6062132267477504E-2</c:v>
                </c:pt>
                <c:pt idx="137">
                  <c:v>9.0390221324748665E-2</c:v>
                </c:pt>
                <c:pt idx="138">
                  <c:v>0.13289206861528416</c:v>
                </c:pt>
                <c:pt idx="139">
                  <c:v>0.17348096200717092</c:v>
                </c:pt>
                <c:pt idx="140">
                  <c:v>0.21207590439300392</c:v>
                </c:pt>
                <c:pt idx="141">
                  <c:v>0.24860182648160395</c:v>
                </c:pt>
                <c:pt idx="142">
                  <c:v>0.28298978320109519</c:v>
                </c:pt>
                <c:pt idx="143">
                  <c:v>0.31517713317789592</c:v>
                </c:pt>
                <c:pt idx="144">
                  <c:v>0.34510770080254627</c:v>
                </c:pt>
                <c:pt idx="145">
                  <c:v>0.37273192044112119</c:v>
                </c:pt>
                <c:pt idx="146">
                  <c:v>0.39800696239990579</c:v>
                </c:pt>
                <c:pt idx="147">
                  <c:v>0.4208968403011048</c:v>
                </c:pt>
                <c:pt idx="148">
                  <c:v>0.44137249957831487</c:v>
                </c:pt>
                <c:pt idx="149">
                  <c:v>0.45941188685229351</c:v>
                </c:pt>
                <c:pt idx="150">
                  <c:v>0.47500000000000003</c:v>
                </c:pt>
                <c:pt idx="151">
                  <c:v>0.48812891878282488</c:v>
                </c:pt>
                <c:pt idx="152">
                  <c:v>0.49879781595326356</c:v>
                </c:pt>
                <c:pt idx="153">
                  <c:v>0.50701294881281123</c:v>
                </c:pt>
                <c:pt idx="154">
                  <c:v>0.51278763124749183</c:v>
                </c:pt>
                <c:pt idx="155">
                  <c:v>0.51614218632095044</c:v>
                </c:pt>
                <c:pt idx="156">
                  <c:v>0.51710387955838566</c:v>
                </c:pt>
                <c:pt idx="157">
                  <c:v>0.51570683310753151</c:v>
                </c:pt>
                <c:pt idx="158">
                  <c:v>0.5119919210153544</c:v>
                </c:pt>
                <c:pt idx="159">
                  <c:v>0.50600664591091404</c:v>
                </c:pt>
                <c:pt idx="160">
                  <c:v>0.49780499743583145</c:v>
                </c:pt>
                <c:pt idx="161">
                  <c:v>0.48744729281385391</c:v>
                </c:pt>
                <c:pt idx="162">
                  <c:v>0.47500000000000009</c:v>
                </c:pt>
                <c:pt idx="163">
                  <c:v>0.46053554389752233</c:v>
                </c:pt>
                <c:pt idx="164">
                  <c:v>0.44413209617737531</c:v>
                </c:pt>
                <c:pt idx="165">
                  <c:v>0.42587334927982573</c:v>
                </c:pt>
                <c:pt idx="166">
                  <c:v>0.40584827522123096</c:v>
                </c:pt>
                <c:pt idx="167">
                  <c:v>0.38415086987067409</c:v>
                </c:pt>
                <c:pt idx="168">
                  <c:v>0.3608798834009781</c:v>
                </c:pt>
                <c:pt idx="169">
                  <c:v>0.33613853765655838</c:v>
                </c:pt>
                <c:pt idx="170">
                  <c:v>0.31003423121641605</c:v>
                </c:pt>
                <c:pt idx="171">
                  <c:v>0.2826782329643503</c:v>
                </c:pt>
                <c:pt idx="172">
                  <c:v>0.25418536500994782</c:v>
                </c:pt>
                <c:pt idx="173">
                  <c:v>0.22467367583314526</c:v>
                </c:pt>
                <c:pt idx="174">
                  <c:v>0.19426410455192972</c:v>
                </c:pt>
                <c:pt idx="175">
                  <c:v>0.16308013723711948</c:v>
                </c:pt>
                <c:pt idx="176">
                  <c:v>0.13124745621995274</c:v>
                </c:pt>
                <c:pt idx="177">
                  <c:v>9.8893583357422626E-2</c:v>
                </c:pt>
                <c:pt idx="178">
                  <c:v>6.6147518236895186E-2</c:v>
                </c:pt>
                <c:pt idx="179">
                  <c:v>3.3139372315377162E-2</c:v>
                </c:pt>
                <c:pt idx="180">
                  <c:v>2.327782064326378E-16</c:v>
                </c:pt>
                <c:pt idx="181">
                  <c:v>-3.3139372315377537E-2</c:v>
                </c:pt>
                <c:pt idx="182">
                  <c:v>-6.6147518236894742E-2</c:v>
                </c:pt>
                <c:pt idx="183">
                  <c:v>-9.8893583357422168E-2</c:v>
                </c:pt>
                <c:pt idx="184">
                  <c:v>-0.13124745621995229</c:v>
                </c:pt>
                <c:pt idx="185">
                  <c:v>-0.16308013723711903</c:v>
                </c:pt>
                <c:pt idx="186">
                  <c:v>-0.19426410455192927</c:v>
                </c:pt>
                <c:pt idx="187">
                  <c:v>-0.22467367583314485</c:v>
                </c:pt>
                <c:pt idx="188">
                  <c:v>-0.25418536500994815</c:v>
                </c:pt>
                <c:pt idx="189">
                  <c:v>-0.28267823296434991</c:v>
                </c:pt>
                <c:pt idx="190">
                  <c:v>-0.31003423121641632</c:v>
                </c:pt>
                <c:pt idx="191">
                  <c:v>-0.33613853765655799</c:v>
                </c:pt>
                <c:pt idx="192">
                  <c:v>-0.36087988340097832</c:v>
                </c:pt>
                <c:pt idx="193">
                  <c:v>-0.38415086987067382</c:v>
                </c:pt>
                <c:pt idx="194">
                  <c:v>-0.40584827522123074</c:v>
                </c:pt>
                <c:pt idx="195">
                  <c:v>-0.42587334927982545</c:v>
                </c:pt>
                <c:pt idx="196">
                  <c:v>-0.44413209617737509</c:v>
                </c:pt>
                <c:pt idx="197">
                  <c:v>-0.46053554389752244</c:v>
                </c:pt>
                <c:pt idx="198">
                  <c:v>-0.47499999999999981</c:v>
                </c:pt>
                <c:pt idx="199">
                  <c:v>-0.48744729281385402</c:v>
                </c:pt>
                <c:pt idx="200">
                  <c:v>-0.49780499743583134</c:v>
                </c:pt>
                <c:pt idx="201">
                  <c:v>-0.50600664591091427</c:v>
                </c:pt>
                <c:pt idx="202">
                  <c:v>-0.5119919210153544</c:v>
                </c:pt>
                <c:pt idx="203">
                  <c:v>-0.51570683310753151</c:v>
                </c:pt>
                <c:pt idx="204">
                  <c:v>-0.51710387955838566</c:v>
                </c:pt>
                <c:pt idx="205">
                  <c:v>-0.51614218632095044</c:v>
                </c:pt>
                <c:pt idx="206">
                  <c:v>-0.51278763124749172</c:v>
                </c:pt>
                <c:pt idx="207">
                  <c:v>-0.50701294881281145</c:v>
                </c:pt>
                <c:pt idx="208">
                  <c:v>-0.49879781595326339</c:v>
                </c:pt>
                <c:pt idx="209">
                  <c:v>-0.48812891878282505</c:v>
                </c:pt>
                <c:pt idx="210">
                  <c:v>-0.47499999999999981</c:v>
                </c:pt>
                <c:pt idx="211">
                  <c:v>-0.45941188685229367</c:v>
                </c:pt>
                <c:pt idx="212">
                  <c:v>-0.44137249957831526</c:v>
                </c:pt>
                <c:pt idx="213">
                  <c:v>-0.42089684030110514</c:v>
                </c:pt>
                <c:pt idx="214">
                  <c:v>-0.39800696239990613</c:v>
                </c:pt>
                <c:pt idx="215">
                  <c:v>-0.37273192044112102</c:v>
                </c:pt>
                <c:pt idx="216">
                  <c:v>-0.34510770080254671</c:v>
                </c:pt>
                <c:pt idx="217">
                  <c:v>-0.31517713317789564</c:v>
                </c:pt>
                <c:pt idx="218">
                  <c:v>-0.28298978320109563</c:v>
                </c:pt>
                <c:pt idx="219">
                  <c:v>-0.24860182648160359</c:v>
                </c:pt>
                <c:pt idx="220">
                  <c:v>-0.21207590439300442</c:v>
                </c:pt>
                <c:pt idx="221">
                  <c:v>-0.17348096200717145</c:v>
                </c:pt>
                <c:pt idx="222">
                  <c:v>-0.13289206861528474</c:v>
                </c:pt>
                <c:pt idx="223">
                  <c:v>-9.0390221324749262E-2</c:v>
                </c:pt>
                <c:pt idx="224">
                  <c:v>-4.6062132267476977E-2</c:v>
                </c:pt>
                <c:pt idx="225">
                  <c:v>-4.1149762070240048E-16</c:v>
                </c:pt>
                <c:pt idx="226">
                  <c:v>4.7698734280803526E-2</c:v>
                </c:pt>
                <c:pt idx="227">
                  <c:v>9.6931645040866099E-2</c:v>
                </c:pt>
                <c:pt idx="228">
                  <c:v>0.14759159452567547</c:v>
                </c:pt>
                <c:pt idx="229">
                  <c:v>0.19956701794735748</c:v>
                </c:pt>
                <c:pt idx="230">
                  <c:v>0.25274222096302834</c:v>
                </c:pt>
                <c:pt idx="231">
                  <c:v>0.30699768863155147</c:v>
                </c:pt>
                <c:pt idx="232">
                  <c:v>0.3622104050043764</c:v>
                </c:pt>
                <c:pt idx="233">
                  <c:v>0.418254182476893</c:v>
                </c:pt>
                <c:pt idx="234">
                  <c:v>0.47499999999999942</c:v>
                </c:pt>
                <c:pt idx="235">
                  <c:v>0.53231634922714621</c:v>
                </c:pt>
                <c:pt idx="236">
                  <c:v>0.59006958765041928</c:v>
                </c:pt>
                <c:pt idx="237">
                  <c:v>0.64812429775993385</c:v>
                </c:pt>
                <c:pt idx="238">
                  <c:v>0.70634365124433363</c:v>
                </c:pt>
                <c:pt idx="239">
                  <c:v>0.76458977723620913</c:v>
                </c:pt>
                <c:pt idx="240">
                  <c:v>0.82272413359521512</c:v>
                </c:pt>
                <c:pt idx="241">
                  <c:v>0.88060788021322345</c:v>
                </c:pt>
                <c:pt idx="242">
                  <c:v>0.93810225332025154</c:v>
                </c:pt>
                <c:pt idx="243">
                  <c:v>0.99506893976716826</c:v>
                </c:pt>
                <c:pt idx="244">
                  <c:v>1.051370450261079</c:v>
                </c:pt>
                <c:pt idx="245">
                  <c:v>1.1068704905322129</c:v>
                </c:pt>
                <c:pt idx="246">
                  <c:v>1.1614343294166714</c:v>
                </c:pt>
                <c:pt idx="247">
                  <c:v>1.2149291628478531</c:v>
                </c:pt>
                <c:pt idx="248">
                  <c:v>1.2672244727604574</c:v>
                </c:pt>
                <c:pt idx="249">
                  <c:v>1.3181923799249098</c:v>
                </c:pt>
                <c:pt idx="250">
                  <c:v>1.3677079897466136</c:v>
                </c:pt>
                <c:pt idx="251">
                  <c:v>1.4156497300836268</c:v>
                </c:pt>
                <c:pt idx="252">
                  <c:v>1.4618996801582449</c:v>
                </c:pt>
                <c:pt idx="253">
                  <c:v>1.5063438896622281</c:v>
                </c:pt>
                <c:pt idx="254">
                  <c:v>1.5488726871823191</c:v>
                </c:pt>
                <c:pt idx="255">
                  <c:v>1.5893809771018352</c:v>
                </c:pt>
                <c:pt idx="256">
                  <c:v>1.6277685241657212</c:v>
                </c:pt>
                <c:pt idx="257">
                  <c:v>1.663940224930095</c:v>
                </c:pt>
                <c:pt idx="258">
                  <c:v>1.6978063653533144</c:v>
                </c:pt>
                <c:pt idx="259">
                  <c:v>1.7292828638234337</c:v>
                </c:pt>
                <c:pt idx="260">
                  <c:v>1.7582914989568141</c:v>
                </c:pt>
                <c:pt idx="261">
                  <c:v>1.7847601215443298</c:v>
                </c:pt>
                <c:pt idx="262">
                  <c:v>1.8086228500649619</c:v>
                </c:pt>
                <c:pt idx="263">
                  <c:v>1.8298202492315978</c:v>
                </c:pt>
                <c:pt idx="264">
                  <c:v>1.8482994910802557</c:v>
                </c:pt>
                <c:pt idx="265">
                  <c:v>1.864014498161773</c:v>
                </c:pt>
                <c:pt idx="266">
                  <c:v>1.8769260684439482</c:v>
                </c:pt>
                <c:pt idx="267">
                  <c:v>1.8870019815822257</c:v>
                </c:pt>
                <c:pt idx="268">
                  <c:v>1.8942170862680008</c:v>
                </c:pt>
                <c:pt idx="269">
                  <c:v>1.8985533684154168</c:v>
                </c:pt>
                <c:pt idx="270">
                  <c:v>1.9</c:v>
                </c:pt>
                <c:pt idx="271">
                  <c:v>1.8985533684154168</c:v>
                </c:pt>
                <c:pt idx="272">
                  <c:v>1.8942170862680006</c:v>
                </c:pt>
                <c:pt idx="273">
                  <c:v>1.8870019815822257</c:v>
                </c:pt>
                <c:pt idx="274">
                  <c:v>1.8769260684439486</c:v>
                </c:pt>
                <c:pt idx="275">
                  <c:v>1.8640144981617732</c:v>
                </c:pt>
                <c:pt idx="276">
                  <c:v>1.8482994910802559</c:v>
                </c:pt>
                <c:pt idx="277">
                  <c:v>1.8298202492315971</c:v>
                </c:pt>
                <c:pt idx="278">
                  <c:v>1.8086228500649626</c:v>
                </c:pt>
                <c:pt idx="279">
                  <c:v>1.7847601215443305</c:v>
                </c:pt>
                <c:pt idx="280">
                  <c:v>1.7582914989568148</c:v>
                </c:pt>
                <c:pt idx="281">
                  <c:v>1.729282863823433</c:v>
                </c:pt>
                <c:pt idx="282">
                  <c:v>1.6978063653533149</c:v>
                </c:pt>
                <c:pt idx="283">
                  <c:v>1.6639402249300959</c:v>
                </c:pt>
                <c:pt idx="284">
                  <c:v>1.6277685241657218</c:v>
                </c:pt>
                <c:pt idx="285">
                  <c:v>1.5893809771018361</c:v>
                </c:pt>
                <c:pt idx="286">
                  <c:v>1.5488726871823175</c:v>
                </c:pt>
                <c:pt idx="287">
                  <c:v>1.5063438896622292</c:v>
                </c:pt>
                <c:pt idx="288">
                  <c:v>1.4618996801582458</c:v>
                </c:pt>
                <c:pt idx="289">
                  <c:v>1.4156497300836277</c:v>
                </c:pt>
                <c:pt idx="290">
                  <c:v>1.3677079897466122</c:v>
                </c:pt>
                <c:pt idx="291">
                  <c:v>1.3181923799249109</c:v>
                </c:pt>
                <c:pt idx="292">
                  <c:v>1.2672244727604585</c:v>
                </c:pt>
                <c:pt idx="293">
                  <c:v>1.2149291628478545</c:v>
                </c:pt>
                <c:pt idx="294">
                  <c:v>1.1614343294166725</c:v>
                </c:pt>
                <c:pt idx="295">
                  <c:v>1.1068704905322115</c:v>
                </c:pt>
                <c:pt idx="296">
                  <c:v>1.0513704502610799</c:v>
                </c:pt>
                <c:pt idx="297">
                  <c:v>0.99506893976716937</c:v>
                </c:pt>
                <c:pt idx="298">
                  <c:v>0.93810225332025254</c:v>
                </c:pt>
                <c:pt idx="299">
                  <c:v>0.88060788021322156</c:v>
                </c:pt>
                <c:pt idx="300">
                  <c:v>0.82272413359521634</c:v>
                </c:pt>
                <c:pt idx="301">
                  <c:v>0.76458977723621036</c:v>
                </c:pt>
                <c:pt idx="302">
                  <c:v>0.70634365124433485</c:v>
                </c:pt>
                <c:pt idx="303">
                  <c:v>0.64812429775993519</c:v>
                </c:pt>
                <c:pt idx="304">
                  <c:v>0.59006958765041762</c:v>
                </c:pt>
                <c:pt idx="305">
                  <c:v>0.53231634922714754</c:v>
                </c:pt>
                <c:pt idx="306">
                  <c:v>0.47500000000000075</c:v>
                </c:pt>
                <c:pt idx="307">
                  <c:v>0.41825418247689417</c:v>
                </c:pt>
                <c:pt idx="308">
                  <c:v>0.36221040500437479</c:v>
                </c:pt>
                <c:pt idx="309">
                  <c:v>0.30699768863155263</c:v>
                </c:pt>
                <c:pt idx="310">
                  <c:v>0.25274222096302951</c:v>
                </c:pt>
                <c:pt idx="311">
                  <c:v>0.19956701794735859</c:v>
                </c:pt>
                <c:pt idx="312">
                  <c:v>0.14759159452567655</c:v>
                </c:pt>
                <c:pt idx="313">
                  <c:v>9.6931645040865849E-2</c:v>
                </c:pt>
                <c:pt idx="314">
                  <c:v>4.7698734280803332E-2</c:v>
                </c:pt>
                <c:pt idx="315">
                  <c:v>5.7609666898336087E-16</c:v>
                </c:pt>
                <c:pt idx="316">
                  <c:v>-4.606213226747604E-2</c:v>
                </c:pt>
                <c:pt idx="317">
                  <c:v>-9.0390221324749456E-2</c:v>
                </c:pt>
                <c:pt idx="318">
                  <c:v>-0.13289206861528491</c:v>
                </c:pt>
                <c:pt idx="319">
                  <c:v>-0.17348096200717064</c:v>
                </c:pt>
                <c:pt idx="320">
                  <c:v>-0.21207590439300367</c:v>
                </c:pt>
                <c:pt idx="321">
                  <c:v>-0.24860182648160284</c:v>
                </c:pt>
                <c:pt idx="322">
                  <c:v>-0.2829897832010958</c:v>
                </c:pt>
                <c:pt idx="323">
                  <c:v>-0.31517713317789581</c:v>
                </c:pt>
                <c:pt idx="324">
                  <c:v>-0.34510770080254605</c:v>
                </c:pt>
                <c:pt idx="325">
                  <c:v>-0.37273192044112041</c:v>
                </c:pt>
                <c:pt idx="326">
                  <c:v>-0.39800696239990618</c:v>
                </c:pt>
                <c:pt idx="327">
                  <c:v>-0.42089684030110514</c:v>
                </c:pt>
                <c:pt idx="328">
                  <c:v>-0.44137249957831476</c:v>
                </c:pt>
                <c:pt idx="329">
                  <c:v>-0.45941188685229334</c:v>
                </c:pt>
                <c:pt idx="330">
                  <c:v>-0.47499999999999959</c:v>
                </c:pt>
                <c:pt idx="331">
                  <c:v>-0.48812891878282511</c:v>
                </c:pt>
                <c:pt idx="332">
                  <c:v>-0.49879781595326345</c:v>
                </c:pt>
                <c:pt idx="333">
                  <c:v>-0.50701294881281123</c:v>
                </c:pt>
                <c:pt idx="334">
                  <c:v>-0.51278763124749172</c:v>
                </c:pt>
                <c:pt idx="335">
                  <c:v>-0.51614218632095044</c:v>
                </c:pt>
                <c:pt idx="336">
                  <c:v>-0.51710387955838577</c:v>
                </c:pt>
                <c:pt idx="337">
                  <c:v>-0.51570683310753163</c:v>
                </c:pt>
                <c:pt idx="338">
                  <c:v>-0.5119919210153544</c:v>
                </c:pt>
                <c:pt idx="339">
                  <c:v>-0.50600664591091449</c:v>
                </c:pt>
                <c:pt idx="340">
                  <c:v>-0.49780499743583134</c:v>
                </c:pt>
                <c:pt idx="341">
                  <c:v>-0.48744729281385396</c:v>
                </c:pt>
                <c:pt idx="342">
                  <c:v>-0.47500000000000014</c:v>
                </c:pt>
                <c:pt idx="343">
                  <c:v>-0.46053554389752283</c:v>
                </c:pt>
                <c:pt idx="344">
                  <c:v>-0.44413209617737509</c:v>
                </c:pt>
                <c:pt idx="345">
                  <c:v>-0.42587334927982534</c:v>
                </c:pt>
                <c:pt idx="346">
                  <c:v>-0.40584827522123113</c:v>
                </c:pt>
                <c:pt idx="347">
                  <c:v>-0.38415086987067426</c:v>
                </c:pt>
                <c:pt idx="348">
                  <c:v>-0.36087988340097882</c:v>
                </c:pt>
                <c:pt idx="349">
                  <c:v>-0.33613853765655793</c:v>
                </c:pt>
                <c:pt idx="350">
                  <c:v>-0.31003423121641616</c:v>
                </c:pt>
                <c:pt idx="351">
                  <c:v>-0.28267823296435052</c:v>
                </c:pt>
                <c:pt idx="352">
                  <c:v>-0.25418536500994876</c:v>
                </c:pt>
                <c:pt idx="353">
                  <c:v>-0.22467367583314468</c:v>
                </c:pt>
                <c:pt idx="354">
                  <c:v>-0.19426410455192913</c:v>
                </c:pt>
                <c:pt idx="355">
                  <c:v>-0.16308013723711973</c:v>
                </c:pt>
                <c:pt idx="356">
                  <c:v>-0.13124745621995296</c:v>
                </c:pt>
                <c:pt idx="357">
                  <c:v>-9.8893583357423681E-2</c:v>
                </c:pt>
                <c:pt idx="358">
                  <c:v>-6.614751823689459E-2</c:v>
                </c:pt>
                <c:pt idx="359">
                  <c:v>-3.3139372315377391E-2</c:v>
                </c:pt>
                <c:pt idx="360">
                  <c:v>-4.655564128652756E-16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9-437F-A1D0-FF9BE21A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91888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'4 pétalas - anim.'!$E$9</c:f>
              <c:strCache>
                <c:ptCount val="1"/>
                <c:pt idx="0">
                  <c:v>yr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'4 pétalas - anim.'!$C$10:$C$370</c:f>
              <c:numCache>
                <c:formatCode>0.0000</c:formatCode>
                <c:ptCount val="361"/>
                <c:pt idx="0">
                  <c:v>1.9</c:v>
                </c:pt>
                <c:pt idx="1">
                  <c:v>1.8985533684154168</c:v>
                </c:pt>
                <c:pt idx="2">
                  <c:v>1.8942170862680006</c:v>
                </c:pt>
                <c:pt idx="3">
                  <c:v>1.8870019815822257</c:v>
                </c:pt>
                <c:pt idx="4">
                  <c:v>1.8769260684439484</c:v>
                </c:pt>
                <c:pt idx="5">
                  <c:v>1.864014498161773</c:v>
                </c:pt>
                <c:pt idx="6">
                  <c:v>1.8482994910802555</c:v>
                </c:pt>
                <c:pt idx="7">
                  <c:v>1.8298202492315974</c:v>
                </c:pt>
                <c:pt idx="8">
                  <c:v>1.8086228500649626</c:v>
                </c:pt>
                <c:pt idx="9">
                  <c:v>1.7847601215443303</c:v>
                </c:pt>
                <c:pt idx="10">
                  <c:v>1.7582914989568141</c:v>
                </c:pt>
                <c:pt idx="11">
                  <c:v>1.7292828638234334</c:v>
                </c:pt>
                <c:pt idx="12">
                  <c:v>1.6978063653533153</c:v>
                </c:pt>
                <c:pt idx="13">
                  <c:v>1.6639402249300959</c:v>
                </c:pt>
                <c:pt idx="14">
                  <c:v>1.6277685241657212</c:v>
                </c:pt>
                <c:pt idx="15">
                  <c:v>1.5893809771018352</c:v>
                </c:pt>
                <c:pt idx="16">
                  <c:v>1.5488726871823182</c:v>
                </c:pt>
                <c:pt idx="17">
                  <c:v>1.506343889662229</c:v>
                </c:pt>
                <c:pt idx="18">
                  <c:v>1.4618996801582451</c:v>
                </c:pt>
                <c:pt idx="19">
                  <c:v>1.4156497300836266</c:v>
                </c:pt>
                <c:pt idx="20">
                  <c:v>1.3677079897466129</c:v>
                </c:pt>
                <c:pt idx="21">
                  <c:v>1.3181923799249111</c:v>
                </c:pt>
                <c:pt idx="22">
                  <c:v>1.2672244727604582</c:v>
                </c:pt>
                <c:pt idx="23">
                  <c:v>1.2149291628478536</c:v>
                </c:pt>
                <c:pt idx="24">
                  <c:v>1.1614343294166709</c:v>
                </c:pt>
                <c:pt idx="25">
                  <c:v>1.1068704905322122</c:v>
                </c:pt>
                <c:pt idx="26">
                  <c:v>1.0513704502610799</c:v>
                </c:pt>
                <c:pt idx="27">
                  <c:v>0.9950689397671687</c:v>
                </c:pt>
                <c:pt idx="28">
                  <c:v>0.93810225332025143</c:v>
                </c:pt>
                <c:pt idx="29">
                  <c:v>0.88060788021322245</c:v>
                </c:pt>
                <c:pt idx="30">
                  <c:v>0.8227241335952169</c:v>
                </c:pt>
                <c:pt idx="31">
                  <c:v>0.76458977723621013</c:v>
                </c:pt>
                <c:pt idx="32">
                  <c:v>0.70634365124433385</c:v>
                </c:pt>
                <c:pt idx="33">
                  <c:v>0.64812429775993352</c:v>
                </c:pt>
                <c:pt idx="34">
                  <c:v>0.59006958765041806</c:v>
                </c:pt>
                <c:pt idx="35">
                  <c:v>0.53231634922714766</c:v>
                </c:pt>
                <c:pt idx="36">
                  <c:v>0.47500000000000003</c:v>
                </c:pt>
                <c:pt idx="37">
                  <c:v>0.41825418247689294</c:v>
                </c:pt>
                <c:pt idx="38">
                  <c:v>0.36221040500437557</c:v>
                </c:pt>
                <c:pt idx="39">
                  <c:v>0.30699768863155302</c:v>
                </c:pt>
                <c:pt idx="40">
                  <c:v>0.25274222096302917</c:v>
                </c:pt>
                <c:pt idx="41">
                  <c:v>0.19956701794735771</c:v>
                </c:pt>
                <c:pt idx="42">
                  <c:v>0.14759159452567502</c:v>
                </c:pt>
                <c:pt idx="43">
                  <c:v>9.6931645040866279E-2</c:v>
                </c:pt>
                <c:pt idx="44">
                  <c:v>4.7698734280803429E-2</c:v>
                </c:pt>
                <c:pt idx="45">
                  <c:v>8.2299524140480109E-17</c:v>
                </c:pt>
                <c:pt idx="46">
                  <c:v>-4.6062132267477074E-2</c:v>
                </c:pt>
                <c:pt idx="47">
                  <c:v>-9.0390221324748804E-2</c:v>
                </c:pt>
                <c:pt idx="48">
                  <c:v>-0.13289206861528485</c:v>
                </c:pt>
                <c:pt idx="49">
                  <c:v>-0.17348096200717078</c:v>
                </c:pt>
                <c:pt idx="50">
                  <c:v>-0.21207590439300431</c:v>
                </c:pt>
                <c:pt idx="51">
                  <c:v>-0.24860182648160389</c:v>
                </c:pt>
                <c:pt idx="52">
                  <c:v>-0.28298978320109552</c:v>
                </c:pt>
                <c:pt idx="53">
                  <c:v>-0.3151771331778957</c:v>
                </c:pt>
                <c:pt idx="54">
                  <c:v>-0.34510770080254632</c:v>
                </c:pt>
                <c:pt idx="55">
                  <c:v>-0.37273192044112108</c:v>
                </c:pt>
                <c:pt idx="56">
                  <c:v>-0.39800696239990585</c:v>
                </c:pt>
                <c:pt idx="57">
                  <c:v>-0.42089684030110519</c:v>
                </c:pt>
                <c:pt idx="58">
                  <c:v>-0.44137249957831498</c:v>
                </c:pt>
                <c:pt idx="59">
                  <c:v>-0.45941188685229373</c:v>
                </c:pt>
                <c:pt idx="60">
                  <c:v>-0.47499999999999987</c:v>
                </c:pt>
                <c:pt idx="61">
                  <c:v>-0.48812891878282494</c:v>
                </c:pt>
                <c:pt idx="62">
                  <c:v>-0.49879781595326339</c:v>
                </c:pt>
                <c:pt idx="63">
                  <c:v>-0.50701294881281123</c:v>
                </c:pt>
                <c:pt idx="64">
                  <c:v>-0.51278763124749183</c:v>
                </c:pt>
                <c:pt idx="65">
                  <c:v>-0.51614218632095044</c:v>
                </c:pt>
                <c:pt idx="66">
                  <c:v>-0.51710387955838566</c:v>
                </c:pt>
                <c:pt idx="67">
                  <c:v>-0.51570683310753151</c:v>
                </c:pt>
                <c:pt idx="68">
                  <c:v>-0.51199192101535429</c:v>
                </c:pt>
                <c:pt idx="69">
                  <c:v>-0.50600664591091415</c:v>
                </c:pt>
                <c:pt idx="70">
                  <c:v>-0.49780499743583145</c:v>
                </c:pt>
                <c:pt idx="71">
                  <c:v>-0.48744729281385407</c:v>
                </c:pt>
                <c:pt idx="72">
                  <c:v>-0.47499999999999998</c:v>
                </c:pt>
                <c:pt idx="73">
                  <c:v>-0.46053554389752244</c:v>
                </c:pt>
                <c:pt idx="74">
                  <c:v>-0.44413209617737526</c:v>
                </c:pt>
                <c:pt idx="75">
                  <c:v>-0.4258733492798254</c:v>
                </c:pt>
                <c:pt idx="76">
                  <c:v>-0.4058482752212309</c:v>
                </c:pt>
                <c:pt idx="77">
                  <c:v>-0.38415086987067371</c:v>
                </c:pt>
                <c:pt idx="78">
                  <c:v>-0.36087988340097821</c:v>
                </c:pt>
                <c:pt idx="79">
                  <c:v>-0.33613853765655827</c:v>
                </c:pt>
                <c:pt idx="80">
                  <c:v>-0.31003423121641621</c:v>
                </c:pt>
                <c:pt idx="81">
                  <c:v>-0.28267823296435018</c:v>
                </c:pt>
                <c:pt idx="82">
                  <c:v>-0.25418536500994804</c:v>
                </c:pt>
                <c:pt idx="83">
                  <c:v>-0.22467367583314515</c:v>
                </c:pt>
                <c:pt idx="84">
                  <c:v>-0.19426410455192922</c:v>
                </c:pt>
                <c:pt idx="85">
                  <c:v>-0.16308013723711937</c:v>
                </c:pt>
                <c:pt idx="86">
                  <c:v>-0.13124745621995221</c:v>
                </c:pt>
                <c:pt idx="87">
                  <c:v>-9.8893583357422932E-2</c:v>
                </c:pt>
                <c:pt idx="88">
                  <c:v>-6.6147518236895075E-2</c:v>
                </c:pt>
                <c:pt idx="89">
                  <c:v>-3.3139372315377467E-2</c:v>
                </c:pt>
                <c:pt idx="90">
                  <c:v>-1.163891032163189E-16</c:v>
                </c:pt>
                <c:pt idx="91">
                  <c:v>3.3139372315377232E-2</c:v>
                </c:pt>
                <c:pt idx="92">
                  <c:v>6.6147518236894839E-2</c:v>
                </c:pt>
                <c:pt idx="93">
                  <c:v>9.8893583357422696E-2</c:v>
                </c:pt>
                <c:pt idx="94">
                  <c:v>0.13124745621995237</c:v>
                </c:pt>
                <c:pt idx="95">
                  <c:v>0.16308013723711956</c:v>
                </c:pt>
                <c:pt idx="96">
                  <c:v>0.19426410455192938</c:v>
                </c:pt>
                <c:pt idx="97">
                  <c:v>0.22467367583314493</c:v>
                </c:pt>
                <c:pt idx="98">
                  <c:v>0.25418536500994787</c:v>
                </c:pt>
                <c:pt idx="99">
                  <c:v>0.28267823296435002</c:v>
                </c:pt>
                <c:pt idx="100">
                  <c:v>0.31003423121641605</c:v>
                </c:pt>
                <c:pt idx="101">
                  <c:v>0.3361385376565581</c:v>
                </c:pt>
                <c:pt idx="102">
                  <c:v>0.3608798834009781</c:v>
                </c:pt>
                <c:pt idx="103">
                  <c:v>0.38415086987067387</c:v>
                </c:pt>
                <c:pt idx="104">
                  <c:v>0.40584827522123101</c:v>
                </c:pt>
                <c:pt idx="105">
                  <c:v>0.42587334927982556</c:v>
                </c:pt>
                <c:pt idx="106">
                  <c:v>0.44413209617737515</c:v>
                </c:pt>
                <c:pt idx="107">
                  <c:v>0.46053554389752238</c:v>
                </c:pt>
                <c:pt idx="108">
                  <c:v>0.47499999999999992</c:v>
                </c:pt>
                <c:pt idx="109">
                  <c:v>0.48744729281385396</c:v>
                </c:pt>
                <c:pt idx="110">
                  <c:v>0.49780499743583134</c:v>
                </c:pt>
                <c:pt idx="111">
                  <c:v>0.50600664591091415</c:v>
                </c:pt>
                <c:pt idx="112">
                  <c:v>0.5119919210153544</c:v>
                </c:pt>
                <c:pt idx="113">
                  <c:v>0.51570683310753151</c:v>
                </c:pt>
                <c:pt idx="114">
                  <c:v>0.51710387955838566</c:v>
                </c:pt>
                <c:pt idx="115">
                  <c:v>0.51614218632095044</c:v>
                </c:pt>
                <c:pt idx="116">
                  <c:v>0.51278763124749172</c:v>
                </c:pt>
                <c:pt idx="117">
                  <c:v>0.50701294881281134</c:v>
                </c:pt>
                <c:pt idx="118">
                  <c:v>0.49879781595326333</c:v>
                </c:pt>
                <c:pt idx="119">
                  <c:v>0.48812891878282505</c:v>
                </c:pt>
                <c:pt idx="120">
                  <c:v>0.4750000000000002</c:v>
                </c:pt>
                <c:pt idx="121">
                  <c:v>0.45941188685229367</c:v>
                </c:pt>
                <c:pt idx="122">
                  <c:v>0.44137249957831509</c:v>
                </c:pt>
                <c:pt idx="123">
                  <c:v>0.42089684030110497</c:v>
                </c:pt>
                <c:pt idx="124">
                  <c:v>0.39800696239990602</c:v>
                </c:pt>
                <c:pt idx="125">
                  <c:v>0.37273192044112091</c:v>
                </c:pt>
                <c:pt idx="126">
                  <c:v>0.34510770080254649</c:v>
                </c:pt>
                <c:pt idx="127">
                  <c:v>0.31517713317789553</c:v>
                </c:pt>
                <c:pt idx="128">
                  <c:v>0.28298978320109552</c:v>
                </c:pt>
                <c:pt idx="129">
                  <c:v>0.24860182648160437</c:v>
                </c:pt>
                <c:pt idx="130">
                  <c:v>0.21207590439300431</c:v>
                </c:pt>
                <c:pt idx="131">
                  <c:v>0.17348096200717134</c:v>
                </c:pt>
                <c:pt idx="132">
                  <c:v>0.1328920686152846</c:v>
                </c:pt>
                <c:pt idx="133">
                  <c:v>9.0390221324749109E-2</c:v>
                </c:pt>
                <c:pt idx="134">
                  <c:v>4.6062132267476824E-2</c:v>
                </c:pt>
                <c:pt idx="135">
                  <c:v>2.4689857242144029E-16</c:v>
                </c:pt>
                <c:pt idx="136">
                  <c:v>-4.7698734280803706E-2</c:v>
                </c:pt>
                <c:pt idx="137">
                  <c:v>-9.6931645040866252E-2</c:v>
                </c:pt>
                <c:pt idx="138">
                  <c:v>-0.14759159452567433</c:v>
                </c:pt>
                <c:pt idx="139">
                  <c:v>-0.19956701794735771</c:v>
                </c:pt>
                <c:pt idx="140">
                  <c:v>-0.25274222096302851</c:v>
                </c:pt>
                <c:pt idx="141">
                  <c:v>-0.30699768863155302</c:v>
                </c:pt>
                <c:pt idx="142">
                  <c:v>-0.36221040500437524</c:v>
                </c:pt>
                <c:pt idx="143">
                  <c:v>-0.41825418247689322</c:v>
                </c:pt>
                <c:pt idx="144">
                  <c:v>-0.47499999999999959</c:v>
                </c:pt>
                <c:pt idx="145">
                  <c:v>-0.53231634922714788</c:v>
                </c:pt>
                <c:pt idx="146">
                  <c:v>-0.59006958765041806</c:v>
                </c:pt>
                <c:pt idx="147">
                  <c:v>-0.64812429775993274</c:v>
                </c:pt>
                <c:pt idx="148">
                  <c:v>-0.70634365124433374</c:v>
                </c:pt>
                <c:pt idx="149">
                  <c:v>-0.76458977723620936</c:v>
                </c:pt>
                <c:pt idx="150">
                  <c:v>-0.8227241335952169</c:v>
                </c:pt>
                <c:pt idx="151">
                  <c:v>-0.88060788021322212</c:v>
                </c:pt>
                <c:pt idx="152">
                  <c:v>-0.93810225332025177</c:v>
                </c:pt>
                <c:pt idx="153">
                  <c:v>-0.99506893976716826</c:v>
                </c:pt>
                <c:pt idx="154">
                  <c:v>-1.0513704502610803</c:v>
                </c:pt>
                <c:pt idx="155">
                  <c:v>-1.106870490532212</c:v>
                </c:pt>
                <c:pt idx="156">
                  <c:v>-1.16143432941667</c:v>
                </c:pt>
                <c:pt idx="157">
                  <c:v>-1.2149291628478536</c:v>
                </c:pt>
                <c:pt idx="158">
                  <c:v>-1.2672244727604576</c:v>
                </c:pt>
                <c:pt idx="159">
                  <c:v>-1.3181923799249111</c:v>
                </c:pt>
                <c:pt idx="160">
                  <c:v>-1.3677079897466125</c:v>
                </c:pt>
                <c:pt idx="161">
                  <c:v>-1.4156497300836268</c:v>
                </c:pt>
                <c:pt idx="162">
                  <c:v>-1.4618996801582451</c:v>
                </c:pt>
                <c:pt idx="163">
                  <c:v>-1.5063438896622297</c:v>
                </c:pt>
                <c:pt idx="164">
                  <c:v>-1.5488726871823182</c:v>
                </c:pt>
                <c:pt idx="165">
                  <c:v>-1.5893809771018343</c:v>
                </c:pt>
                <c:pt idx="166">
                  <c:v>-1.6277685241657212</c:v>
                </c:pt>
                <c:pt idx="167">
                  <c:v>-1.6639402249300952</c:v>
                </c:pt>
                <c:pt idx="168">
                  <c:v>-1.6978063653533155</c:v>
                </c:pt>
                <c:pt idx="169">
                  <c:v>-1.7292828638234332</c:v>
                </c:pt>
                <c:pt idx="170">
                  <c:v>-1.7582914989568141</c:v>
                </c:pt>
                <c:pt idx="171">
                  <c:v>-1.7847601215443301</c:v>
                </c:pt>
                <c:pt idx="172">
                  <c:v>-1.8086228500649626</c:v>
                </c:pt>
                <c:pt idx="173">
                  <c:v>-1.8298202492315974</c:v>
                </c:pt>
                <c:pt idx="174">
                  <c:v>-1.8482994910802553</c:v>
                </c:pt>
                <c:pt idx="175">
                  <c:v>-1.864014498161773</c:v>
                </c:pt>
                <c:pt idx="176">
                  <c:v>-1.8769260684439482</c:v>
                </c:pt>
                <c:pt idx="177">
                  <c:v>-1.8870019815822257</c:v>
                </c:pt>
                <c:pt idx="178">
                  <c:v>-1.8942170862680006</c:v>
                </c:pt>
                <c:pt idx="179">
                  <c:v>-1.8985533684154168</c:v>
                </c:pt>
                <c:pt idx="180">
                  <c:v>-1.9</c:v>
                </c:pt>
                <c:pt idx="181">
                  <c:v>-1.8985533684154168</c:v>
                </c:pt>
                <c:pt idx="182">
                  <c:v>-1.8942170862680008</c:v>
                </c:pt>
                <c:pt idx="183">
                  <c:v>-1.8870019815822259</c:v>
                </c:pt>
                <c:pt idx="184">
                  <c:v>-1.8769260684439484</c:v>
                </c:pt>
                <c:pt idx="185">
                  <c:v>-1.8640144981617732</c:v>
                </c:pt>
                <c:pt idx="186">
                  <c:v>-1.8482994910802553</c:v>
                </c:pt>
                <c:pt idx="187">
                  <c:v>-1.8298202492315978</c:v>
                </c:pt>
                <c:pt idx="188">
                  <c:v>-1.8086228500649622</c:v>
                </c:pt>
                <c:pt idx="189">
                  <c:v>-1.7847601215443305</c:v>
                </c:pt>
                <c:pt idx="190">
                  <c:v>-1.7582914989568139</c:v>
                </c:pt>
                <c:pt idx="191">
                  <c:v>-1.7292828638234334</c:v>
                </c:pt>
                <c:pt idx="192">
                  <c:v>-1.6978063653533149</c:v>
                </c:pt>
                <c:pt idx="193">
                  <c:v>-1.6639402249300959</c:v>
                </c:pt>
                <c:pt idx="194">
                  <c:v>-1.6277685241657216</c:v>
                </c:pt>
                <c:pt idx="195">
                  <c:v>-1.589380977101835</c:v>
                </c:pt>
                <c:pt idx="196">
                  <c:v>-1.5488726871823186</c:v>
                </c:pt>
                <c:pt idx="197">
                  <c:v>-1.506343889662229</c:v>
                </c:pt>
                <c:pt idx="198">
                  <c:v>-1.4618996801582456</c:v>
                </c:pt>
                <c:pt idx="199">
                  <c:v>-1.4156497300836262</c:v>
                </c:pt>
                <c:pt idx="200">
                  <c:v>-1.3677079897466131</c:v>
                </c:pt>
                <c:pt idx="201">
                  <c:v>-1.3181923799249107</c:v>
                </c:pt>
                <c:pt idx="202">
                  <c:v>-1.2672244727604582</c:v>
                </c:pt>
                <c:pt idx="203">
                  <c:v>-1.214929162847854</c:v>
                </c:pt>
                <c:pt idx="204">
                  <c:v>-1.1614343294166709</c:v>
                </c:pt>
                <c:pt idx="205">
                  <c:v>-1.1068704905322129</c:v>
                </c:pt>
                <c:pt idx="206">
                  <c:v>-1.0513704502610797</c:v>
                </c:pt>
                <c:pt idx="207">
                  <c:v>-0.99506893976716915</c:v>
                </c:pt>
                <c:pt idx="208">
                  <c:v>-0.9381022533202511</c:v>
                </c:pt>
                <c:pt idx="209">
                  <c:v>-0.880607880213223</c:v>
                </c:pt>
                <c:pt idx="210">
                  <c:v>-0.82272413359521612</c:v>
                </c:pt>
                <c:pt idx="211">
                  <c:v>-0.76458977723621013</c:v>
                </c:pt>
                <c:pt idx="212">
                  <c:v>-0.70634365124433462</c:v>
                </c:pt>
                <c:pt idx="213">
                  <c:v>-0.64812429775993352</c:v>
                </c:pt>
                <c:pt idx="214">
                  <c:v>-0.59006958765041895</c:v>
                </c:pt>
                <c:pt idx="215">
                  <c:v>-0.53231634922714732</c:v>
                </c:pt>
                <c:pt idx="216">
                  <c:v>-0.47500000000000053</c:v>
                </c:pt>
                <c:pt idx="217">
                  <c:v>-0.41825418247689267</c:v>
                </c:pt>
                <c:pt idx="218">
                  <c:v>-0.36221040500437596</c:v>
                </c:pt>
                <c:pt idx="219">
                  <c:v>-0.30699768863155241</c:v>
                </c:pt>
                <c:pt idx="220">
                  <c:v>-0.25274222096302923</c:v>
                </c:pt>
                <c:pt idx="221">
                  <c:v>-0.1995670179473584</c:v>
                </c:pt>
                <c:pt idx="222">
                  <c:v>-0.14759159452567505</c:v>
                </c:pt>
                <c:pt idx="223">
                  <c:v>-9.6931645040866946E-2</c:v>
                </c:pt>
                <c:pt idx="224">
                  <c:v>-4.7698734280803144E-2</c:v>
                </c:pt>
                <c:pt idx="225">
                  <c:v>-4.1149762070240063E-16</c:v>
                </c:pt>
                <c:pt idx="226">
                  <c:v>4.6062132267477338E-2</c:v>
                </c:pt>
                <c:pt idx="227">
                  <c:v>9.0390221324748513E-2</c:v>
                </c:pt>
                <c:pt idx="228">
                  <c:v>0.13289206861528507</c:v>
                </c:pt>
                <c:pt idx="229">
                  <c:v>0.17348096200717075</c:v>
                </c:pt>
                <c:pt idx="230">
                  <c:v>0.21207590439300378</c:v>
                </c:pt>
                <c:pt idx="231">
                  <c:v>0.24860182648160298</c:v>
                </c:pt>
                <c:pt idx="232">
                  <c:v>0.28298978320109591</c:v>
                </c:pt>
                <c:pt idx="233">
                  <c:v>0.31517713317789586</c:v>
                </c:pt>
                <c:pt idx="234">
                  <c:v>0.3451077008025461</c:v>
                </c:pt>
                <c:pt idx="235">
                  <c:v>0.37273192044112047</c:v>
                </c:pt>
                <c:pt idx="236">
                  <c:v>0.39800696239990629</c:v>
                </c:pt>
                <c:pt idx="237">
                  <c:v>0.42089684030110519</c:v>
                </c:pt>
                <c:pt idx="238">
                  <c:v>0.44137249957831487</c:v>
                </c:pt>
                <c:pt idx="239">
                  <c:v>0.45941188685229345</c:v>
                </c:pt>
                <c:pt idx="240">
                  <c:v>0.4749999999999997</c:v>
                </c:pt>
                <c:pt idx="241">
                  <c:v>0.48812891878282516</c:v>
                </c:pt>
                <c:pt idx="242">
                  <c:v>0.4987978159532635</c:v>
                </c:pt>
                <c:pt idx="243">
                  <c:v>0.50701294881281123</c:v>
                </c:pt>
                <c:pt idx="244">
                  <c:v>0.51278763124749172</c:v>
                </c:pt>
                <c:pt idx="245">
                  <c:v>0.51614218632095044</c:v>
                </c:pt>
                <c:pt idx="246">
                  <c:v>0.51710387955838577</c:v>
                </c:pt>
                <c:pt idx="247">
                  <c:v>0.51570683310753151</c:v>
                </c:pt>
                <c:pt idx="248">
                  <c:v>0.5119919210153544</c:v>
                </c:pt>
                <c:pt idx="249">
                  <c:v>0.50600664591091438</c:v>
                </c:pt>
                <c:pt idx="250">
                  <c:v>0.49780499743583134</c:v>
                </c:pt>
                <c:pt idx="251">
                  <c:v>0.48744729281385396</c:v>
                </c:pt>
                <c:pt idx="252">
                  <c:v>0.47500000000000009</c:v>
                </c:pt>
                <c:pt idx="253">
                  <c:v>0.46053554389752277</c:v>
                </c:pt>
                <c:pt idx="254">
                  <c:v>0.44413209617737498</c:v>
                </c:pt>
                <c:pt idx="255">
                  <c:v>0.42587334927982523</c:v>
                </c:pt>
                <c:pt idx="256">
                  <c:v>0.40584827522123101</c:v>
                </c:pt>
                <c:pt idx="257">
                  <c:v>0.38415086987067415</c:v>
                </c:pt>
                <c:pt idx="258">
                  <c:v>0.36087988340097871</c:v>
                </c:pt>
                <c:pt idx="259">
                  <c:v>0.33613853765655782</c:v>
                </c:pt>
                <c:pt idx="260">
                  <c:v>0.3100342312164161</c:v>
                </c:pt>
                <c:pt idx="261">
                  <c:v>0.28267823296435035</c:v>
                </c:pt>
                <c:pt idx="262">
                  <c:v>0.25418536500994865</c:v>
                </c:pt>
                <c:pt idx="263">
                  <c:v>0.2246736758331446</c:v>
                </c:pt>
                <c:pt idx="264">
                  <c:v>0.19426410455192905</c:v>
                </c:pt>
                <c:pt idx="265">
                  <c:v>0.16308013723711959</c:v>
                </c:pt>
                <c:pt idx="266">
                  <c:v>0.13124745621995285</c:v>
                </c:pt>
                <c:pt idx="267">
                  <c:v>9.889358335742357E-2</c:v>
                </c:pt>
                <c:pt idx="268">
                  <c:v>6.6147518236894479E-2</c:v>
                </c:pt>
                <c:pt idx="269">
                  <c:v>3.3139372315377273E-2</c:v>
                </c:pt>
                <c:pt idx="270">
                  <c:v>3.491673096489567E-16</c:v>
                </c:pt>
                <c:pt idx="271">
                  <c:v>-3.3139372315376572E-2</c:v>
                </c:pt>
                <c:pt idx="272">
                  <c:v>-6.614751823689545E-2</c:v>
                </c:pt>
                <c:pt idx="273">
                  <c:v>-9.889358335742289E-2</c:v>
                </c:pt>
                <c:pt idx="274">
                  <c:v>-0.13124745621995218</c:v>
                </c:pt>
                <c:pt idx="275">
                  <c:v>-0.16308013723711892</c:v>
                </c:pt>
                <c:pt idx="276">
                  <c:v>-0.19426410455192836</c:v>
                </c:pt>
                <c:pt idx="277">
                  <c:v>-0.22467367583314549</c:v>
                </c:pt>
                <c:pt idx="278">
                  <c:v>-0.25418536500994804</c:v>
                </c:pt>
                <c:pt idx="279">
                  <c:v>-0.2826782329643498</c:v>
                </c:pt>
                <c:pt idx="280">
                  <c:v>-0.31003423121641555</c:v>
                </c:pt>
                <c:pt idx="281">
                  <c:v>-0.3361385376565586</c:v>
                </c:pt>
                <c:pt idx="282">
                  <c:v>-0.36087988340097821</c:v>
                </c:pt>
                <c:pt idx="283">
                  <c:v>-0.38415086987067371</c:v>
                </c:pt>
                <c:pt idx="284">
                  <c:v>-0.40584827522123063</c:v>
                </c:pt>
                <c:pt idx="285">
                  <c:v>-0.42587334927982484</c:v>
                </c:pt>
                <c:pt idx="286">
                  <c:v>-0.44413209617737548</c:v>
                </c:pt>
                <c:pt idx="287">
                  <c:v>-0.46053554389752244</c:v>
                </c:pt>
                <c:pt idx="288">
                  <c:v>-0.47499999999999981</c:v>
                </c:pt>
                <c:pt idx="289">
                  <c:v>-0.48744729281385374</c:v>
                </c:pt>
                <c:pt idx="290">
                  <c:v>-0.49780499743583156</c:v>
                </c:pt>
                <c:pt idx="291">
                  <c:v>-0.50600664591091427</c:v>
                </c:pt>
                <c:pt idx="292">
                  <c:v>-0.5119919210153544</c:v>
                </c:pt>
                <c:pt idx="293">
                  <c:v>-0.51570683310753151</c:v>
                </c:pt>
                <c:pt idx="294">
                  <c:v>-0.51710387955838566</c:v>
                </c:pt>
                <c:pt idx="295">
                  <c:v>-0.51614218632095032</c:v>
                </c:pt>
                <c:pt idx="296">
                  <c:v>-0.51278763124749172</c:v>
                </c:pt>
                <c:pt idx="297">
                  <c:v>-0.50701294881281145</c:v>
                </c:pt>
                <c:pt idx="298">
                  <c:v>-0.49879781595326356</c:v>
                </c:pt>
                <c:pt idx="299">
                  <c:v>-0.48812891878282477</c:v>
                </c:pt>
                <c:pt idx="300">
                  <c:v>-0.47499999999999992</c:v>
                </c:pt>
                <c:pt idx="301">
                  <c:v>-0.45941188685229378</c:v>
                </c:pt>
                <c:pt idx="302">
                  <c:v>-0.44137249957831526</c:v>
                </c:pt>
                <c:pt idx="303">
                  <c:v>-0.42089684030110575</c:v>
                </c:pt>
                <c:pt idx="304">
                  <c:v>-0.39800696239990563</c:v>
                </c:pt>
                <c:pt idx="305">
                  <c:v>-0.37273192044112108</c:v>
                </c:pt>
                <c:pt idx="306">
                  <c:v>-0.34510770080254677</c:v>
                </c:pt>
                <c:pt idx="307">
                  <c:v>-0.31517713317789647</c:v>
                </c:pt>
                <c:pt idx="308">
                  <c:v>-0.28298978320109497</c:v>
                </c:pt>
                <c:pt idx="309">
                  <c:v>-0.24860182648160373</c:v>
                </c:pt>
                <c:pt idx="310">
                  <c:v>-0.21207590439300461</c:v>
                </c:pt>
                <c:pt idx="311">
                  <c:v>-0.17348096200717159</c:v>
                </c:pt>
                <c:pt idx="312">
                  <c:v>-0.13289206861528594</c:v>
                </c:pt>
                <c:pt idx="313">
                  <c:v>-9.0390221324748304E-2</c:v>
                </c:pt>
                <c:pt idx="314">
                  <c:v>-4.6062132267477143E-2</c:v>
                </c:pt>
                <c:pt idx="315">
                  <c:v>-5.7609666898336058E-16</c:v>
                </c:pt>
                <c:pt idx="316">
                  <c:v>4.7698734280802138E-2</c:v>
                </c:pt>
                <c:pt idx="317">
                  <c:v>9.6931645040867181E-2</c:v>
                </c:pt>
                <c:pt idx="318">
                  <c:v>0.14759159452567525</c:v>
                </c:pt>
                <c:pt idx="319">
                  <c:v>0.19956701794735729</c:v>
                </c:pt>
                <c:pt idx="320">
                  <c:v>0.25274222096302812</c:v>
                </c:pt>
                <c:pt idx="321">
                  <c:v>0.30699768863155125</c:v>
                </c:pt>
                <c:pt idx="322">
                  <c:v>0.36221040500437618</c:v>
                </c:pt>
                <c:pt idx="323">
                  <c:v>0.41825418247689294</c:v>
                </c:pt>
                <c:pt idx="324">
                  <c:v>0.47499999999999926</c:v>
                </c:pt>
                <c:pt idx="325">
                  <c:v>0.53231634922714599</c:v>
                </c:pt>
                <c:pt idx="326">
                  <c:v>0.59006958765041906</c:v>
                </c:pt>
                <c:pt idx="327">
                  <c:v>0.64812429775993374</c:v>
                </c:pt>
                <c:pt idx="328">
                  <c:v>0.70634365124433351</c:v>
                </c:pt>
                <c:pt idx="329">
                  <c:v>0.76458977723620891</c:v>
                </c:pt>
                <c:pt idx="330">
                  <c:v>0.82272413359521501</c:v>
                </c:pt>
                <c:pt idx="331">
                  <c:v>0.88060788021322323</c:v>
                </c:pt>
                <c:pt idx="332">
                  <c:v>0.93810225332025132</c:v>
                </c:pt>
                <c:pt idx="333">
                  <c:v>0.99506893976716804</c:v>
                </c:pt>
                <c:pt idx="334">
                  <c:v>1.0513704502610788</c:v>
                </c:pt>
                <c:pt idx="335">
                  <c:v>1.1068704905322129</c:v>
                </c:pt>
                <c:pt idx="336">
                  <c:v>1.1614343294166711</c:v>
                </c:pt>
                <c:pt idx="337">
                  <c:v>1.2149291628478531</c:v>
                </c:pt>
                <c:pt idx="338">
                  <c:v>1.2672244727604571</c:v>
                </c:pt>
                <c:pt idx="339">
                  <c:v>1.3181923799249096</c:v>
                </c:pt>
                <c:pt idx="340">
                  <c:v>1.3677079897466133</c:v>
                </c:pt>
                <c:pt idx="341">
                  <c:v>1.4156497300836266</c:v>
                </c:pt>
                <c:pt idx="342">
                  <c:v>1.4618996801582447</c:v>
                </c:pt>
                <c:pt idx="343">
                  <c:v>1.5063438896622279</c:v>
                </c:pt>
                <c:pt idx="344">
                  <c:v>1.5488726871823189</c:v>
                </c:pt>
                <c:pt idx="345">
                  <c:v>1.5893809771018352</c:v>
                </c:pt>
                <c:pt idx="346">
                  <c:v>1.6277685241657209</c:v>
                </c:pt>
                <c:pt idx="347">
                  <c:v>1.663940224930095</c:v>
                </c:pt>
                <c:pt idx="348">
                  <c:v>1.6978063653533142</c:v>
                </c:pt>
                <c:pt idx="349">
                  <c:v>1.7292828638234337</c:v>
                </c:pt>
                <c:pt idx="350">
                  <c:v>1.7582914989568139</c:v>
                </c:pt>
                <c:pt idx="351">
                  <c:v>1.7847601215443298</c:v>
                </c:pt>
                <c:pt idx="352">
                  <c:v>1.8086228500649619</c:v>
                </c:pt>
                <c:pt idx="353">
                  <c:v>1.8298202492315978</c:v>
                </c:pt>
                <c:pt idx="354">
                  <c:v>1.8482994910802555</c:v>
                </c:pt>
                <c:pt idx="355">
                  <c:v>1.864014498161773</c:v>
                </c:pt>
                <c:pt idx="356">
                  <c:v>1.8769260684439482</c:v>
                </c:pt>
                <c:pt idx="357">
                  <c:v>1.8870019815822254</c:v>
                </c:pt>
                <c:pt idx="358">
                  <c:v>1.8942170862680008</c:v>
                </c:pt>
                <c:pt idx="359">
                  <c:v>1.8985533684154168</c:v>
                </c:pt>
                <c:pt idx="360">
                  <c:v>1.9</c:v>
                </c:pt>
              </c:numCache>
            </c:numRef>
          </c:xVal>
          <c:yVal>
            <c:numRef>
              <c:f>'4 pétalas - anim.'!$E$10:$E$370</c:f>
              <c:numCache>
                <c:formatCode>General</c:formatCode>
                <c:ptCount val="361"/>
                <c:pt idx="0">
                  <c:v>0</c:v>
                </c:pt>
                <c:pt idx="1">
                  <c:v>3.3139372315377301E-2</c:v>
                </c:pt>
                <c:pt idx="2">
                  <c:v>6.6147518236894867E-2</c:v>
                </c:pt>
                <c:pt idx="3">
                  <c:v>9.8893583357422682E-2</c:v>
                </c:pt>
                <c:pt idx="4">
                  <c:v>0.13124745621995235</c:v>
                </c:pt>
                <c:pt idx="5">
                  <c:v>0.16308013723711942</c:v>
                </c:pt>
                <c:pt idx="6">
                  <c:v>0.19426410455192925</c:v>
                </c:pt>
                <c:pt idx="7">
                  <c:v>0.22467367583314513</c:v>
                </c:pt>
                <c:pt idx="8">
                  <c:v>0.25418536500994798</c:v>
                </c:pt>
                <c:pt idx="9">
                  <c:v>0.28267823296435007</c:v>
                </c:pt>
                <c:pt idx="10">
                  <c:v>0.3100342312164161</c:v>
                </c:pt>
                <c:pt idx="11">
                  <c:v>0.3361385376565581</c:v>
                </c:pt>
                <c:pt idx="12">
                  <c:v>0.3608798834009781</c:v>
                </c:pt>
                <c:pt idx="13">
                  <c:v>0.38415086987067387</c:v>
                </c:pt>
                <c:pt idx="14">
                  <c:v>0.40584827522123101</c:v>
                </c:pt>
                <c:pt idx="15">
                  <c:v>0.4258733492798254</c:v>
                </c:pt>
                <c:pt idx="16">
                  <c:v>0.44413209617737526</c:v>
                </c:pt>
                <c:pt idx="17">
                  <c:v>0.46053554389752244</c:v>
                </c:pt>
                <c:pt idx="18">
                  <c:v>0.47499999999999992</c:v>
                </c:pt>
                <c:pt idx="19">
                  <c:v>0.48744729281385396</c:v>
                </c:pt>
                <c:pt idx="20">
                  <c:v>0.49780499743583134</c:v>
                </c:pt>
                <c:pt idx="21">
                  <c:v>0.50600664591091415</c:v>
                </c:pt>
                <c:pt idx="22">
                  <c:v>0.5119919210153544</c:v>
                </c:pt>
                <c:pt idx="23">
                  <c:v>0.51570683310753151</c:v>
                </c:pt>
                <c:pt idx="24">
                  <c:v>0.51710387955838566</c:v>
                </c:pt>
                <c:pt idx="25">
                  <c:v>0.51614218632095044</c:v>
                </c:pt>
                <c:pt idx="26">
                  <c:v>0.51278763124749172</c:v>
                </c:pt>
                <c:pt idx="27">
                  <c:v>0.50701294881281134</c:v>
                </c:pt>
                <c:pt idx="28">
                  <c:v>0.49879781595326345</c:v>
                </c:pt>
                <c:pt idx="29">
                  <c:v>0.48812891878282499</c:v>
                </c:pt>
                <c:pt idx="30">
                  <c:v>0.47500000000000003</c:v>
                </c:pt>
                <c:pt idx="31">
                  <c:v>0.45941188685229367</c:v>
                </c:pt>
                <c:pt idx="32">
                  <c:v>0.44137249957831493</c:v>
                </c:pt>
                <c:pt idx="33">
                  <c:v>0.42089684030110514</c:v>
                </c:pt>
                <c:pt idx="34">
                  <c:v>0.39800696239990579</c:v>
                </c:pt>
                <c:pt idx="35">
                  <c:v>0.37273192044112113</c:v>
                </c:pt>
                <c:pt idx="36">
                  <c:v>0.34510770080254644</c:v>
                </c:pt>
                <c:pt idx="37">
                  <c:v>0.31517713317789581</c:v>
                </c:pt>
                <c:pt idx="38">
                  <c:v>0.28298978320109541</c:v>
                </c:pt>
                <c:pt idx="39">
                  <c:v>0.24860182648160398</c:v>
                </c:pt>
                <c:pt idx="40">
                  <c:v>0.21207590439300439</c:v>
                </c:pt>
                <c:pt idx="41">
                  <c:v>0.17348096200717092</c:v>
                </c:pt>
                <c:pt idx="42">
                  <c:v>0.13289206861528474</c:v>
                </c:pt>
                <c:pt idx="43">
                  <c:v>9.0390221324748665E-2</c:v>
                </c:pt>
                <c:pt idx="44">
                  <c:v>4.606213226747724E-2</c:v>
                </c:pt>
                <c:pt idx="45">
                  <c:v>8.2299524140480097E-17</c:v>
                </c:pt>
                <c:pt idx="46">
                  <c:v>-4.7698734280803248E-2</c:v>
                </c:pt>
                <c:pt idx="47">
                  <c:v>-9.6931645040866418E-2</c:v>
                </c:pt>
                <c:pt idx="48">
                  <c:v>-0.14759159452567516</c:v>
                </c:pt>
                <c:pt idx="49">
                  <c:v>-0.19956701794735754</c:v>
                </c:pt>
                <c:pt idx="50">
                  <c:v>-0.25274222096302906</c:v>
                </c:pt>
                <c:pt idx="51">
                  <c:v>-0.30699768863155286</c:v>
                </c:pt>
                <c:pt idx="52">
                  <c:v>-0.36221040500437574</c:v>
                </c:pt>
                <c:pt idx="53">
                  <c:v>-0.41825418247689272</c:v>
                </c:pt>
                <c:pt idx="54">
                  <c:v>-0.47499999999999987</c:v>
                </c:pt>
                <c:pt idx="55">
                  <c:v>-0.53231634922714743</c:v>
                </c:pt>
                <c:pt idx="56">
                  <c:v>-0.59006958765041828</c:v>
                </c:pt>
                <c:pt idx="57">
                  <c:v>-0.64812429775993363</c:v>
                </c:pt>
                <c:pt idx="58">
                  <c:v>-0.70634365124433396</c:v>
                </c:pt>
                <c:pt idx="59">
                  <c:v>-0.76458977723621024</c:v>
                </c:pt>
                <c:pt idx="60">
                  <c:v>-0.82272413359521623</c:v>
                </c:pt>
                <c:pt idx="61">
                  <c:v>-0.88060788021322234</c:v>
                </c:pt>
                <c:pt idx="62">
                  <c:v>-0.9381022533202511</c:v>
                </c:pt>
                <c:pt idx="63">
                  <c:v>-0.99506893976716848</c:v>
                </c:pt>
                <c:pt idx="64">
                  <c:v>-1.0513704502610799</c:v>
                </c:pt>
                <c:pt idx="65">
                  <c:v>-1.1068704905322122</c:v>
                </c:pt>
                <c:pt idx="66">
                  <c:v>-1.1614343294166709</c:v>
                </c:pt>
                <c:pt idx="67">
                  <c:v>-1.2149291628478538</c:v>
                </c:pt>
                <c:pt idx="68">
                  <c:v>-1.2672244727604582</c:v>
                </c:pt>
                <c:pt idx="69">
                  <c:v>-1.3181923799249107</c:v>
                </c:pt>
                <c:pt idx="70">
                  <c:v>-1.3677079897466127</c:v>
                </c:pt>
                <c:pt idx="71">
                  <c:v>-1.4156497300836264</c:v>
                </c:pt>
                <c:pt idx="72">
                  <c:v>-1.4618996801582451</c:v>
                </c:pt>
                <c:pt idx="73">
                  <c:v>-1.506343889662229</c:v>
                </c:pt>
                <c:pt idx="74">
                  <c:v>-1.5488726871823182</c:v>
                </c:pt>
                <c:pt idx="75">
                  <c:v>-1.5893809771018352</c:v>
                </c:pt>
                <c:pt idx="76">
                  <c:v>-1.6277685241657212</c:v>
                </c:pt>
                <c:pt idx="77">
                  <c:v>-1.6639402249300959</c:v>
                </c:pt>
                <c:pt idx="78">
                  <c:v>-1.6978063653533149</c:v>
                </c:pt>
                <c:pt idx="79">
                  <c:v>-1.7292828638234332</c:v>
                </c:pt>
                <c:pt idx="80">
                  <c:v>-1.7582914989568139</c:v>
                </c:pt>
                <c:pt idx="81">
                  <c:v>-1.7847601215443303</c:v>
                </c:pt>
                <c:pt idx="82">
                  <c:v>-1.8086228500649626</c:v>
                </c:pt>
                <c:pt idx="83">
                  <c:v>-1.8298202492315974</c:v>
                </c:pt>
                <c:pt idx="84">
                  <c:v>-1.8482994910802555</c:v>
                </c:pt>
                <c:pt idx="85">
                  <c:v>-1.864014498161773</c:v>
                </c:pt>
                <c:pt idx="86">
                  <c:v>-1.8769260684439484</c:v>
                </c:pt>
                <c:pt idx="87">
                  <c:v>-1.8870019815822257</c:v>
                </c:pt>
                <c:pt idx="88">
                  <c:v>-1.8942170862680006</c:v>
                </c:pt>
                <c:pt idx="89">
                  <c:v>-1.8985533684154168</c:v>
                </c:pt>
                <c:pt idx="90">
                  <c:v>-1.9</c:v>
                </c:pt>
                <c:pt idx="91">
                  <c:v>-1.8985533684154168</c:v>
                </c:pt>
                <c:pt idx="92">
                  <c:v>-1.8942170862680006</c:v>
                </c:pt>
                <c:pt idx="93">
                  <c:v>-1.8870019815822257</c:v>
                </c:pt>
                <c:pt idx="94">
                  <c:v>-1.8769260684439482</c:v>
                </c:pt>
                <c:pt idx="95">
                  <c:v>-1.864014498161773</c:v>
                </c:pt>
                <c:pt idx="96">
                  <c:v>-1.8482994910802553</c:v>
                </c:pt>
                <c:pt idx="97">
                  <c:v>-1.8298202492315976</c:v>
                </c:pt>
                <c:pt idx="98">
                  <c:v>-1.8086228500649626</c:v>
                </c:pt>
                <c:pt idx="99">
                  <c:v>-1.7847601215443305</c:v>
                </c:pt>
                <c:pt idx="100">
                  <c:v>-1.7582914989568141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89-437F-A1D0-FF9BE21A28AC}"/>
            </c:ext>
          </c:extLst>
        </c:ser>
        <c:ser>
          <c:idx val="2"/>
          <c:order val="2"/>
          <c:marker>
            <c:symbol val="circle"/>
            <c:size val="7"/>
          </c:marker>
          <c:xVal>
            <c:numRef>
              <c:f>'4 pétalas - anim.'!$O$2:$O$3</c:f>
              <c:numCache>
                <c:formatCode>General</c:formatCode>
                <c:ptCount val="2"/>
                <c:pt idx="0">
                  <c:v>0</c:v>
                </c:pt>
                <c:pt idx="1">
                  <c:v>0.31003423121641605</c:v>
                </c:pt>
              </c:numCache>
            </c:numRef>
          </c:xVal>
          <c:yVal>
            <c:numRef>
              <c:f>'4 pétalas - anim.'!$P$2:$P$3</c:f>
              <c:numCache>
                <c:formatCode>General</c:formatCode>
                <c:ptCount val="2"/>
                <c:pt idx="0">
                  <c:v>0</c:v>
                </c:pt>
                <c:pt idx="1">
                  <c:v>-1.7582914989568141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89-437F-A1D0-FF9BE21A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91888"/>
        <c:axId val="1"/>
      </c:scatterChart>
      <c:valAx>
        <c:axId val="794591888"/>
        <c:scaling>
          <c:orientation val="minMax"/>
          <c:max val="2.5"/>
          <c:min val="-2.5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.5"/>
          <c:min val="-2.5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9459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'lissajous - dados'!$B$4:$B$364</c:f>
              <c:numCache>
                <c:formatCode>0.000</c:formatCode>
                <c:ptCount val="361"/>
                <c:pt idx="0">
                  <c:v>0</c:v>
                </c:pt>
                <c:pt idx="1">
                  <c:v>3.4899496702500969E-2</c:v>
                </c:pt>
                <c:pt idx="2">
                  <c:v>6.9756473744125302E-2</c:v>
                </c:pt>
                <c:pt idx="3">
                  <c:v>0.10452846326765346</c:v>
                </c:pt>
                <c:pt idx="4">
                  <c:v>0.13917310096006544</c:v>
                </c:pt>
                <c:pt idx="5">
                  <c:v>0.17364817766693033</c:v>
                </c:pt>
                <c:pt idx="6">
                  <c:v>0.20791169081775931</c:v>
                </c:pt>
                <c:pt idx="7">
                  <c:v>0.24192189559966773</c:v>
                </c:pt>
                <c:pt idx="8">
                  <c:v>0.27563735581699916</c:v>
                </c:pt>
                <c:pt idx="9">
                  <c:v>0.3090169943749474</c:v>
                </c:pt>
                <c:pt idx="10">
                  <c:v>0.34202014332566871</c:v>
                </c:pt>
                <c:pt idx="11">
                  <c:v>0.37460659341591201</c:v>
                </c:pt>
                <c:pt idx="12">
                  <c:v>0.40673664307580015</c:v>
                </c:pt>
                <c:pt idx="13">
                  <c:v>0.4383711467890774</c:v>
                </c:pt>
                <c:pt idx="14">
                  <c:v>0.46947156278589081</c:v>
                </c:pt>
                <c:pt idx="15">
                  <c:v>0.49999999999999994</c:v>
                </c:pt>
                <c:pt idx="16">
                  <c:v>0.5299192642332049</c:v>
                </c:pt>
                <c:pt idx="17">
                  <c:v>0.5591929034707469</c:v>
                </c:pt>
                <c:pt idx="18">
                  <c:v>0.58778525229247314</c:v>
                </c:pt>
                <c:pt idx="19">
                  <c:v>0.61566147532565818</c:v>
                </c:pt>
                <c:pt idx="20">
                  <c:v>0.64278760968653925</c:v>
                </c:pt>
                <c:pt idx="21">
                  <c:v>0.66913060635885824</c:v>
                </c:pt>
                <c:pt idx="22">
                  <c:v>0.69465837045899725</c:v>
                </c:pt>
                <c:pt idx="23">
                  <c:v>0.71933980033865108</c:v>
                </c:pt>
                <c:pt idx="24">
                  <c:v>0.74314482547739413</c:v>
                </c:pt>
                <c:pt idx="25">
                  <c:v>0.76604444311897801</c:v>
                </c:pt>
                <c:pt idx="26">
                  <c:v>0.78801075360672201</c:v>
                </c:pt>
                <c:pt idx="27">
                  <c:v>0.80901699437494745</c:v>
                </c:pt>
                <c:pt idx="28">
                  <c:v>0.82903757255504174</c:v>
                </c:pt>
                <c:pt idx="29">
                  <c:v>0.84804809615642596</c:v>
                </c:pt>
                <c:pt idx="30">
                  <c:v>0.8660254037844386</c:v>
                </c:pt>
                <c:pt idx="31">
                  <c:v>0.88294759285892688</c:v>
                </c:pt>
                <c:pt idx="32">
                  <c:v>0.89879404629916704</c:v>
                </c:pt>
                <c:pt idx="33">
                  <c:v>0.91354545764260087</c:v>
                </c:pt>
                <c:pt idx="34">
                  <c:v>0.92718385456678742</c:v>
                </c:pt>
                <c:pt idx="35">
                  <c:v>0.93969262078590832</c:v>
                </c:pt>
                <c:pt idx="36">
                  <c:v>0.95105651629515353</c:v>
                </c:pt>
                <c:pt idx="37">
                  <c:v>0.96126169593831889</c:v>
                </c:pt>
                <c:pt idx="38">
                  <c:v>0.97029572627599647</c:v>
                </c:pt>
                <c:pt idx="39">
                  <c:v>0.97814760073380558</c:v>
                </c:pt>
                <c:pt idx="40">
                  <c:v>0.98480775301220802</c:v>
                </c:pt>
                <c:pt idx="41">
                  <c:v>0.99026806874157025</c:v>
                </c:pt>
                <c:pt idx="42">
                  <c:v>0.99452189536827329</c:v>
                </c:pt>
                <c:pt idx="43">
                  <c:v>0.9975640502598242</c:v>
                </c:pt>
                <c:pt idx="44">
                  <c:v>0.99939082701909576</c:v>
                </c:pt>
                <c:pt idx="45">
                  <c:v>1</c:v>
                </c:pt>
                <c:pt idx="46">
                  <c:v>0.99939082701909576</c:v>
                </c:pt>
                <c:pt idx="47">
                  <c:v>0.9975640502598242</c:v>
                </c:pt>
                <c:pt idx="48">
                  <c:v>0.9945218953682734</c:v>
                </c:pt>
                <c:pt idx="49">
                  <c:v>0.99026806874157036</c:v>
                </c:pt>
                <c:pt idx="50">
                  <c:v>0.98480775301220802</c:v>
                </c:pt>
                <c:pt idx="51">
                  <c:v>0.97814760073380569</c:v>
                </c:pt>
                <c:pt idx="52">
                  <c:v>0.97029572627599647</c:v>
                </c:pt>
                <c:pt idx="53">
                  <c:v>0.96126169593831889</c:v>
                </c:pt>
                <c:pt idx="54">
                  <c:v>0.95105651629515364</c:v>
                </c:pt>
                <c:pt idx="55">
                  <c:v>0.93969262078590843</c:v>
                </c:pt>
                <c:pt idx="56">
                  <c:v>0.92718385456678742</c:v>
                </c:pt>
                <c:pt idx="57">
                  <c:v>0.91354545764260098</c:v>
                </c:pt>
                <c:pt idx="58">
                  <c:v>0.89879404629916693</c:v>
                </c:pt>
                <c:pt idx="59">
                  <c:v>0.8829475928589271</c:v>
                </c:pt>
                <c:pt idx="60">
                  <c:v>0.86602540378443871</c:v>
                </c:pt>
                <c:pt idx="61">
                  <c:v>0.84804809615642607</c:v>
                </c:pt>
                <c:pt idx="62">
                  <c:v>0.82903757255504174</c:v>
                </c:pt>
                <c:pt idx="63">
                  <c:v>0.80901699437494745</c:v>
                </c:pt>
                <c:pt idx="64">
                  <c:v>0.78801075360672201</c:v>
                </c:pt>
                <c:pt idx="65">
                  <c:v>0.76604444311897801</c:v>
                </c:pt>
                <c:pt idx="66">
                  <c:v>0.74314482547739424</c:v>
                </c:pt>
                <c:pt idx="67">
                  <c:v>0.71933980033865141</c:v>
                </c:pt>
                <c:pt idx="68">
                  <c:v>0.69465837045899714</c:v>
                </c:pt>
                <c:pt idx="69">
                  <c:v>0.66913060635885835</c:v>
                </c:pt>
                <c:pt idx="70">
                  <c:v>0.64278760968653947</c:v>
                </c:pt>
                <c:pt idx="71">
                  <c:v>0.6156614753256584</c:v>
                </c:pt>
                <c:pt idx="72">
                  <c:v>0.58778525229247325</c:v>
                </c:pt>
                <c:pt idx="73">
                  <c:v>0.5591929034707469</c:v>
                </c:pt>
                <c:pt idx="74">
                  <c:v>0.5299192642332049</c:v>
                </c:pt>
                <c:pt idx="75">
                  <c:v>0.49999999999999994</c:v>
                </c:pt>
                <c:pt idx="76">
                  <c:v>0.46947156278589108</c:v>
                </c:pt>
                <c:pt idx="77">
                  <c:v>0.43837114678907729</c:v>
                </c:pt>
                <c:pt idx="78">
                  <c:v>0.40673664307580043</c:v>
                </c:pt>
                <c:pt idx="79">
                  <c:v>0.37460659341591224</c:v>
                </c:pt>
                <c:pt idx="80">
                  <c:v>0.34202014332566888</c:v>
                </c:pt>
                <c:pt idx="81">
                  <c:v>0.30901699437494751</c:v>
                </c:pt>
                <c:pt idx="82">
                  <c:v>0.27563735581699966</c:v>
                </c:pt>
                <c:pt idx="83">
                  <c:v>0.24192189559966773</c:v>
                </c:pt>
                <c:pt idx="84">
                  <c:v>0.20791169081775931</c:v>
                </c:pt>
                <c:pt idx="85">
                  <c:v>0.17364817766693028</c:v>
                </c:pt>
                <c:pt idx="86">
                  <c:v>0.13917310096006574</c:v>
                </c:pt>
                <c:pt idx="87">
                  <c:v>0.10452846326765373</c:v>
                </c:pt>
                <c:pt idx="88">
                  <c:v>6.9756473744125524E-2</c:v>
                </c:pt>
                <c:pt idx="89">
                  <c:v>3.4899496702500699E-2</c:v>
                </c:pt>
                <c:pt idx="90">
                  <c:v>1.22514845490862E-16</c:v>
                </c:pt>
                <c:pt idx="91">
                  <c:v>-3.48994967025009E-2</c:v>
                </c:pt>
                <c:pt idx="92">
                  <c:v>-6.9756473744124831E-2</c:v>
                </c:pt>
                <c:pt idx="93">
                  <c:v>-0.10452846326765305</c:v>
                </c:pt>
                <c:pt idx="94">
                  <c:v>-0.13917310096006552</c:v>
                </c:pt>
                <c:pt idx="95">
                  <c:v>-0.17364817766693047</c:v>
                </c:pt>
                <c:pt idx="96">
                  <c:v>-0.20791169081775907</c:v>
                </c:pt>
                <c:pt idx="97">
                  <c:v>-0.24192189559966751</c:v>
                </c:pt>
                <c:pt idx="98">
                  <c:v>-0.275637355816999</c:v>
                </c:pt>
                <c:pt idx="99">
                  <c:v>-0.30901699437494773</c:v>
                </c:pt>
                <c:pt idx="100">
                  <c:v>-0.34202014332566866</c:v>
                </c:pt>
                <c:pt idx="101">
                  <c:v>-0.37460659341591201</c:v>
                </c:pt>
                <c:pt idx="102">
                  <c:v>-0.40673664307579982</c:v>
                </c:pt>
                <c:pt idx="103">
                  <c:v>-0.43837114678907707</c:v>
                </c:pt>
                <c:pt idx="104">
                  <c:v>-0.46947156278589086</c:v>
                </c:pt>
                <c:pt idx="105">
                  <c:v>-0.50000000000000011</c:v>
                </c:pt>
                <c:pt idx="106">
                  <c:v>-0.52991926423320479</c:v>
                </c:pt>
                <c:pt idx="107">
                  <c:v>-0.55919290347074668</c:v>
                </c:pt>
                <c:pt idx="108">
                  <c:v>-0.58778525229247303</c:v>
                </c:pt>
                <c:pt idx="109">
                  <c:v>-0.61566147532565785</c:v>
                </c:pt>
                <c:pt idx="110">
                  <c:v>-0.64278760968653925</c:v>
                </c:pt>
                <c:pt idx="111">
                  <c:v>-0.66913060635885824</c:v>
                </c:pt>
                <c:pt idx="112">
                  <c:v>-0.69465837045899737</c:v>
                </c:pt>
                <c:pt idx="113">
                  <c:v>-0.71933980033865086</c:v>
                </c:pt>
                <c:pt idx="114">
                  <c:v>-0.74314482547739402</c:v>
                </c:pt>
                <c:pt idx="115">
                  <c:v>-0.7660444431189779</c:v>
                </c:pt>
                <c:pt idx="116">
                  <c:v>-0.78801075360672213</c:v>
                </c:pt>
                <c:pt idx="117">
                  <c:v>-0.80901699437494734</c:v>
                </c:pt>
                <c:pt idx="118">
                  <c:v>-0.8290375725550414</c:v>
                </c:pt>
                <c:pt idx="119">
                  <c:v>-0.84804809615642596</c:v>
                </c:pt>
                <c:pt idx="120">
                  <c:v>-0.86602540378443837</c:v>
                </c:pt>
                <c:pt idx="121">
                  <c:v>-0.88294759285892699</c:v>
                </c:pt>
                <c:pt idx="122">
                  <c:v>-0.89879404629916682</c:v>
                </c:pt>
                <c:pt idx="123">
                  <c:v>-0.91354545764260098</c:v>
                </c:pt>
                <c:pt idx="124">
                  <c:v>-0.92718385456678731</c:v>
                </c:pt>
                <c:pt idx="125">
                  <c:v>-0.93969262078590821</c:v>
                </c:pt>
                <c:pt idx="126">
                  <c:v>-0.95105651629515353</c:v>
                </c:pt>
                <c:pt idx="127">
                  <c:v>-0.96126169593831901</c:v>
                </c:pt>
                <c:pt idx="128">
                  <c:v>-0.97029572627599647</c:v>
                </c:pt>
                <c:pt idx="129">
                  <c:v>-0.97814760073380558</c:v>
                </c:pt>
                <c:pt idx="130">
                  <c:v>-0.98480775301220802</c:v>
                </c:pt>
                <c:pt idx="131">
                  <c:v>-0.99026806874157036</c:v>
                </c:pt>
                <c:pt idx="132">
                  <c:v>-0.9945218953682734</c:v>
                </c:pt>
                <c:pt idx="133">
                  <c:v>-0.9975640502598242</c:v>
                </c:pt>
                <c:pt idx="134">
                  <c:v>-0.99939082701909565</c:v>
                </c:pt>
                <c:pt idx="135">
                  <c:v>-1</c:v>
                </c:pt>
                <c:pt idx="136">
                  <c:v>-0.99939082701909576</c:v>
                </c:pt>
                <c:pt idx="137">
                  <c:v>-0.99756405025982431</c:v>
                </c:pt>
                <c:pt idx="138">
                  <c:v>-0.9945218953682734</c:v>
                </c:pt>
                <c:pt idx="139">
                  <c:v>-0.99026806874157036</c:v>
                </c:pt>
                <c:pt idx="140">
                  <c:v>-0.98480775301220813</c:v>
                </c:pt>
                <c:pt idx="141">
                  <c:v>-0.9781476007338058</c:v>
                </c:pt>
                <c:pt idx="142">
                  <c:v>-0.97029572627599658</c:v>
                </c:pt>
                <c:pt idx="143">
                  <c:v>-0.96126169593831878</c:v>
                </c:pt>
                <c:pt idx="144">
                  <c:v>-0.95105651629515364</c:v>
                </c:pt>
                <c:pt idx="145">
                  <c:v>-0.93969262078590854</c:v>
                </c:pt>
                <c:pt idx="146">
                  <c:v>-0.92718385456678742</c:v>
                </c:pt>
                <c:pt idx="147">
                  <c:v>-0.91354545764260076</c:v>
                </c:pt>
                <c:pt idx="148">
                  <c:v>-0.89879404629916704</c:v>
                </c:pt>
                <c:pt idx="149">
                  <c:v>-0.8829475928589271</c:v>
                </c:pt>
                <c:pt idx="150">
                  <c:v>-0.8660254037844386</c:v>
                </c:pt>
                <c:pt idx="151">
                  <c:v>-0.84804809615642618</c:v>
                </c:pt>
                <c:pt idx="152">
                  <c:v>-0.82903757255504207</c:v>
                </c:pt>
                <c:pt idx="153">
                  <c:v>-0.80901699437494756</c:v>
                </c:pt>
                <c:pt idx="154">
                  <c:v>-0.78801075360672179</c:v>
                </c:pt>
                <c:pt idx="155">
                  <c:v>-0.76604444311897812</c:v>
                </c:pt>
                <c:pt idx="156">
                  <c:v>-0.74314482547739458</c:v>
                </c:pt>
                <c:pt idx="157">
                  <c:v>-0.71933980033865175</c:v>
                </c:pt>
                <c:pt idx="158">
                  <c:v>-0.69465837045899759</c:v>
                </c:pt>
                <c:pt idx="159">
                  <c:v>-0.66913060635885813</c:v>
                </c:pt>
                <c:pt idx="160">
                  <c:v>-0.64278760968653958</c:v>
                </c:pt>
                <c:pt idx="161">
                  <c:v>-0.61566147532565885</c:v>
                </c:pt>
                <c:pt idx="162">
                  <c:v>-0.58778525229247336</c:v>
                </c:pt>
                <c:pt idx="163">
                  <c:v>-0.55919290347074735</c:v>
                </c:pt>
                <c:pt idx="164">
                  <c:v>-0.52991926423320579</c:v>
                </c:pt>
                <c:pt idx="165">
                  <c:v>-0.50000000000000044</c:v>
                </c:pt>
                <c:pt idx="166">
                  <c:v>-0.46947156278589081</c:v>
                </c:pt>
                <c:pt idx="167">
                  <c:v>-0.43837114678907702</c:v>
                </c:pt>
                <c:pt idx="168">
                  <c:v>-0.40673664307580015</c:v>
                </c:pt>
                <c:pt idx="169">
                  <c:v>-0.37460659341591235</c:v>
                </c:pt>
                <c:pt idx="170">
                  <c:v>-0.3420201433256686</c:v>
                </c:pt>
                <c:pt idx="171">
                  <c:v>-0.30901699437494762</c:v>
                </c:pt>
                <c:pt idx="172">
                  <c:v>-0.27563735581699977</c:v>
                </c:pt>
                <c:pt idx="173">
                  <c:v>-0.24192189559966787</c:v>
                </c:pt>
                <c:pt idx="174">
                  <c:v>-0.20791169081775987</c:v>
                </c:pt>
                <c:pt idx="175">
                  <c:v>-0.17364817766693127</c:v>
                </c:pt>
                <c:pt idx="176">
                  <c:v>-0.13917310096006588</c:v>
                </c:pt>
                <c:pt idx="177">
                  <c:v>-0.10452846326765342</c:v>
                </c:pt>
                <c:pt idx="178">
                  <c:v>-6.9756473744124761E-2</c:v>
                </c:pt>
                <c:pt idx="179">
                  <c:v>-3.4899496702500823E-2</c:v>
                </c:pt>
                <c:pt idx="180">
                  <c:v>-2.45029690981724E-16</c:v>
                </c:pt>
                <c:pt idx="181">
                  <c:v>3.4899496702500331E-2</c:v>
                </c:pt>
                <c:pt idx="182">
                  <c:v>6.975647374412515E-2</c:v>
                </c:pt>
                <c:pt idx="183">
                  <c:v>0.10452846326765293</c:v>
                </c:pt>
                <c:pt idx="184">
                  <c:v>0.13917310096006452</c:v>
                </c:pt>
                <c:pt idx="185">
                  <c:v>0.17364817766692991</c:v>
                </c:pt>
                <c:pt idx="186">
                  <c:v>0.20791169081775851</c:v>
                </c:pt>
                <c:pt idx="187">
                  <c:v>0.24192189559966823</c:v>
                </c:pt>
                <c:pt idx="188">
                  <c:v>0.27563735581699933</c:v>
                </c:pt>
                <c:pt idx="189">
                  <c:v>0.30901699437494717</c:v>
                </c:pt>
                <c:pt idx="190">
                  <c:v>0.34202014332566893</c:v>
                </c:pt>
                <c:pt idx="191">
                  <c:v>0.3746065934159119</c:v>
                </c:pt>
                <c:pt idx="192">
                  <c:v>0.40673664307579971</c:v>
                </c:pt>
                <c:pt idx="193">
                  <c:v>0.43837114678907735</c:v>
                </c:pt>
                <c:pt idx="194">
                  <c:v>0.46947156278589036</c:v>
                </c:pt>
                <c:pt idx="195">
                  <c:v>0.49999999999999928</c:v>
                </c:pt>
                <c:pt idx="196">
                  <c:v>0.52991926423320468</c:v>
                </c:pt>
                <c:pt idx="197">
                  <c:v>0.55919290347074624</c:v>
                </c:pt>
                <c:pt idx="198">
                  <c:v>0.58778525229247358</c:v>
                </c:pt>
                <c:pt idx="199">
                  <c:v>0.6156614753256584</c:v>
                </c:pt>
                <c:pt idx="200">
                  <c:v>0.64278760968653914</c:v>
                </c:pt>
                <c:pt idx="201">
                  <c:v>0.66913060635885846</c:v>
                </c:pt>
                <c:pt idx="202">
                  <c:v>0.69465837045899725</c:v>
                </c:pt>
                <c:pt idx="203">
                  <c:v>0.71933980033865086</c:v>
                </c:pt>
                <c:pt idx="204">
                  <c:v>0.74314482547739369</c:v>
                </c:pt>
                <c:pt idx="205">
                  <c:v>0.76604444311897779</c:v>
                </c:pt>
                <c:pt idx="206">
                  <c:v>0.78801075360672146</c:v>
                </c:pt>
                <c:pt idx="207">
                  <c:v>0.80901699437494679</c:v>
                </c:pt>
                <c:pt idx="208">
                  <c:v>0.82903757255504185</c:v>
                </c:pt>
                <c:pt idx="209">
                  <c:v>0.84804809615642585</c:v>
                </c:pt>
                <c:pt idx="210">
                  <c:v>0.86602540378443882</c:v>
                </c:pt>
                <c:pt idx="211">
                  <c:v>0.88294759285892688</c:v>
                </c:pt>
                <c:pt idx="212">
                  <c:v>0.89879404629916682</c:v>
                </c:pt>
                <c:pt idx="213">
                  <c:v>0.91354545764260087</c:v>
                </c:pt>
                <c:pt idx="214">
                  <c:v>0.9271838545667872</c:v>
                </c:pt>
                <c:pt idx="215">
                  <c:v>0.93969262078590809</c:v>
                </c:pt>
                <c:pt idx="216">
                  <c:v>0.95105651629515353</c:v>
                </c:pt>
                <c:pt idx="217">
                  <c:v>0.96126169593831867</c:v>
                </c:pt>
                <c:pt idx="218">
                  <c:v>0.97029572627599625</c:v>
                </c:pt>
                <c:pt idx="219">
                  <c:v>0.97814760073380569</c:v>
                </c:pt>
                <c:pt idx="220">
                  <c:v>0.98480775301220802</c:v>
                </c:pt>
                <c:pt idx="221">
                  <c:v>0.99026806874157036</c:v>
                </c:pt>
                <c:pt idx="222">
                  <c:v>0.99452189536827329</c:v>
                </c:pt>
                <c:pt idx="223">
                  <c:v>0.9975640502598242</c:v>
                </c:pt>
                <c:pt idx="224">
                  <c:v>0.99939082701909576</c:v>
                </c:pt>
                <c:pt idx="225">
                  <c:v>1</c:v>
                </c:pt>
                <c:pt idx="226">
                  <c:v>0.99939082701909576</c:v>
                </c:pt>
                <c:pt idx="227">
                  <c:v>0.99756405025982431</c:v>
                </c:pt>
                <c:pt idx="228">
                  <c:v>0.9945218953682734</c:v>
                </c:pt>
                <c:pt idx="229">
                  <c:v>0.99026806874157047</c:v>
                </c:pt>
                <c:pt idx="230">
                  <c:v>0.98480775301220813</c:v>
                </c:pt>
                <c:pt idx="231">
                  <c:v>0.97814760073380547</c:v>
                </c:pt>
                <c:pt idx="232">
                  <c:v>0.97029572627599636</c:v>
                </c:pt>
                <c:pt idx="233">
                  <c:v>0.96126169593831889</c:v>
                </c:pt>
                <c:pt idx="234">
                  <c:v>0.95105651629515364</c:v>
                </c:pt>
                <c:pt idx="235">
                  <c:v>0.93969262078590865</c:v>
                </c:pt>
                <c:pt idx="236">
                  <c:v>0.92718385456678787</c:v>
                </c:pt>
                <c:pt idx="237">
                  <c:v>0.91354545764260076</c:v>
                </c:pt>
                <c:pt idx="238">
                  <c:v>0.89879404629916704</c:v>
                </c:pt>
                <c:pt idx="239">
                  <c:v>0.88294759285892721</c:v>
                </c:pt>
                <c:pt idx="240">
                  <c:v>0.86602540378443915</c:v>
                </c:pt>
                <c:pt idx="241">
                  <c:v>0.84804809615642573</c:v>
                </c:pt>
                <c:pt idx="242">
                  <c:v>0.82903757255504162</c:v>
                </c:pt>
                <c:pt idx="243">
                  <c:v>0.80901699437494767</c:v>
                </c:pt>
                <c:pt idx="244">
                  <c:v>0.78801075360672246</c:v>
                </c:pt>
                <c:pt idx="245">
                  <c:v>0.76604444311897879</c:v>
                </c:pt>
                <c:pt idx="246">
                  <c:v>0.74314482547739402</c:v>
                </c:pt>
                <c:pt idx="247">
                  <c:v>0.71933980033865119</c:v>
                </c:pt>
                <c:pt idx="248">
                  <c:v>0.6946583704589977</c:v>
                </c:pt>
                <c:pt idx="249">
                  <c:v>0.6691306063588589</c:v>
                </c:pt>
                <c:pt idx="250">
                  <c:v>0.64278760968654036</c:v>
                </c:pt>
                <c:pt idx="251">
                  <c:v>0.61566147532565829</c:v>
                </c:pt>
                <c:pt idx="252">
                  <c:v>0.58778525229247336</c:v>
                </c:pt>
                <c:pt idx="253">
                  <c:v>0.55919290347074746</c:v>
                </c:pt>
                <c:pt idx="254">
                  <c:v>0.52991926423320446</c:v>
                </c:pt>
                <c:pt idx="255">
                  <c:v>0.49999999999999978</c:v>
                </c:pt>
                <c:pt idx="256">
                  <c:v>0.46947156278589092</c:v>
                </c:pt>
                <c:pt idx="257">
                  <c:v>0.4383711467890779</c:v>
                </c:pt>
                <c:pt idx="258">
                  <c:v>0.4067366430758011</c:v>
                </c:pt>
                <c:pt idx="259">
                  <c:v>0.37460659341591329</c:v>
                </c:pt>
                <c:pt idx="260">
                  <c:v>0.34202014332566871</c:v>
                </c:pt>
                <c:pt idx="261">
                  <c:v>0.30901699437494778</c:v>
                </c:pt>
                <c:pt idx="262">
                  <c:v>0.27563735581699822</c:v>
                </c:pt>
                <c:pt idx="263">
                  <c:v>0.24192189559966712</c:v>
                </c:pt>
                <c:pt idx="264">
                  <c:v>0.20791169081775912</c:v>
                </c:pt>
                <c:pt idx="265">
                  <c:v>0.1736481776669305</c:v>
                </c:pt>
                <c:pt idx="266">
                  <c:v>0.13917310096006599</c:v>
                </c:pt>
                <c:pt idx="267">
                  <c:v>0.10452846326765443</c:v>
                </c:pt>
                <c:pt idx="268">
                  <c:v>6.9756473744126649E-2</c:v>
                </c:pt>
                <c:pt idx="269">
                  <c:v>3.4899496702500941E-2</c:v>
                </c:pt>
                <c:pt idx="270">
                  <c:v>3.67544536472586E-16</c:v>
                </c:pt>
                <c:pt idx="271">
                  <c:v>-3.4899496702500206E-2</c:v>
                </c:pt>
                <c:pt idx="272">
                  <c:v>-6.9756473744125913E-2</c:v>
                </c:pt>
                <c:pt idx="273">
                  <c:v>-0.10452846326765369</c:v>
                </c:pt>
                <c:pt idx="274">
                  <c:v>-0.13917310096006527</c:v>
                </c:pt>
                <c:pt idx="275">
                  <c:v>-0.17364817766692978</c:v>
                </c:pt>
                <c:pt idx="276">
                  <c:v>-0.2079116908177584</c:v>
                </c:pt>
                <c:pt idx="277">
                  <c:v>-0.24192189559966812</c:v>
                </c:pt>
                <c:pt idx="278">
                  <c:v>-0.27563735581699922</c:v>
                </c:pt>
                <c:pt idx="279">
                  <c:v>-0.30901699437494706</c:v>
                </c:pt>
                <c:pt idx="280">
                  <c:v>-0.34202014332566799</c:v>
                </c:pt>
                <c:pt idx="281">
                  <c:v>-0.37460659341591096</c:v>
                </c:pt>
                <c:pt idx="282">
                  <c:v>-0.40673664307579876</c:v>
                </c:pt>
                <c:pt idx="283">
                  <c:v>-0.43837114678907724</c:v>
                </c:pt>
                <c:pt idx="284">
                  <c:v>-0.46947156278589025</c:v>
                </c:pt>
                <c:pt idx="285">
                  <c:v>-0.50000000000000067</c:v>
                </c:pt>
                <c:pt idx="286">
                  <c:v>-0.52991926423320534</c:v>
                </c:pt>
                <c:pt idx="287">
                  <c:v>-0.55919290347074679</c:v>
                </c:pt>
                <c:pt idx="288">
                  <c:v>-0.5877852522924728</c:v>
                </c:pt>
                <c:pt idx="289">
                  <c:v>-0.61566147532565763</c:v>
                </c:pt>
                <c:pt idx="290">
                  <c:v>-0.64278760968653836</c:v>
                </c:pt>
                <c:pt idx="291">
                  <c:v>-0.66913060635885702</c:v>
                </c:pt>
                <c:pt idx="292">
                  <c:v>-0.69465837045899714</c:v>
                </c:pt>
                <c:pt idx="293">
                  <c:v>-0.71933980033865075</c:v>
                </c:pt>
                <c:pt idx="294">
                  <c:v>-0.7431448254773948</c:v>
                </c:pt>
                <c:pt idx="295">
                  <c:v>-0.76604444311897824</c:v>
                </c:pt>
                <c:pt idx="296">
                  <c:v>-0.7880107536067219</c:v>
                </c:pt>
                <c:pt idx="297">
                  <c:v>-0.80901699437494723</c:v>
                </c:pt>
                <c:pt idx="298">
                  <c:v>-0.82903757255504129</c:v>
                </c:pt>
                <c:pt idx="299">
                  <c:v>-0.84804809615642529</c:v>
                </c:pt>
                <c:pt idx="300">
                  <c:v>-0.86602540378443871</c:v>
                </c:pt>
                <c:pt idx="301">
                  <c:v>-0.88294759285892688</c:v>
                </c:pt>
                <c:pt idx="302">
                  <c:v>-0.8987940462991667</c:v>
                </c:pt>
                <c:pt idx="303">
                  <c:v>-0.91354545764260053</c:v>
                </c:pt>
                <c:pt idx="304">
                  <c:v>-0.92718385456678687</c:v>
                </c:pt>
                <c:pt idx="305">
                  <c:v>-0.93969262078590843</c:v>
                </c:pt>
                <c:pt idx="306">
                  <c:v>-0.95105651629515342</c:v>
                </c:pt>
                <c:pt idx="307">
                  <c:v>-0.96126169593831867</c:v>
                </c:pt>
                <c:pt idx="308">
                  <c:v>-0.97029572627599658</c:v>
                </c:pt>
                <c:pt idx="309">
                  <c:v>-0.97814760073380569</c:v>
                </c:pt>
                <c:pt idx="310">
                  <c:v>-0.98480775301220802</c:v>
                </c:pt>
                <c:pt idx="311">
                  <c:v>-0.99026806874157025</c:v>
                </c:pt>
                <c:pt idx="312">
                  <c:v>-0.99452189536827318</c:v>
                </c:pt>
                <c:pt idx="313">
                  <c:v>-0.9975640502598242</c:v>
                </c:pt>
                <c:pt idx="314">
                  <c:v>-0.99939082701909565</c:v>
                </c:pt>
                <c:pt idx="315">
                  <c:v>-1</c:v>
                </c:pt>
                <c:pt idx="316">
                  <c:v>-0.99939082701909576</c:v>
                </c:pt>
                <c:pt idx="317">
                  <c:v>-0.9975640502598242</c:v>
                </c:pt>
                <c:pt idx="318">
                  <c:v>-0.99452189536827329</c:v>
                </c:pt>
                <c:pt idx="319">
                  <c:v>-0.99026806874157036</c:v>
                </c:pt>
                <c:pt idx="320">
                  <c:v>-0.98480775301220813</c:v>
                </c:pt>
                <c:pt idx="321">
                  <c:v>-0.9781476007338058</c:v>
                </c:pt>
                <c:pt idx="322">
                  <c:v>-0.97029572627599681</c:v>
                </c:pt>
                <c:pt idx="323">
                  <c:v>-0.96126169593831889</c:v>
                </c:pt>
                <c:pt idx="324">
                  <c:v>-0.95105651629515375</c:v>
                </c:pt>
                <c:pt idx="325">
                  <c:v>-0.93969262078590865</c:v>
                </c:pt>
                <c:pt idx="326">
                  <c:v>-0.92718385456678787</c:v>
                </c:pt>
                <c:pt idx="327">
                  <c:v>-0.91354545764260087</c:v>
                </c:pt>
                <c:pt idx="328">
                  <c:v>-0.89879404629916793</c:v>
                </c:pt>
                <c:pt idx="329">
                  <c:v>-0.88294759285892721</c:v>
                </c:pt>
                <c:pt idx="330">
                  <c:v>-0.86602540378443915</c:v>
                </c:pt>
                <c:pt idx="331">
                  <c:v>-0.84804809615642585</c:v>
                </c:pt>
                <c:pt idx="332">
                  <c:v>-0.82903757255504174</c:v>
                </c:pt>
                <c:pt idx="333">
                  <c:v>-0.80901699437494767</c:v>
                </c:pt>
                <c:pt idx="334">
                  <c:v>-0.78801075360672135</c:v>
                </c:pt>
                <c:pt idx="335">
                  <c:v>-0.76604444311897879</c:v>
                </c:pt>
                <c:pt idx="336">
                  <c:v>-0.74314482547739413</c:v>
                </c:pt>
                <c:pt idx="337">
                  <c:v>-0.71933980033865252</c:v>
                </c:pt>
                <c:pt idx="338">
                  <c:v>-0.69465837045899781</c:v>
                </c:pt>
                <c:pt idx="339">
                  <c:v>-0.66913060635885901</c:v>
                </c:pt>
                <c:pt idx="340">
                  <c:v>-0.64278760968653903</c:v>
                </c:pt>
                <c:pt idx="341">
                  <c:v>-0.61566147532565973</c:v>
                </c:pt>
                <c:pt idx="342">
                  <c:v>-0.58778525229247347</c:v>
                </c:pt>
                <c:pt idx="343">
                  <c:v>-0.55919290347074602</c:v>
                </c:pt>
                <c:pt idx="344">
                  <c:v>-0.52991926423320601</c:v>
                </c:pt>
                <c:pt idx="345">
                  <c:v>-0.49999999999999989</c:v>
                </c:pt>
                <c:pt idx="346">
                  <c:v>-0.46947156278589103</c:v>
                </c:pt>
                <c:pt idx="347">
                  <c:v>-0.43837114678907801</c:v>
                </c:pt>
                <c:pt idx="348">
                  <c:v>-0.40673664307580121</c:v>
                </c:pt>
                <c:pt idx="349">
                  <c:v>-0.37460659341591174</c:v>
                </c:pt>
                <c:pt idx="350">
                  <c:v>-0.34202014332567049</c:v>
                </c:pt>
                <c:pt idx="351">
                  <c:v>-0.3090169943749479</c:v>
                </c:pt>
                <c:pt idx="352">
                  <c:v>-0.27563735581700005</c:v>
                </c:pt>
                <c:pt idx="353">
                  <c:v>-0.24192189559966895</c:v>
                </c:pt>
                <c:pt idx="354">
                  <c:v>-0.20791169081775923</c:v>
                </c:pt>
                <c:pt idx="355">
                  <c:v>-0.17364817766693064</c:v>
                </c:pt>
                <c:pt idx="356">
                  <c:v>-0.13917310096006436</c:v>
                </c:pt>
                <c:pt idx="357">
                  <c:v>-0.10452846326765454</c:v>
                </c:pt>
                <c:pt idx="358">
                  <c:v>-6.9756473744124997E-2</c:v>
                </c:pt>
                <c:pt idx="359">
                  <c:v>-3.4899496702502843E-2</c:v>
                </c:pt>
                <c:pt idx="360">
                  <c:v>-4.90059381963448E-16</c:v>
                </c:pt>
              </c:numCache>
            </c:numRef>
          </c:xVal>
          <c:yVal>
            <c:numRef>
              <c:f>'lissajous - dados'!$C$4:$C$364</c:f>
              <c:numCache>
                <c:formatCode>0.000</c:formatCode>
                <c:ptCount val="361"/>
                <c:pt idx="0">
                  <c:v>0</c:v>
                </c:pt>
                <c:pt idx="1">
                  <c:v>5.2335956242943828E-2</c:v>
                </c:pt>
                <c:pt idx="2">
                  <c:v>0.10452846326765346</c:v>
                </c:pt>
                <c:pt idx="3">
                  <c:v>0.15643446504023087</c:v>
                </c:pt>
                <c:pt idx="4">
                  <c:v>0.20791169081775931</c:v>
                </c:pt>
                <c:pt idx="5">
                  <c:v>0.25881904510252074</c:v>
                </c:pt>
                <c:pt idx="6">
                  <c:v>0.3090169943749474</c:v>
                </c:pt>
                <c:pt idx="7">
                  <c:v>0.35836794954530027</c:v>
                </c:pt>
                <c:pt idx="8">
                  <c:v>0.40673664307580015</c:v>
                </c:pt>
                <c:pt idx="9">
                  <c:v>0.45399049973954675</c:v>
                </c:pt>
                <c:pt idx="10">
                  <c:v>0.49999999999999994</c:v>
                </c:pt>
                <c:pt idx="11">
                  <c:v>0.54463903501502708</c:v>
                </c:pt>
                <c:pt idx="12">
                  <c:v>0.58778525229247314</c:v>
                </c:pt>
                <c:pt idx="13">
                  <c:v>0.62932039104983739</c:v>
                </c:pt>
                <c:pt idx="14">
                  <c:v>0.66913060635885824</c:v>
                </c:pt>
                <c:pt idx="15">
                  <c:v>0.70710678118654746</c:v>
                </c:pt>
                <c:pt idx="16">
                  <c:v>0.74314482547739413</c:v>
                </c:pt>
                <c:pt idx="17">
                  <c:v>0.77714596145697079</c:v>
                </c:pt>
                <c:pt idx="18">
                  <c:v>0.80901699437494745</c:v>
                </c:pt>
                <c:pt idx="19">
                  <c:v>0.83867056794542394</c:v>
                </c:pt>
                <c:pt idx="20">
                  <c:v>0.8660254037844386</c:v>
                </c:pt>
                <c:pt idx="21">
                  <c:v>0.89100652418836779</c:v>
                </c:pt>
                <c:pt idx="22">
                  <c:v>0.91354545764260087</c:v>
                </c:pt>
                <c:pt idx="23">
                  <c:v>0.93358042649720174</c:v>
                </c:pt>
                <c:pt idx="24">
                  <c:v>0.95105651629515353</c:v>
                </c:pt>
                <c:pt idx="25">
                  <c:v>0.96592582628906831</c:v>
                </c:pt>
                <c:pt idx="26">
                  <c:v>0.97814760073380558</c:v>
                </c:pt>
                <c:pt idx="27">
                  <c:v>0.98768834059513777</c:v>
                </c:pt>
                <c:pt idx="28">
                  <c:v>0.99452189536827329</c:v>
                </c:pt>
                <c:pt idx="29">
                  <c:v>0.99862953475457383</c:v>
                </c:pt>
                <c:pt idx="30">
                  <c:v>1</c:v>
                </c:pt>
                <c:pt idx="31">
                  <c:v>0.99862953475457383</c:v>
                </c:pt>
                <c:pt idx="32">
                  <c:v>0.9945218953682734</c:v>
                </c:pt>
                <c:pt idx="33">
                  <c:v>0.98768834059513766</c:v>
                </c:pt>
                <c:pt idx="34">
                  <c:v>0.97814760073380569</c:v>
                </c:pt>
                <c:pt idx="35">
                  <c:v>0.96592582628906831</c:v>
                </c:pt>
                <c:pt idx="36">
                  <c:v>0.95105651629515364</c:v>
                </c:pt>
                <c:pt idx="37">
                  <c:v>0.93358042649720174</c:v>
                </c:pt>
                <c:pt idx="38">
                  <c:v>0.91354545764260098</c:v>
                </c:pt>
                <c:pt idx="39">
                  <c:v>0.8910065241883679</c:v>
                </c:pt>
                <c:pt idx="40">
                  <c:v>0.86602540378443871</c:v>
                </c:pt>
                <c:pt idx="41">
                  <c:v>0.83867056794542394</c:v>
                </c:pt>
                <c:pt idx="42">
                  <c:v>0.80901699437494745</c:v>
                </c:pt>
                <c:pt idx="43">
                  <c:v>0.77714596145697101</c:v>
                </c:pt>
                <c:pt idx="44">
                  <c:v>0.74314482547739424</c:v>
                </c:pt>
                <c:pt idx="45">
                  <c:v>0.70710678118654757</c:v>
                </c:pt>
                <c:pt idx="46">
                  <c:v>0.66913060635885835</c:v>
                </c:pt>
                <c:pt idx="47">
                  <c:v>0.62932039104983772</c:v>
                </c:pt>
                <c:pt idx="48">
                  <c:v>0.58778525229247325</c:v>
                </c:pt>
                <c:pt idx="49">
                  <c:v>0.54463903501502697</c:v>
                </c:pt>
                <c:pt idx="50">
                  <c:v>0.49999999999999994</c:v>
                </c:pt>
                <c:pt idx="51">
                  <c:v>0.45399049973954686</c:v>
                </c:pt>
                <c:pt idx="52">
                  <c:v>0.40673664307580043</c:v>
                </c:pt>
                <c:pt idx="53">
                  <c:v>0.35836794954530021</c:v>
                </c:pt>
                <c:pt idx="54">
                  <c:v>0.30901699437494751</c:v>
                </c:pt>
                <c:pt idx="55">
                  <c:v>0.25881904510252102</c:v>
                </c:pt>
                <c:pt idx="56">
                  <c:v>0.20791169081775931</c:v>
                </c:pt>
                <c:pt idx="57">
                  <c:v>0.15643446504023098</c:v>
                </c:pt>
                <c:pt idx="58">
                  <c:v>0.10452846326765373</c:v>
                </c:pt>
                <c:pt idx="59">
                  <c:v>5.2335956242943807E-2</c:v>
                </c:pt>
                <c:pt idx="60">
                  <c:v>1.22514845490862E-16</c:v>
                </c:pt>
                <c:pt idx="61">
                  <c:v>-5.2335956242943557E-2</c:v>
                </c:pt>
                <c:pt idx="62">
                  <c:v>-0.10452846326765305</c:v>
                </c:pt>
                <c:pt idx="63">
                  <c:v>-0.15643446504023073</c:v>
                </c:pt>
                <c:pt idx="64">
                  <c:v>-0.20791169081775907</c:v>
                </c:pt>
                <c:pt idx="65">
                  <c:v>-0.25881904510252035</c:v>
                </c:pt>
                <c:pt idx="66">
                  <c:v>-0.30901699437494773</c:v>
                </c:pt>
                <c:pt idx="67">
                  <c:v>-0.35836794954530043</c:v>
                </c:pt>
                <c:pt idx="68">
                  <c:v>-0.40673664307579982</c:v>
                </c:pt>
                <c:pt idx="69">
                  <c:v>-0.45399049973954625</c:v>
                </c:pt>
                <c:pt idx="70">
                  <c:v>-0.50000000000000011</c:v>
                </c:pt>
                <c:pt idx="71">
                  <c:v>-0.54463903501502708</c:v>
                </c:pt>
                <c:pt idx="72">
                  <c:v>-0.58778525229247303</c:v>
                </c:pt>
                <c:pt idx="73">
                  <c:v>-0.62932039104983761</c:v>
                </c:pt>
                <c:pt idx="74">
                  <c:v>-0.66913060635885824</c:v>
                </c:pt>
                <c:pt idx="75">
                  <c:v>-0.70710678118654746</c:v>
                </c:pt>
                <c:pt idx="76">
                  <c:v>-0.74314482547739402</c:v>
                </c:pt>
                <c:pt idx="77">
                  <c:v>-0.77714596145697112</c:v>
                </c:pt>
                <c:pt idx="78">
                  <c:v>-0.80901699437494734</c:v>
                </c:pt>
                <c:pt idx="79">
                  <c:v>-0.83867056794542405</c:v>
                </c:pt>
                <c:pt idx="80">
                  <c:v>-0.86602540378443837</c:v>
                </c:pt>
                <c:pt idx="81">
                  <c:v>-0.89100652418836779</c:v>
                </c:pt>
                <c:pt idx="82">
                  <c:v>-0.91354545764260098</c:v>
                </c:pt>
                <c:pt idx="83">
                  <c:v>-0.93358042649720163</c:v>
                </c:pt>
                <c:pt idx="84">
                  <c:v>-0.95105651629515353</c:v>
                </c:pt>
                <c:pt idx="85">
                  <c:v>-0.96592582628906831</c:v>
                </c:pt>
                <c:pt idx="86">
                  <c:v>-0.97814760073380558</c:v>
                </c:pt>
                <c:pt idx="87">
                  <c:v>-0.98768834059513766</c:v>
                </c:pt>
                <c:pt idx="88">
                  <c:v>-0.9945218953682734</c:v>
                </c:pt>
                <c:pt idx="89">
                  <c:v>-0.99862953475457383</c:v>
                </c:pt>
                <c:pt idx="90">
                  <c:v>-1</c:v>
                </c:pt>
                <c:pt idx="91">
                  <c:v>-0.99862953475457383</c:v>
                </c:pt>
                <c:pt idx="92">
                  <c:v>-0.9945218953682734</c:v>
                </c:pt>
                <c:pt idx="93">
                  <c:v>-0.98768834059513777</c:v>
                </c:pt>
                <c:pt idx="94">
                  <c:v>-0.9781476007338058</c:v>
                </c:pt>
                <c:pt idx="95">
                  <c:v>-0.9659258262890682</c:v>
                </c:pt>
                <c:pt idx="96">
                  <c:v>-0.95105651629515364</c:v>
                </c:pt>
                <c:pt idx="97">
                  <c:v>-0.93358042649720208</c:v>
                </c:pt>
                <c:pt idx="98">
                  <c:v>-0.91354545764260076</c:v>
                </c:pt>
                <c:pt idx="99">
                  <c:v>-0.8910065241883679</c:v>
                </c:pt>
                <c:pt idx="100">
                  <c:v>-0.8660254037844386</c:v>
                </c:pt>
                <c:pt idx="101">
                  <c:v>-0.83867056794542427</c:v>
                </c:pt>
                <c:pt idx="102">
                  <c:v>-0.80901699437494756</c:v>
                </c:pt>
                <c:pt idx="103">
                  <c:v>-0.77714596145697079</c:v>
                </c:pt>
                <c:pt idx="104">
                  <c:v>-0.74314482547739458</c:v>
                </c:pt>
                <c:pt idx="105">
                  <c:v>-0.70710678118654768</c:v>
                </c:pt>
                <c:pt idx="106">
                  <c:v>-0.66913060635885813</c:v>
                </c:pt>
                <c:pt idx="107">
                  <c:v>-0.62932039104983784</c:v>
                </c:pt>
                <c:pt idx="108">
                  <c:v>-0.58778525229247336</c:v>
                </c:pt>
                <c:pt idx="109">
                  <c:v>-0.54463903501502697</c:v>
                </c:pt>
                <c:pt idx="110">
                  <c:v>-0.50000000000000044</c:v>
                </c:pt>
                <c:pt idx="111">
                  <c:v>-0.45399049973954697</c:v>
                </c:pt>
                <c:pt idx="112">
                  <c:v>-0.40673664307580015</c:v>
                </c:pt>
                <c:pt idx="113">
                  <c:v>-0.35836794954530077</c:v>
                </c:pt>
                <c:pt idx="114">
                  <c:v>-0.30901699437494762</c:v>
                </c:pt>
                <c:pt idx="115">
                  <c:v>-0.25881904510252068</c:v>
                </c:pt>
                <c:pt idx="116">
                  <c:v>-0.20791169081775987</c:v>
                </c:pt>
                <c:pt idx="117">
                  <c:v>-0.15643446504023112</c:v>
                </c:pt>
                <c:pt idx="118">
                  <c:v>-0.10452846326765342</c:v>
                </c:pt>
                <c:pt idx="119">
                  <c:v>-5.2335956242944369E-2</c:v>
                </c:pt>
                <c:pt idx="120">
                  <c:v>-2.45029690981724E-16</c:v>
                </c:pt>
                <c:pt idx="121">
                  <c:v>5.2335956242943883E-2</c:v>
                </c:pt>
                <c:pt idx="122">
                  <c:v>0.10452846326765293</c:v>
                </c:pt>
                <c:pt idx="123">
                  <c:v>0.15643446504023062</c:v>
                </c:pt>
                <c:pt idx="124">
                  <c:v>0.20791169081775851</c:v>
                </c:pt>
                <c:pt idx="125">
                  <c:v>0.25881904510252024</c:v>
                </c:pt>
                <c:pt idx="126">
                  <c:v>0.30901699437494717</c:v>
                </c:pt>
                <c:pt idx="127">
                  <c:v>0.35836794954529949</c:v>
                </c:pt>
                <c:pt idx="128">
                  <c:v>0.40673664307579971</c:v>
                </c:pt>
                <c:pt idx="129">
                  <c:v>0.45399049973954736</c:v>
                </c:pt>
                <c:pt idx="130">
                  <c:v>0.49999999999999928</c:v>
                </c:pt>
                <c:pt idx="131">
                  <c:v>0.54463903501502664</c:v>
                </c:pt>
                <c:pt idx="132">
                  <c:v>0.58778525229247358</c:v>
                </c:pt>
                <c:pt idx="133">
                  <c:v>0.62932039104983684</c:v>
                </c:pt>
                <c:pt idx="134">
                  <c:v>0.66913060635885846</c:v>
                </c:pt>
                <c:pt idx="135">
                  <c:v>0.70710678118654668</c:v>
                </c:pt>
                <c:pt idx="136">
                  <c:v>0.74314482547739369</c:v>
                </c:pt>
                <c:pt idx="137">
                  <c:v>0.77714596145697112</c:v>
                </c:pt>
                <c:pt idx="138">
                  <c:v>0.80901699437494679</c:v>
                </c:pt>
                <c:pt idx="139">
                  <c:v>0.83867056794542405</c:v>
                </c:pt>
                <c:pt idx="140">
                  <c:v>0.86602540378443882</c:v>
                </c:pt>
                <c:pt idx="141">
                  <c:v>0.89100652418836768</c:v>
                </c:pt>
                <c:pt idx="142">
                  <c:v>0.91354545764260087</c:v>
                </c:pt>
                <c:pt idx="143">
                  <c:v>0.93358042649720185</c:v>
                </c:pt>
                <c:pt idx="144">
                  <c:v>0.95105651629515353</c:v>
                </c:pt>
                <c:pt idx="145">
                  <c:v>0.96592582628906831</c:v>
                </c:pt>
                <c:pt idx="146">
                  <c:v>0.97814760073380569</c:v>
                </c:pt>
                <c:pt idx="147">
                  <c:v>0.98768834059513766</c:v>
                </c:pt>
                <c:pt idx="148">
                  <c:v>0.99452189536827329</c:v>
                </c:pt>
                <c:pt idx="149">
                  <c:v>0.99862953475457383</c:v>
                </c:pt>
                <c:pt idx="150">
                  <c:v>1</c:v>
                </c:pt>
                <c:pt idx="151">
                  <c:v>0.99862953475457383</c:v>
                </c:pt>
                <c:pt idx="152">
                  <c:v>0.9945218953682734</c:v>
                </c:pt>
                <c:pt idx="153">
                  <c:v>0.98768834059513788</c:v>
                </c:pt>
                <c:pt idx="154">
                  <c:v>0.97814760073380547</c:v>
                </c:pt>
                <c:pt idx="155">
                  <c:v>0.96592582628906842</c:v>
                </c:pt>
                <c:pt idx="156">
                  <c:v>0.95105651629515364</c:v>
                </c:pt>
                <c:pt idx="157">
                  <c:v>0.93358042649720174</c:v>
                </c:pt>
                <c:pt idx="158">
                  <c:v>0.91354545764260076</c:v>
                </c:pt>
                <c:pt idx="159">
                  <c:v>0.89100652418836757</c:v>
                </c:pt>
                <c:pt idx="160">
                  <c:v>0.86602540378443915</c:v>
                </c:pt>
                <c:pt idx="161">
                  <c:v>0.83867056794542438</c:v>
                </c:pt>
                <c:pt idx="162">
                  <c:v>0.80901699437494767</c:v>
                </c:pt>
                <c:pt idx="163">
                  <c:v>0.7771459614569709</c:v>
                </c:pt>
                <c:pt idx="164">
                  <c:v>0.74314482547739402</c:v>
                </c:pt>
                <c:pt idx="165">
                  <c:v>0.70710678118654713</c:v>
                </c:pt>
                <c:pt idx="166">
                  <c:v>0.6691306063588589</c:v>
                </c:pt>
                <c:pt idx="167">
                  <c:v>0.62932039104983795</c:v>
                </c:pt>
                <c:pt idx="168">
                  <c:v>0.58778525229247336</c:v>
                </c:pt>
                <c:pt idx="169">
                  <c:v>0.54463903501502708</c:v>
                </c:pt>
                <c:pt idx="170">
                  <c:v>0.49999999999999978</c:v>
                </c:pt>
                <c:pt idx="171">
                  <c:v>0.4539904997395463</c:v>
                </c:pt>
                <c:pt idx="172">
                  <c:v>0.4067366430758011</c:v>
                </c:pt>
                <c:pt idx="173">
                  <c:v>0.35836794954530088</c:v>
                </c:pt>
                <c:pt idx="174">
                  <c:v>0.30901699437494778</c:v>
                </c:pt>
                <c:pt idx="175">
                  <c:v>0.25881904510252079</c:v>
                </c:pt>
                <c:pt idx="176">
                  <c:v>0.20791169081775912</c:v>
                </c:pt>
                <c:pt idx="177">
                  <c:v>0.15643446504023209</c:v>
                </c:pt>
                <c:pt idx="178">
                  <c:v>0.10452846326765443</c:v>
                </c:pt>
                <c:pt idx="179">
                  <c:v>5.2335956242944494E-2</c:v>
                </c:pt>
                <c:pt idx="180">
                  <c:v>3.67544536472586E-16</c:v>
                </c:pt>
                <c:pt idx="181">
                  <c:v>-5.2335956242943758E-2</c:v>
                </c:pt>
                <c:pt idx="182">
                  <c:v>-0.10452846326765369</c:v>
                </c:pt>
                <c:pt idx="183">
                  <c:v>-0.15643446504022962</c:v>
                </c:pt>
                <c:pt idx="184">
                  <c:v>-0.2079116908177584</c:v>
                </c:pt>
                <c:pt idx="185">
                  <c:v>-0.25881904510252185</c:v>
                </c:pt>
                <c:pt idx="186">
                  <c:v>-0.30901699437494706</c:v>
                </c:pt>
                <c:pt idx="187">
                  <c:v>-0.35836794954530021</c:v>
                </c:pt>
                <c:pt idx="188">
                  <c:v>-0.40673664307579876</c:v>
                </c:pt>
                <c:pt idx="189">
                  <c:v>-0.45399049973954564</c:v>
                </c:pt>
                <c:pt idx="190">
                  <c:v>-0.50000000000000067</c:v>
                </c:pt>
                <c:pt idx="191">
                  <c:v>-0.54463903501502653</c:v>
                </c:pt>
                <c:pt idx="192">
                  <c:v>-0.5877852522924728</c:v>
                </c:pt>
                <c:pt idx="193">
                  <c:v>-0.62932039104983739</c:v>
                </c:pt>
                <c:pt idx="194">
                  <c:v>-0.66913060635885702</c:v>
                </c:pt>
                <c:pt idx="195">
                  <c:v>-0.70710678118654791</c:v>
                </c:pt>
                <c:pt idx="196">
                  <c:v>-0.7431448254773948</c:v>
                </c:pt>
                <c:pt idx="197">
                  <c:v>-0.77714596145697046</c:v>
                </c:pt>
                <c:pt idx="198">
                  <c:v>-0.80901699437494723</c:v>
                </c:pt>
                <c:pt idx="199">
                  <c:v>-0.83867056794542305</c:v>
                </c:pt>
                <c:pt idx="200">
                  <c:v>-0.86602540378443871</c:v>
                </c:pt>
                <c:pt idx="201">
                  <c:v>-0.89100652418836812</c:v>
                </c:pt>
                <c:pt idx="202">
                  <c:v>-0.91354545764260053</c:v>
                </c:pt>
                <c:pt idx="203">
                  <c:v>-0.93358042649720152</c:v>
                </c:pt>
                <c:pt idx="204">
                  <c:v>-0.95105651629515342</c:v>
                </c:pt>
                <c:pt idx="205">
                  <c:v>-0.9659258262890682</c:v>
                </c:pt>
                <c:pt idx="206">
                  <c:v>-0.97814760073380569</c:v>
                </c:pt>
                <c:pt idx="207">
                  <c:v>-0.98768834059513777</c:v>
                </c:pt>
                <c:pt idx="208">
                  <c:v>-0.99452189536827318</c:v>
                </c:pt>
                <c:pt idx="209">
                  <c:v>-0.99862953475457383</c:v>
                </c:pt>
                <c:pt idx="210">
                  <c:v>-1</c:v>
                </c:pt>
                <c:pt idx="211">
                  <c:v>-0.99862953475457383</c:v>
                </c:pt>
                <c:pt idx="212">
                  <c:v>-0.99452189536827329</c:v>
                </c:pt>
                <c:pt idx="213">
                  <c:v>-0.98768834059513788</c:v>
                </c:pt>
                <c:pt idx="214">
                  <c:v>-0.9781476007338058</c:v>
                </c:pt>
                <c:pt idx="215">
                  <c:v>-0.96592582628906842</c:v>
                </c:pt>
                <c:pt idx="216">
                  <c:v>-0.95105651629515375</c:v>
                </c:pt>
                <c:pt idx="217">
                  <c:v>-0.93358042649720185</c:v>
                </c:pt>
                <c:pt idx="218">
                  <c:v>-0.91354545764260087</c:v>
                </c:pt>
                <c:pt idx="219">
                  <c:v>-0.89100652418836768</c:v>
                </c:pt>
                <c:pt idx="220">
                  <c:v>-0.86602540378443915</c:v>
                </c:pt>
                <c:pt idx="221">
                  <c:v>-0.83867056794542438</c:v>
                </c:pt>
                <c:pt idx="222">
                  <c:v>-0.80901699437494767</c:v>
                </c:pt>
                <c:pt idx="223">
                  <c:v>-0.77714596145697101</c:v>
                </c:pt>
                <c:pt idx="224">
                  <c:v>-0.74314482547739413</c:v>
                </c:pt>
                <c:pt idx="225">
                  <c:v>-0.70710678118654724</c:v>
                </c:pt>
                <c:pt idx="226">
                  <c:v>-0.66913060635885901</c:v>
                </c:pt>
                <c:pt idx="227">
                  <c:v>-0.62932039104983806</c:v>
                </c:pt>
                <c:pt idx="228">
                  <c:v>-0.58778525229247347</c:v>
                </c:pt>
                <c:pt idx="229">
                  <c:v>-0.5446390350150272</c:v>
                </c:pt>
                <c:pt idx="230">
                  <c:v>-0.49999999999999989</c:v>
                </c:pt>
                <c:pt idx="231">
                  <c:v>-0.45399049973954803</c:v>
                </c:pt>
                <c:pt idx="232">
                  <c:v>-0.40673664307580121</c:v>
                </c:pt>
                <c:pt idx="233">
                  <c:v>-0.35836794954530099</c:v>
                </c:pt>
                <c:pt idx="234">
                  <c:v>-0.3090169943749479</c:v>
                </c:pt>
                <c:pt idx="235">
                  <c:v>-0.25881904510252096</c:v>
                </c:pt>
                <c:pt idx="236">
                  <c:v>-0.20791169081775923</c:v>
                </c:pt>
                <c:pt idx="237">
                  <c:v>-0.15643446504023223</c:v>
                </c:pt>
                <c:pt idx="238">
                  <c:v>-0.10452846326765454</c:v>
                </c:pt>
                <c:pt idx="239">
                  <c:v>-5.2335956242944619E-2</c:v>
                </c:pt>
                <c:pt idx="240">
                  <c:v>-4.90059381963448E-16</c:v>
                </c:pt>
                <c:pt idx="241">
                  <c:v>5.233595624294364E-2</c:v>
                </c:pt>
                <c:pt idx="242">
                  <c:v>0.10452846326765357</c:v>
                </c:pt>
                <c:pt idx="243">
                  <c:v>0.15643446504022951</c:v>
                </c:pt>
                <c:pt idx="244">
                  <c:v>0.20791169081775826</c:v>
                </c:pt>
                <c:pt idx="245">
                  <c:v>0.25881904510252002</c:v>
                </c:pt>
                <c:pt idx="246">
                  <c:v>0.30901699437494695</c:v>
                </c:pt>
                <c:pt idx="247">
                  <c:v>0.3583679495453001</c:v>
                </c:pt>
                <c:pt idx="248">
                  <c:v>0.40673664307579865</c:v>
                </c:pt>
                <c:pt idx="249">
                  <c:v>0.45399049973954553</c:v>
                </c:pt>
                <c:pt idx="250">
                  <c:v>0.49999999999999906</c:v>
                </c:pt>
                <c:pt idx="251">
                  <c:v>0.54463903501502642</c:v>
                </c:pt>
                <c:pt idx="252">
                  <c:v>0.58778525229247269</c:v>
                </c:pt>
                <c:pt idx="253">
                  <c:v>0.62932039104983728</c:v>
                </c:pt>
                <c:pt idx="254">
                  <c:v>0.66913060635885691</c:v>
                </c:pt>
                <c:pt idx="255">
                  <c:v>0.70710678118654657</c:v>
                </c:pt>
                <c:pt idx="256">
                  <c:v>0.74314482547739347</c:v>
                </c:pt>
                <c:pt idx="257">
                  <c:v>0.77714596145697035</c:v>
                </c:pt>
                <c:pt idx="258">
                  <c:v>0.80901699437494812</c:v>
                </c:pt>
                <c:pt idx="259">
                  <c:v>0.83867056794542294</c:v>
                </c:pt>
                <c:pt idx="260">
                  <c:v>0.86602540378443782</c:v>
                </c:pt>
                <c:pt idx="261">
                  <c:v>0.89100652418836723</c:v>
                </c:pt>
                <c:pt idx="262">
                  <c:v>0.91354545764260042</c:v>
                </c:pt>
                <c:pt idx="263">
                  <c:v>0.93358042649720208</c:v>
                </c:pt>
                <c:pt idx="264">
                  <c:v>0.95105651629515398</c:v>
                </c:pt>
                <c:pt idx="265">
                  <c:v>0.96592582628906776</c:v>
                </c:pt>
                <c:pt idx="266">
                  <c:v>0.97814760073380524</c:v>
                </c:pt>
                <c:pt idx="267">
                  <c:v>0.98768834059513755</c:v>
                </c:pt>
                <c:pt idx="268">
                  <c:v>0.9945218953682734</c:v>
                </c:pt>
                <c:pt idx="269">
                  <c:v>0.99862953475457394</c:v>
                </c:pt>
                <c:pt idx="270">
                  <c:v>1</c:v>
                </c:pt>
                <c:pt idx="271">
                  <c:v>0.99862953475457394</c:v>
                </c:pt>
                <c:pt idx="272">
                  <c:v>0.99452189536827351</c:v>
                </c:pt>
                <c:pt idx="273">
                  <c:v>0.98768834059513766</c:v>
                </c:pt>
                <c:pt idx="274">
                  <c:v>0.97814760073380547</c:v>
                </c:pt>
                <c:pt idx="275">
                  <c:v>0.96592582628906809</c:v>
                </c:pt>
                <c:pt idx="276">
                  <c:v>0.95105651629515431</c:v>
                </c:pt>
                <c:pt idx="277">
                  <c:v>0.93358042649720185</c:v>
                </c:pt>
                <c:pt idx="278">
                  <c:v>0.91354545764260087</c:v>
                </c:pt>
                <c:pt idx="279">
                  <c:v>0.89100652418836768</c:v>
                </c:pt>
                <c:pt idx="280">
                  <c:v>0.86602540378443837</c:v>
                </c:pt>
                <c:pt idx="281">
                  <c:v>0.8386705679454235</c:v>
                </c:pt>
                <c:pt idx="282">
                  <c:v>0.80901699437494778</c:v>
                </c:pt>
                <c:pt idx="283">
                  <c:v>0.77714596145697101</c:v>
                </c:pt>
                <c:pt idx="284">
                  <c:v>0.74314482547739424</c:v>
                </c:pt>
                <c:pt idx="285">
                  <c:v>0.70710678118654735</c:v>
                </c:pt>
                <c:pt idx="286">
                  <c:v>0.66913060635885779</c:v>
                </c:pt>
                <c:pt idx="287">
                  <c:v>0.62932039104983817</c:v>
                </c:pt>
                <c:pt idx="288">
                  <c:v>0.58778525229247358</c:v>
                </c:pt>
                <c:pt idx="289">
                  <c:v>0.54463903501502731</c:v>
                </c:pt>
                <c:pt idx="290">
                  <c:v>0.5</c:v>
                </c:pt>
                <c:pt idx="291">
                  <c:v>0.45399049973954653</c:v>
                </c:pt>
                <c:pt idx="292">
                  <c:v>0.40673664307579965</c:v>
                </c:pt>
                <c:pt idx="293">
                  <c:v>0.3583679495453011</c:v>
                </c:pt>
                <c:pt idx="294">
                  <c:v>0.30901699437494801</c:v>
                </c:pt>
                <c:pt idx="295">
                  <c:v>0.25881904510252107</c:v>
                </c:pt>
                <c:pt idx="296">
                  <c:v>0.20791169081775934</c:v>
                </c:pt>
                <c:pt idx="297">
                  <c:v>0.15643446504023059</c:v>
                </c:pt>
                <c:pt idx="298">
                  <c:v>0.10452846326765466</c:v>
                </c:pt>
                <c:pt idx="299">
                  <c:v>5.2335956242944737E-2</c:v>
                </c:pt>
                <c:pt idx="300">
                  <c:v>6.1257422745431001E-16</c:v>
                </c:pt>
                <c:pt idx="301">
                  <c:v>-5.2335956242943515E-2</c:v>
                </c:pt>
                <c:pt idx="302">
                  <c:v>-0.10452846326765344</c:v>
                </c:pt>
                <c:pt idx="303">
                  <c:v>-0.15643446504023115</c:v>
                </c:pt>
                <c:pt idx="304">
                  <c:v>-0.20791169081775815</c:v>
                </c:pt>
                <c:pt idx="305">
                  <c:v>-0.25881904510251985</c:v>
                </c:pt>
                <c:pt idx="306">
                  <c:v>-0.30901699437494512</c:v>
                </c:pt>
                <c:pt idx="307">
                  <c:v>-0.3583679495453016</c:v>
                </c:pt>
                <c:pt idx="308">
                  <c:v>-0.40673664307580182</c:v>
                </c:pt>
                <c:pt idx="309">
                  <c:v>-0.45399049973954542</c:v>
                </c:pt>
                <c:pt idx="310">
                  <c:v>-0.49999999999999895</c:v>
                </c:pt>
                <c:pt idx="311">
                  <c:v>-0.54463903501502631</c:v>
                </c:pt>
                <c:pt idx="312">
                  <c:v>-0.58778525229247258</c:v>
                </c:pt>
                <c:pt idx="313">
                  <c:v>-0.62932039104983717</c:v>
                </c:pt>
                <c:pt idx="314">
                  <c:v>-0.66913060635885813</c:v>
                </c:pt>
                <c:pt idx="315">
                  <c:v>-0.70710678118654513</c:v>
                </c:pt>
                <c:pt idx="316">
                  <c:v>-0.74314482547739458</c:v>
                </c:pt>
                <c:pt idx="317">
                  <c:v>-0.77714596145697146</c:v>
                </c:pt>
                <c:pt idx="318">
                  <c:v>-0.80901699437494812</c:v>
                </c:pt>
                <c:pt idx="319">
                  <c:v>-0.83867056794542483</c:v>
                </c:pt>
                <c:pt idx="320">
                  <c:v>-0.86602540378443771</c:v>
                </c:pt>
                <c:pt idx="321">
                  <c:v>-0.89100652418836712</c:v>
                </c:pt>
                <c:pt idx="322">
                  <c:v>-0.91354545764260042</c:v>
                </c:pt>
                <c:pt idx="323">
                  <c:v>-0.93358042649720141</c:v>
                </c:pt>
                <c:pt idx="324">
                  <c:v>-0.95105651629515342</c:v>
                </c:pt>
                <c:pt idx="325">
                  <c:v>-0.9659258262890682</c:v>
                </c:pt>
                <c:pt idx="326">
                  <c:v>-0.97814760073380558</c:v>
                </c:pt>
                <c:pt idx="327">
                  <c:v>-0.98768834059513777</c:v>
                </c:pt>
                <c:pt idx="328">
                  <c:v>-0.9945218953682734</c:v>
                </c:pt>
                <c:pt idx="329">
                  <c:v>-0.99862953475457394</c:v>
                </c:pt>
                <c:pt idx="330">
                  <c:v>-1</c:v>
                </c:pt>
                <c:pt idx="331">
                  <c:v>-0.99862953475457383</c:v>
                </c:pt>
                <c:pt idx="332">
                  <c:v>-0.99452189536827351</c:v>
                </c:pt>
                <c:pt idx="333">
                  <c:v>-0.98768834059513799</c:v>
                </c:pt>
                <c:pt idx="334">
                  <c:v>-0.97814760073380591</c:v>
                </c:pt>
                <c:pt idx="335">
                  <c:v>-0.96592582628906853</c:v>
                </c:pt>
                <c:pt idx="336">
                  <c:v>-0.95105651629515375</c:v>
                </c:pt>
                <c:pt idx="337">
                  <c:v>-0.93358042649720185</c:v>
                </c:pt>
                <c:pt idx="338">
                  <c:v>-0.91354545764260098</c:v>
                </c:pt>
                <c:pt idx="339">
                  <c:v>-0.89100652418836779</c:v>
                </c:pt>
                <c:pt idx="340">
                  <c:v>-0.86602540378443837</c:v>
                </c:pt>
                <c:pt idx="341">
                  <c:v>-0.83867056794542361</c:v>
                </c:pt>
                <c:pt idx="342">
                  <c:v>-0.80901699437494679</c:v>
                </c:pt>
                <c:pt idx="343">
                  <c:v>-0.77714596145697223</c:v>
                </c:pt>
                <c:pt idx="344">
                  <c:v>-0.74314482547739547</c:v>
                </c:pt>
                <c:pt idx="345">
                  <c:v>-0.70710678118654868</c:v>
                </c:pt>
                <c:pt idx="346">
                  <c:v>-0.66913060635885913</c:v>
                </c:pt>
                <c:pt idx="347">
                  <c:v>-0.62932039104983828</c:v>
                </c:pt>
                <c:pt idx="348">
                  <c:v>-0.58778525229247369</c:v>
                </c:pt>
                <c:pt idx="349">
                  <c:v>-0.54463903501502742</c:v>
                </c:pt>
                <c:pt idx="350">
                  <c:v>-0.50000000000000011</c:v>
                </c:pt>
                <c:pt idx="351">
                  <c:v>-0.45399049973954664</c:v>
                </c:pt>
                <c:pt idx="352">
                  <c:v>-0.40673664307579976</c:v>
                </c:pt>
                <c:pt idx="353">
                  <c:v>-0.35836794954529955</c:v>
                </c:pt>
                <c:pt idx="354">
                  <c:v>-0.30901699437494978</c:v>
                </c:pt>
                <c:pt idx="355">
                  <c:v>-0.2588190451025229</c:v>
                </c:pt>
                <c:pt idx="356">
                  <c:v>-0.2079116908177612</c:v>
                </c:pt>
                <c:pt idx="357">
                  <c:v>-0.15643446504023248</c:v>
                </c:pt>
                <c:pt idx="358">
                  <c:v>-0.10452846326765479</c:v>
                </c:pt>
                <c:pt idx="359">
                  <c:v>-5.2335956242944862E-2</c:v>
                </c:pt>
                <c:pt idx="360">
                  <c:v>-7.3508907294517201E-16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C-49C1-B200-88398007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91056"/>
        <c:axId val="1"/>
      </c:scatterChart>
      <c:scatterChart>
        <c:scatterStyle val="lineMarker"/>
        <c:varyColors val="0"/>
        <c:ser>
          <c:idx val="1"/>
          <c:order val="1"/>
          <c:tx>
            <c:v>Ponto</c:v>
          </c:tx>
          <c:xVal>
            <c:numRef>
              <c:f>'lissajous - dados'!$F$4:$F$5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'lissajous - dados'!$G$4:$G$5</c:f>
              <c:numCache>
                <c:formatCode>0.000</c:formatCode>
                <c:ptCount val="2"/>
                <c:pt idx="0">
                  <c:v>0</c:v>
                </c:pt>
                <c:pt idx="1">
                  <c:v>0.70710678118654757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C-49C1-B200-88398007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91056"/>
        <c:axId val="1"/>
      </c:scatterChart>
      <c:valAx>
        <c:axId val="794591056"/>
        <c:scaling>
          <c:orientation val="minMax"/>
          <c:max val="1.1000000000000001"/>
          <c:min val="-1.1000000000000001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1000000000000001"/>
          <c:min val="-1.1000000000000001"/>
        </c:scaling>
        <c:delete val="0"/>
        <c:axPos val="l"/>
        <c:numFmt formatCode="0" sourceLinked="0"/>
        <c:majorTickMark val="out"/>
        <c:minorTickMark val="none"/>
        <c:tickLblPos val="nextTo"/>
        <c:crossAx val="794591056"/>
        <c:crosses val="autoZero"/>
        <c:crossBetween val="midCat"/>
        <c:majorUnit val="1"/>
      </c:valAx>
    </c:plotArea>
    <c:plotVisOnly val="0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530386740331494E-2"/>
          <c:y val="3.3254156769596199E-2"/>
          <c:w val="0.93232044198894959"/>
          <c:h val="0.928741092636582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'lissajous - anim.'!$D$9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'lissajous - anim.'!$C$10:$C$370</c:f>
              <c:numCache>
                <c:formatCode>0.0000</c:formatCode>
                <c:ptCount val="361"/>
                <c:pt idx="0">
                  <c:v>0</c:v>
                </c:pt>
                <c:pt idx="1">
                  <c:v>1.7449748351250485E-2</c:v>
                </c:pt>
                <c:pt idx="2">
                  <c:v>3.4878236872062651E-2</c:v>
                </c:pt>
                <c:pt idx="3">
                  <c:v>5.2264231633826735E-2</c:v>
                </c:pt>
                <c:pt idx="4">
                  <c:v>6.9586550480032719E-2</c:v>
                </c:pt>
                <c:pt idx="5">
                  <c:v>8.6824088833465166E-2</c:v>
                </c:pt>
                <c:pt idx="6">
                  <c:v>0.10395584540887967</c:v>
                </c:pt>
                <c:pt idx="7">
                  <c:v>0.12096094779983387</c:v>
                </c:pt>
                <c:pt idx="8">
                  <c:v>0.13781867790849958</c:v>
                </c:pt>
                <c:pt idx="9">
                  <c:v>0.1545084971874737</c:v>
                </c:pt>
                <c:pt idx="10">
                  <c:v>0.17101007166283436</c:v>
                </c:pt>
                <c:pt idx="11">
                  <c:v>0.18730329670795601</c:v>
                </c:pt>
                <c:pt idx="12">
                  <c:v>0.2033683215379001</c:v>
                </c:pt>
                <c:pt idx="13">
                  <c:v>0.2191855733945387</c:v>
                </c:pt>
                <c:pt idx="14">
                  <c:v>0.2347357813929454</c:v>
                </c:pt>
                <c:pt idx="15">
                  <c:v>0.24999999999999997</c:v>
                </c:pt>
                <c:pt idx="16">
                  <c:v>0.26495963211660245</c:v>
                </c:pt>
                <c:pt idx="17">
                  <c:v>0.27959645173537345</c:v>
                </c:pt>
                <c:pt idx="18">
                  <c:v>0.29389262614623657</c:v>
                </c:pt>
                <c:pt idx="19">
                  <c:v>0.30783073766282915</c:v>
                </c:pt>
                <c:pt idx="20">
                  <c:v>0.32139380484326963</c:v>
                </c:pt>
                <c:pt idx="21">
                  <c:v>0.33456530317942912</c:v>
                </c:pt>
                <c:pt idx="22">
                  <c:v>0.34732918522949863</c:v>
                </c:pt>
                <c:pt idx="23">
                  <c:v>0.35966990016932554</c:v>
                </c:pt>
                <c:pt idx="24">
                  <c:v>0.37157241273869712</c:v>
                </c:pt>
                <c:pt idx="25">
                  <c:v>0.38302222155948901</c:v>
                </c:pt>
                <c:pt idx="26">
                  <c:v>0.39400537680336101</c:v>
                </c:pt>
                <c:pt idx="27">
                  <c:v>0.40450849718747373</c:v>
                </c:pt>
                <c:pt idx="28">
                  <c:v>0.41451878627752087</c:v>
                </c:pt>
                <c:pt idx="29">
                  <c:v>0.42402404807821298</c:v>
                </c:pt>
                <c:pt idx="30">
                  <c:v>0.4330127018922193</c:v>
                </c:pt>
                <c:pt idx="31">
                  <c:v>0.44147379642946344</c:v>
                </c:pt>
                <c:pt idx="32">
                  <c:v>0.44939702314958352</c:v>
                </c:pt>
                <c:pt idx="33">
                  <c:v>0.45677272882130043</c:v>
                </c:pt>
                <c:pt idx="34">
                  <c:v>0.46359192728339371</c:v>
                </c:pt>
                <c:pt idx="35">
                  <c:v>0.46984631039295416</c:v>
                </c:pt>
                <c:pt idx="36">
                  <c:v>0.47552825814757677</c:v>
                </c:pt>
                <c:pt idx="37">
                  <c:v>0.48063084796915945</c:v>
                </c:pt>
                <c:pt idx="38">
                  <c:v>0.48514786313799824</c:v>
                </c:pt>
                <c:pt idx="39">
                  <c:v>0.48907380036690279</c:v>
                </c:pt>
                <c:pt idx="40">
                  <c:v>0.49240387650610401</c:v>
                </c:pt>
                <c:pt idx="41">
                  <c:v>0.49513403437078518</c:v>
                </c:pt>
                <c:pt idx="42">
                  <c:v>0.49726094768413664</c:v>
                </c:pt>
                <c:pt idx="43">
                  <c:v>0.4987820251299121</c:v>
                </c:pt>
                <c:pt idx="44">
                  <c:v>0.49969541350954788</c:v>
                </c:pt>
                <c:pt idx="45">
                  <c:v>0.5</c:v>
                </c:pt>
                <c:pt idx="46">
                  <c:v>0.49969541350954788</c:v>
                </c:pt>
                <c:pt idx="47">
                  <c:v>0.4987820251299121</c:v>
                </c:pt>
                <c:pt idx="48">
                  <c:v>0.49726094768413664</c:v>
                </c:pt>
                <c:pt idx="49">
                  <c:v>0.49513403437078518</c:v>
                </c:pt>
                <c:pt idx="50">
                  <c:v>0.49240387650610401</c:v>
                </c:pt>
                <c:pt idx="51">
                  <c:v>0.48907380036690284</c:v>
                </c:pt>
                <c:pt idx="52">
                  <c:v>0.48514786313799824</c:v>
                </c:pt>
                <c:pt idx="53">
                  <c:v>0.48063084796915945</c:v>
                </c:pt>
                <c:pt idx="54">
                  <c:v>0.47552825814757682</c:v>
                </c:pt>
                <c:pt idx="55">
                  <c:v>0.46984631039295421</c:v>
                </c:pt>
                <c:pt idx="56">
                  <c:v>0.46359192728339371</c:v>
                </c:pt>
                <c:pt idx="57">
                  <c:v>0.45677272882130043</c:v>
                </c:pt>
                <c:pt idx="58">
                  <c:v>0.44939702314958346</c:v>
                </c:pt>
                <c:pt idx="59">
                  <c:v>0.44147379642946344</c:v>
                </c:pt>
                <c:pt idx="60">
                  <c:v>0.43301270189221935</c:v>
                </c:pt>
                <c:pt idx="61">
                  <c:v>0.42402404807821303</c:v>
                </c:pt>
                <c:pt idx="62">
                  <c:v>0.41451878627752087</c:v>
                </c:pt>
                <c:pt idx="63">
                  <c:v>0.40450849718747373</c:v>
                </c:pt>
                <c:pt idx="64">
                  <c:v>0.39400537680336101</c:v>
                </c:pt>
                <c:pt idx="65">
                  <c:v>0.38302222155948901</c:v>
                </c:pt>
                <c:pt idx="66">
                  <c:v>0.37157241273869712</c:v>
                </c:pt>
                <c:pt idx="67">
                  <c:v>0.35966990016932554</c:v>
                </c:pt>
                <c:pt idx="68">
                  <c:v>0.34732918522949857</c:v>
                </c:pt>
                <c:pt idx="69">
                  <c:v>0.33456530317942917</c:v>
                </c:pt>
                <c:pt idx="70">
                  <c:v>0.32139380484326974</c:v>
                </c:pt>
                <c:pt idx="71">
                  <c:v>0.3078307376628292</c:v>
                </c:pt>
                <c:pt idx="72">
                  <c:v>0.29389262614623662</c:v>
                </c:pt>
                <c:pt idx="73">
                  <c:v>0.27959645173537345</c:v>
                </c:pt>
                <c:pt idx="74">
                  <c:v>0.26495963211660245</c:v>
                </c:pt>
                <c:pt idx="75">
                  <c:v>0.24999999999999997</c:v>
                </c:pt>
                <c:pt idx="76">
                  <c:v>0.23473578139294535</c:v>
                </c:pt>
                <c:pt idx="77">
                  <c:v>0.21918557339453865</c:v>
                </c:pt>
                <c:pt idx="78">
                  <c:v>0.20336832153790022</c:v>
                </c:pt>
                <c:pt idx="79">
                  <c:v>0.18730329670795612</c:v>
                </c:pt>
                <c:pt idx="80">
                  <c:v>0.17101007166283444</c:v>
                </c:pt>
                <c:pt idx="81">
                  <c:v>0.15450849718747375</c:v>
                </c:pt>
                <c:pt idx="82">
                  <c:v>0.13781867790849961</c:v>
                </c:pt>
                <c:pt idx="83">
                  <c:v>0.12096094779983387</c:v>
                </c:pt>
                <c:pt idx="84">
                  <c:v>0.10395584540887966</c:v>
                </c:pt>
                <c:pt idx="85">
                  <c:v>8.6824088833465138E-2</c:v>
                </c:pt>
                <c:pt idx="86">
                  <c:v>6.9586550480032663E-2</c:v>
                </c:pt>
                <c:pt idx="87">
                  <c:v>5.2264231633826867E-2</c:v>
                </c:pt>
                <c:pt idx="88">
                  <c:v>3.4878236872062762E-2</c:v>
                </c:pt>
                <c:pt idx="89">
                  <c:v>1.7449748351250571E-2</c:v>
                </c:pt>
                <c:pt idx="90">
                  <c:v>6.1257422745431001E-17</c:v>
                </c:pt>
                <c:pt idx="91">
                  <c:v>-1.744974835125045E-2</c:v>
                </c:pt>
                <c:pt idx="92">
                  <c:v>-3.4878236872062637E-2</c:v>
                </c:pt>
                <c:pt idx="93">
                  <c:v>-5.2264231633826749E-2</c:v>
                </c:pt>
                <c:pt idx="94">
                  <c:v>-6.9586550480032761E-2</c:v>
                </c:pt>
                <c:pt idx="95">
                  <c:v>-8.6824088833465235E-2</c:v>
                </c:pt>
                <c:pt idx="96">
                  <c:v>-0.10395584540887975</c:v>
                </c:pt>
                <c:pt idx="97">
                  <c:v>-0.12096094779983375</c:v>
                </c:pt>
                <c:pt idx="98">
                  <c:v>-0.1378186779084995</c:v>
                </c:pt>
                <c:pt idx="99">
                  <c:v>-0.15450849718747364</c:v>
                </c:pt>
                <c:pt idx="100">
                  <c:v>-0.17101007166283433</c:v>
                </c:pt>
                <c:pt idx="101">
                  <c:v>-0.18730329670795601</c:v>
                </c:pt>
                <c:pt idx="102">
                  <c:v>-0.2033683215379001</c:v>
                </c:pt>
                <c:pt idx="103">
                  <c:v>-0.21918557339453873</c:v>
                </c:pt>
                <c:pt idx="104">
                  <c:v>-0.23473578139294543</c:v>
                </c:pt>
                <c:pt idx="105">
                  <c:v>-0.25000000000000006</c:v>
                </c:pt>
                <c:pt idx="106">
                  <c:v>-0.26495963211660239</c:v>
                </c:pt>
                <c:pt idx="107">
                  <c:v>-0.27959645173537334</c:v>
                </c:pt>
                <c:pt idx="108">
                  <c:v>-0.29389262614623651</c:v>
                </c:pt>
                <c:pt idx="109">
                  <c:v>-0.30783073766282909</c:v>
                </c:pt>
                <c:pt idx="110">
                  <c:v>-0.32139380484326963</c:v>
                </c:pt>
                <c:pt idx="111">
                  <c:v>-0.33456530317942912</c:v>
                </c:pt>
                <c:pt idx="112">
                  <c:v>-0.34732918522949868</c:v>
                </c:pt>
                <c:pt idx="113">
                  <c:v>-0.3596699001693256</c:v>
                </c:pt>
                <c:pt idx="114">
                  <c:v>-0.37157241273869718</c:v>
                </c:pt>
                <c:pt idx="115">
                  <c:v>-0.38302222155948895</c:v>
                </c:pt>
                <c:pt idx="116">
                  <c:v>-0.39400537680336106</c:v>
                </c:pt>
                <c:pt idx="117">
                  <c:v>-0.40450849718747367</c:v>
                </c:pt>
                <c:pt idx="118">
                  <c:v>-0.41451878627752092</c:v>
                </c:pt>
                <c:pt idx="119">
                  <c:v>-0.42402404807821298</c:v>
                </c:pt>
                <c:pt idx="120">
                  <c:v>-0.43301270189221919</c:v>
                </c:pt>
                <c:pt idx="121">
                  <c:v>-0.44147379642946349</c:v>
                </c:pt>
                <c:pt idx="122">
                  <c:v>-0.44939702314958341</c:v>
                </c:pt>
                <c:pt idx="123">
                  <c:v>-0.45677272882130049</c:v>
                </c:pt>
                <c:pt idx="124">
                  <c:v>-0.46359192728339366</c:v>
                </c:pt>
                <c:pt idx="125">
                  <c:v>-0.46984631039295421</c:v>
                </c:pt>
                <c:pt idx="126">
                  <c:v>-0.47552825814757677</c:v>
                </c:pt>
                <c:pt idx="127">
                  <c:v>-0.4806308479691595</c:v>
                </c:pt>
                <c:pt idx="128">
                  <c:v>-0.48514786313799824</c:v>
                </c:pt>
                <c:pt idx="129">
                  <c:v>-0.48907380036690279</c:v>
                </c:pt>
                <c:pt idx="130">
                  <c:v>-0.49240387650610401</c:v>
                </c:pt>
                <c:pt idx="131">
                  <c:v>-0.49513403437078513</c:v>
                </c:pt>
                <c:pt idx="132">
                  <c:v>-0.4972609476841367</c:v>
                </c:pt>
                <c:pt idx="133">
                  <c:v>-0.4987820251299121</c:v>
                </c:pt>
                <c:pt idx="134">
                  <c:v>-0.49969541350954788</c:v>
                </c:pt>
                <c:pt idx="135">
                  <c:v>-0.5</c:v>
                </c:pt>
                <c:pt idx="136">
                  <c:v>-0.49969541350954788</c:v>
                </c:pt>
                <c:pt idx="137">
                  <c:v>-0.49878202512991215</c:v>
                </c:pt>
                <c:pt idx="138">
                  <c:v>-0.4972609476841367</c:v>
                </c:pt>
                <c:pt idx="139">
                  <c:v>-0.49513403437078518</c:v>
                </c:pt>
                <c:pt idx="140">
                  <c:v>-0.49240387650610407</c:v>
                </c:pt>
                <c:pt idx="141">
                  <c:v>-0.48907380036690279</c:v>
                </c:pt>
                <c:pt idx="142">
                  <c:v>-0.48514786313799829</c:v>
                </c:pt>
                <c:pt idx="143">
                  <c:v>-0.48063084796915939</c:v>
                </c:pt>
                <c:pt idx="144">
                  <c:v>-0.47552825814757682</c:v>
                </c:pt>
                <c:pt idx="145">
                  <c:v>-0.46984631039295416</c:v>
                </c:pt>
                <c:pt idx="146">
                  <c:v>-0.46359192728339371</c:v>
                </c:pt>
                <c:pt idx="147">
                  <c:v>-0.45677272882130054</c:v>
                </c:pt>
                <c:pt idx="148">
                  <c:v>-0.44939702314958352</c:v>
                </c:pt>
                <c:pt idx="149">
                  <c:v>-0.44147379642946355</c:v>
                </c:pt>
                <c:pt idx="150">
                  <c:v>-0.4330127018922193</c:v>
                </c:pt>
                <c:pt idx="151">
                  <c:v>-0.42402404807821309</c:v>
                </c:pt>
                <c:pt idx="152">
                  <c:v>-0.41451878627752081</c:v>
                </c:pt>
                <c:pt idx="153">
                  <c:v>-0.40450849718747378</c:v>
                </c:pt>
                <c:pt idx="154">
                  <c:v>-0.3940053768033609</c:v>
                </c:pt>
                <c:pt idx="155">
                  <c:v>-0.38302222155948906</c:v>
                </c:pt>
                <c:pt idx="156">
                  <c:v>-0.37157241273869729</c:v>
                </c:pt>
                <c:pt idx="157">
                  <c:v>-0.3596699001693256</c:v>
                </c:pt>
                <c:pt idx="158">
                  <c:v>-0.34732918522949879</c:v>
                </c:pt>
                <c:pt idx="159">
                  <c:v>-0.33456530317942906</c:v>
                </c:pt>
                <c:pt idx="160">
                  <c:v>-0.32139380484326979</c:v>
                </c:pt>
                <c:pt idx="161">
                  <c:v>-0.30783073766282909</c:v>
                </c:pt>
                <c:pt idx="162">
                  <c:v>-0.29389262614623668</c:v>
                </c:pt>
                <c:pt idx="163">
                  <c:v>-0.27959645173537329</c:v>
                </c:pt>
                <c:pt idx="164">
                  <c:v>-0.26495963211660251</c:v>
                </c:pt>
                <c:pt idx="165">
                  <c:v>-0.25000000000000022</c:v>
                </c:pt>
                <c:pt idx="166">
                  <c:v>-0.2347357813929454</c:v>
                </c:pt>
                <c:pt idx="167">
                  <c:v>-0.2191855733945389</c:v>
                </c:pt>
                <c:pt idx="168">
                  <c:v>-0.20336832153790008</c:v>
                </c:pt>
                <c:pt idx="169">
                  <c:v>-0.18730329670795617</c:v>
                </c:pt>
                <c:pt idx="170">
                  <c:v>-0.1710100716628343</c:v>
                </c:pt>
                <c:pt idx="171">
                  <c:v>-0.15450849718747381</c:v>
                </c:pt>
                <c:pt idx="172">
                  <c:v>-0.13781867790849947</c:v>
                </c:pt>
                <c:pt idx="173">
                  <c:v>-0.12096094779983393</c:v>
                </c:pt>
                <c:pt idx="174">
                  <c:v>-0.10395584540887993</c:v>
                </c:pt>
                <c:pt idx="175">
                  <c:v>-8.6824088833465193E-2</c:v>
                </c:pt>
                <c:pt idx="176">
                  <c:v>-6.9586550480032941E-2</c:v>
                </c:pt>
                <c:pt idx="177">
                  <c:v>-5.2264231633826708E-2</c:v>
                </c:pt>
                <c:pt idx="178">
                  <c:v>-3.4878236872062818E-2</c:v>
                </c:pt>
                <c:pt idx="179">
                  <c:v>-1.7449748351250412E-2</c:v>
                </c:pt>
                <c:pt idx="180">
                  <c:v>-1.22514845490862E-16</c:v>
                </c:pt>
                <c:pt idx="181">
                  <c:v>1.7449748351250609E-2</c:v>
                </c:pt>
                <c:pt idx="182">
                  <c:v>3.4878236872062575E-2</c:v>
                </c:pt>
                <c:pt idx="183">
                  <c:v>5.2264231633826465E-2</c:v>
                </c:pt>
                <c:pt idx="184">
                  <c:v>6.9586550480032691E-2</c:v>
                </c:pt>
                <c:pt idx="185">
                  <c:v>8.6824088833464957E-2</c:v>
                </c:pt>
                <c:pt idx="186">
                  <c:v>0.10395584540887969</c:v>
                </c:pt>
                <c:pt idx="187">
                  <c:v>0.12096094779983368</c:v>
                </c:pt>
                <c:pt idx="188">
                  <c:v>0.13781867790849966</c:v>
                </c:pt>
                <c:pt idx="189">
                  <c:v>0.15450849718747359</c:v>
                </c:pt>
                <c:pt idx="190">
                  <c:v>0.17101007166283447</c:v>
                </c:pt>
                <c:pt idx="191">
                  <c:v>0.18730329670795595</c:v>
                </c:pt>
                <c:pt idx="192">
                  <c:v>0.20336832153790024</c:v>
                </c:pt>
                <c:pt idx="193">
                  <c:v>0.21918557339453867</c:v>
                </c:pt>
                <c:pt idx="194">
                  <c:v>0.23473578139294518</c:v>
                </c:pt>
                <c:pt idx="195">
                  <c:v>0.25</c:v>
                </c:pt>
                <c:pt idx="196">
                  <c:v>0.26495963211660234</c:v>
                </c:pt>
                <c:pt idx="197">
                  <c:v>0.27959645173537345</c:v>
                </c:pt>
                <c:pt idx="198">
                  <c:v>0.29389262614623646</c:v>
                </c:pt>
                <c:pt idx="199">
                  <c:v>0.3078307376628292</c:v>
                </c:pt>
                <c:pt idx="200">
                  <c:v>0.32139380484326957</c:v>
                </c:pt>
                <c:pt idx="201">
                  <c:v>0.33456530317942923</c:v>
                </c:pt>
                <c:pt idx="202">
                  <c:v>0.34732918522949863</c:v>
                </c:pt>
                <c:pt idx="203">
                  <c:v>0.35966990016932543</c:v>
                </c:pt>
                <c:pt idx="204">
                  <c:v>0.37157241273869712</c:v>
                </c:pt>
                <c:pt idx="205">
                  <c:v>0.3830222215594889</c:v>
                </c:pt>
                <c:pt idx="206">
                  <c:v>0.39400537680336101</c:v>
                </c:pt>
                <c:pt idx="207">
                  <c:v>0.40450849718747361</c:v>
                </c:pt>
                <c:pt idx="208">
                  <c:v>0.41451878627752092</c:v>
                </c:pt>
                <c:pt idx="209">
                  <c:v>0.42402404807821292</c:v>
                </c:pt>
                <c:pt idx="210">
                  <c:v>0.43301270189221941</c:v>
                </c:pt>
                <c:pt idx="211">
                  <c:v>0.44147379642946344</c:v>
                </c:pt>
                <c:pt idx="212">
                  <c:v>0.44939702314958341</c:v>
                </c:pt>
                <c:pt idx="213">
                  <c:v>0.45677272882130043</c:v>
                </c:pt>
                <c:pt idx="214">
                  <c:v>0.4635919272833936</c:v>
                </c:pt>
                <c:pt idx="215">
                  <c:v>0.46984631039295421</c:v>
                </c:pt>
                <c:pt idx="216">
                  <c:v>0.47552825814757677</c:v>
                </c:pt>
                <c:pt idx="217">
                  <c:v>0.48063084796915945</c:v>
                </c:pt>
                <c:pt idx="218">
                  <c:v>0.48514786313799824</c:v>
                </c:pt>
                <c:pt idx="219">
                  <c:v>0.48907380036690284</c:v>
                </c:pt>
                <c:pt idx="220">
                  <c:v>0.49240387650610401</c:v>
                </c:pt>
                <c:pt idx="221">
                  <c:v>0.49513403437078513</c:v>
                </c:pt>
                <c:pt idx="222">
                  <c:v>0.49726094768413664</c:v>
                </c:pt>
                <c:pt idx="223">
                  <c:v>0.4987820251299121</c:v>
                </c:pt>
                <c:pt idx="224">
                  <c:v>0.49969541350954788</c:v>
                </c:pt>
                <c:pt idx="225">
                  <c:v>0.5</c:v>
                </c:pt>
                <c:pt idx="226">
                  <c:v>0.49969541350954788</c:v>
                </c:pt>
                <c:pt idx="227">
                  <c:v>0.49878202512991215</c:v>
                </c:pt>
                <c:pt idx="228">
                  <c:v>0.49726094768413664</c:v>
                </c:pt>
                <c:pt idx="229">
                  <c:v>0.49513403437078518</c:v>
                </c:pt>
                <c:pt idx="230">
                  <c:v>0.49240387650610407</c:v>
                </c:pt>
                <c:pt idx="231">
                  <c:v>0.4890738003669029</c:v>
                </c:pt>
                <c:pt idx="232">
                  <c:v>0.48514786313799818</c:v>
                </c:pt>
                <c:pt idx="233">
                  <c:v>0.48063084796915945</c:v>
                </c:pt>
                <c:pt idx="234">
                  <c:v>0.47552825814757682</c:v>
                </c:pt>
                <c:pt idx="235">
                  <c:v>0.46984631039295432</c:v>
                </c:pt>
                <c:pt idx="236">
                  <c:v>0.4635919272833936</c:v>
                </c:pt>
                <c:pt idx="237">
                  <c:v>0.45677272882130038</c:v>
                </c:pt>
                <c:pt idx="238">
                  <c:v>0.44939702314958352</c:v>
                </c:pt>
                <c:pt idx="239">
                  <c:v>0.44147379642946361</c:v>
                </c:pt>
                <c:pt idx="240">
                  <c:v>0.43301270189221958</c:v>
                </c:pt>
                <c:pt idx="241">
                  <c:v>0.42402404807821287</c:v>
                </c:pt>
                <c:pt idx="242">
                  <c:v>0.41451878627752081</c:v>
                </c:pt>
                <c:pt idx="243">
                  <c:v>0.40450849718747384</c:v>
                </c:pt>
                <c:pt idx="244">
                  <c:v>0.39400537680336123</c:v>
                </c:pt>
                <c:pt idx="245">
                  <c:v>0.38302222155948878</c:v>
                </c:pt>
                <c:pt idx="246">
                  <c:v>0.37157241273869701</c:v>
                </c:pt>
                <c:pt idx="247">
                  <c:v>0.3596699001693256</c:v>
                </c:pt>
                <c:pt idx="248">
                  <c:v>0.34732918522949885</c:v>
                </c:pt>
                <c:pt idx="249">
                  <c:v>0.33456530317942945</c:v>
                </c:pt>
                <c:pt idx="250">
                  <c:v>0.32139380484326951</c:v>
                </c:pt>
                <c:pt idx="251">
                  <c:v>0.30783073766282915</c:v>
                </c:pt>
                <c:pt idx="252">
                  <c:v>0.29389262614623668</c:v>
                </c:pt>
                <c:pt idx="253">
                  <c:v>0.27959645173537373</c:v>
                </c:pt>
                <c:pt idx="254">
                  <c:v>0.26495963211660223</c:v>
                </c:pt>
                <c:pt idx="255">
                  <c:v>0.24999999999999989</c:v>
                </c:pt>
                <c:pt idx="256">
                  <c:v>0.23473578139294546</c:v>
                </c:pt>
                <c:pt idx="257">
                  <c:v>0.21918557339453895</c:v>
                </c:pt>
                <c:pt idx="258">
                  <c:v>0.20336832153790055</c:v>
                </c:pt>
                <c:pt idx="259">
                  <c:v>0.18730329670795581</c:v>
                </c:pt>
                <c:pt idx="260">
                  <c:v>0.17101007166283436</c:v>
                </c:pt>
                <c:pt idx="261">
                  <c:v>0.15450849718747389</c:v>
                </c:pt>
                <c:pt idx="262">
                  <c:v>0.13781867790849994</c:v>
                </c:pt>
                <c:pt idx="263">
                  <c:v>0.12096094779983356</c:v>
                </c:pt>
                <c:pt idx="264">
                  <c:v>0.10395584540887956</c:v>
                </c:pt>
                <c:pt idx="265">
                  <c:v>8.6824088833465249E-2</c:v>
                </c:pt>
                <c:pt idx="266">
                  <c:v>6.9586550480032996E-2</c:v>
                </c:pt>
                <c:pt idx="267">
                  <c:v>5.2264231633827214E-2</c:v>
                </c:pt>
                <c:pt idx="268">
                  <c:v>3.4878236872062436E-2</c:v>
                </c:pt>
                <c:pt idx="269">
                  <c:v>1.7449748351250471E-2</c:v>
                </c:pt>
                <c:pt idx="270">
                  <c:v>1.83772268236293E-16</c:v>
                </c:pt>
                <c:pt idx="271">
                  <c:v>-1.7449748351250103E-2</c:v>
                </c:pt>
                <c:pt idx="272">
                  <c:v>-3.4878236872062957E-2</c:v>
                </c:pt>
                <c:pt idx="273">
                  <c:v>-5.2264231633826846E-2</c:v>
                </c:pt>
                <c:pt idx="274">
                  <c:v>-6.9586550480032636E-2</c:v>
                </c:pt>
                <c:pt idx="275">
                  <c:v>-8.6824088833464888E-2</c:v>
                </c:pt>
                <c:pt idx="276">
                  <c:v>-0.1039558454088792</c:v>
                </c:pt>
                <c:pt idx="277">
                  <c:v>-0.12096094779983406</c:v>
                </c:pt>
                <c:pt idx="278">
                  <c:v>-0.13781867790849961</c:v>
                </c:pt>
                <c:pt idx="279">
                  <c:v>-0.15450849718747353</c:v>
                </c:pt>
                <c:pt idx="280">
                  <c:v>-0.171010071662834</c:v>
                </c:pt>
                <c:pt idx="281">
                  <c:v>-0.18730329670795628</c:v>
                </c:pt>
                <c:pt idx="282">
                  <c:v>-0.20336832153790019</c:v>
                </c:pt>
                <c:pt idx="283">
                  <c:v>-0.21918557339453862</c:v>
                </c:pt>
                <c:pt idx="284">
                  <c:v>-0.23473578139294513</c:v>
                </c:pt>
                <c:pt idx="285">
                  <c:v>-0.24999999999999958</c:v>
                </c:pt>
                <c:pt idx="286">
                  <c:v>-0.26495963211660267</c:v>
                </c:pt>
                <c:pt idx="287">
                  <c:v>-0.2795964517353734</c:v>
                </c:pt>
                <c:pt idx="288">
                  <c:v>-0.2938926261462364</c:v>
                </c:pt>
                <c:pt idx="289">
                  <c:v>-0.30783073766282881</c:v>
                </c:pt>
                <c:pt idx="290">
                  <c:v>-0.3213938048432699</c:v>
                </c:pt>
                <c:pt idx="291">
                  <c:v>-0.33456530317942917</c:v>
                </c:pt>
                <c:pt idx="292">
                  <c:v>-0.34732918522949857</c:v>
                </c:pt>
                <c:pt idx="293">
                  <c:v>-0.35966990016932537</c:v>
                </c:pt>
                <c:pt idx="294">
                  <c:v>-0.37157241273869679</c:v>
                </c:pt>
                <c:pt idx="295">
                  <c:v>-0.38302222155948912</c:v>
                </c:pt>
                <c:pt idx="296">
                  <c:v>-0.39400537680336095</c:v>
                </c:pt>
                <c:pt idx="297">
                  <c:v>-0.40450849718747361</c:v>
                </c:pt>
                <c:pt idx="298">
                  <c:v>-0.41451878627752065</c:v>
                </c:pt>
                <c:pt idx="299">
                  <c:v>-0.42402404807821314</c:v>
                </c:pt>
                <c:pt idx="300">
                  <c:v>-0.43301270189221935</c:v>
                </c:pt>
                <c:pt idx="301">
                  <c:v>-0.44147379642946344</c:v>
                </c:pt>
                <c:pt idx="302">
                  <c:v>-0.44939702314958335</c:v>
                </c:pt>
                <c:pt idx="303">
                  <c:v>-0.45677272882130027</c:v>
                </c:pt>
                <c:pt idx="304">
                  <c:v>-0.46359192728339377</c:v>
                </c:pt>
                <c:pt idx="305">
                  <c:v>-0.46984631039295421</c:v>
                </c:pt>
                <c:pt idx="306">
                  <c:v>-0.47552825814757671</c:v>
                </c:pt>
                <c:pt idx="307">
                  <c:v>-0.48063084796915934</c:v>
                </c:pt>
                <c:pt idx="308">
                  <c:v>-0.48514786313799829</c:v>
                </c:pt>
                <c:pt idx="309">
                  <c:v>-0.48907380036690284</c:v>
                </c:pt>
                <c:pt idx="310">
                  <c:v>-0.49240387650610401</c:v>
                </c:pt>
                <c:pt idx="311">
                  <c:v>-0.49513403437078513</c:v>
                </c:pt>
                <c:pt idx="312">
                  <c:v>-0.49726094768413659</c:v>
                </c:pt>
                <c:pt idx="313">
                  <c:v>-0.49878202512991215</c:v>
                </c:pt>
                <c:pt idx="314">
                  <c:v>-0.49969541350954788</c:v>
                </c:pt>
                <c:pt idx="315">
                  <c:v>-0.5</c:v>
                </c:pt>
                <c:pt idx="316">
                  <c:v>-0.49969541350954788</c:v>
                </c:pt>
                <c:pt idx="317">
                  <c:v>-0.4987820251299121</c:v>
                </c:pt>
                <c:pt idx="318">
                  <c:v>-0.49726094768413664</c:v>
                </c:pt>
                <c:pt idx="319">
                  <c:v>-0.49513403437078518</c:v>
                </c:pt>
                <c:pt idx="320">
                  <c:v>-0.49240387650610407</c:v>
                </c:pt>
                <c:pt idx="321">
                  <c:v>-0.4890738003669029</c:v>
                </c:pt>
                <c:pt idx="322">
                  <c:v>-0.48514786313799818</c:v>
                </c:pt>
                <c:pt idx="323">
                  <c:v>-0.48063084796915945</c:v>
                </c:pt>
                <c:pt idx="324">
                  <c:v>-0.47552825814757688</c:v>
                </c:pt>
                <c:pt idx="325">
                  <c:v>-0.46984631039295432</c:v>
                </c:pt>
                <c:pt idx="326">
                  <c:v>-0.4635919272833936</c:v>
                </c:pt>
                <c:pt idx="327">
                  <c:v>-0.45677272882130043</c:v>
                </c:pt>
                <c:pt idx="328">
                  <c:v>-0.44939702314958357</c:v>
                </c:pt>
                <c:pt idx="329">
                  <c:v>-0.44147379642946361</c:v>
                </c:pt>
                <c:pt idx="330">
                  <c:v>-0.43301270189221958</c:v>
                </c:pt>
                <c:pt idx="331">
                  <c:v>-0.42402404807821292</c:v>
                </c:pt>
                <c:pt idx="332">
                  <c:v>-0.41451878627752087</c:v>
                </c:pt>
                <c:pt idx="333">
                  <c:v>-0.40450849718747384</c:v>
                </c:pt>
                <c:pt idx="334">
                  <c:v>-0.39400537680336123</c:v>
                </c:pt>
                <c:pt idx="335">
                  <c:v>-0.38302222155948884</c:v>
                </c:pt>
                <c:pt idx="336">
                  <c:v>-0.37157241273869707</c:v>
                </c:pt>
                <c:pt idx="337">
                  <c:v>-0.35966990016932565</c:v>
                </c:pt>
                <c:pt idx="338">
                  <c:v>-0.3473291852294989</c:v>
                </c:pt>
                <c:pt idx="339">
                  <c:v>-0.33456530317942951</c:v>
                </c:pt>
                <c:pt idx="340">
                  <c:v>-0.32139380484326951</c:v>
                </c:pt>
                <c:pt idx="341">
                  <c:v>-0.30783073766282915</c:v>
                </c:pt>
                <c:pt idx="342">
                  <c:v>-0.29389262614623674</c:v>
                </c:pt>
                <c:pt idx="343">
                  <c:v>-0.27959645173537379</c:v>
                </c:pt>
                <c:pt idx="344">
                  <c:v>-0.26495963211660228</c:v>
                </c:pt>
                <c:pt idx="345">
                  <c:v>-0.24999999999999994</c:v>
                </c:pt>
                <c:pt idx="346">
                  <c:v>-0.23473578139294551</c:v>
                </c:pt>
                <c:pt idx="347">
                  <c:v>-0.21918557339453901</c:v>
                </c:pt>
                <c:pt idx="348">
                  <c:v>-0.2033683215379006</c:v>
                </c:pt>
                <c:pt idx="349">
                  <c:v>-0.18730329670795587</c:v>
                </c:pt>
                <c:pt idx="350">
                  <c:v>-0.17101007166283441</c:v>
                </c:pt>
                <c:pt idx="351">
                  <c:v>-0.15450849718747395</c:v>
                </c:pt>
                <c:pt idx="352">
                  <c:v>-0.13781867790850003</c:v>
                </c:pt>
                <c:pt idx="353">
                  <c:v>-0.12096094779983362</c:v>
                </c:pt>
                <c:pt idx="354">
                  <c:v>-0.10395584540887962</c:v>
                </c:pt>
                <c:pt idx="355">
                  <c:v>-8.6824088833465318E-2</c:v>
                </c:pt>
                <c:pt idx="356">
                  <c:v>-6.9586550480033066E-2</c:v>
                </c:pt>
                <c:pt idx="357">
                  <c:v>-5.226423163382727E-2</c:v>
                </c:pt>
                <c:pt idx="358">
                  <c:v>-3.4878236872062499E-2</c:v>
                </c:pt>
                <c:pt idx="359">
                  <c:v>-1.7449748351250533E-2</c:v>
                </c:pt>
                <c:pt idx="360">
                  <c:v>-2.45029690981724E-16</c:v>
                </c:pt>
              </c:numCache>
            </c:numRef>
          </c:xVal>
          <c:yVal>
            <c:numRef>
              <c:f>'lissajous - anim.'!$D$10:$D$370</c:f>
              <c:numCache>
                <c:formatCode>0.0000</c:formatCode>
                <c:ptCount val="361"/>
                <c:pt idx="0">
                  <c:v>0</c:v>
                </c:pt>
                <c:pt idx="1">
                  <c:v>2.6167978121471917E-2</c:v>
                </c:pt>
                <c:pt idx="2">
                  <c:v>5.2264231633826735E-2</c:v>
                </c:pt>
                <c:pt idx="3">
                  <c:v>7.8217232520115434E-2</c:v>
                </c:pt>
                <c:pt idx="4">
                  <c:v>0.10395584540887967</c:v>
                </c:pt>
                <c:pt idx="5">
                  <c:v>0.12940952255126037</c:v>
                </c:pt>
                <c:pt idx="6">
                  <c:v>0.1545084971874737</c:v>
                </c:pt>
                <c:pt idx="7">
                  <c:v>0.17918397477265013</c:v>
                </c:pt>
                <c:pt idx="8">
                  <c:v>0.2033683215379001</c:v>
                </c:pt>
                <c:pt idx="9">
                  <c:v>0.22699524986977337</c:v>
                </c:pt>
                <c:pt idx="10">
                  <c:v>0.24999999999999997</c:v>
                </c:pt>
                <c:pt idx="11">
                  <c:v>0.27231951750751349</c:v>
                </c:pt>
                <c:pt idx="12">
                  <c:v>0.29389262614623657</c:v>
                </c:pt>
                <c:pt idx="13">
                  <c:v>0.31466019552491875</c:v>
                </c:pt>
                <c:pt idx="14">
                  <c:v>0.33456530317942912</c:v>
                </c:pt>
                <c:pt idx="15">
                  <c:v>0.35355339059327373</c:v>
                </c:pt>
                <c:pt idx="16">
                  <c:v>0.37157241273869712</c:v>
                </c:pt>
                <c:pt idx="17">
                  <c:v>0.38857298072848545</c:v>
                </c:pt>
                <c:pt idx="18">
                  <c:v>0.40450849718747373</c:v>
                </c:pt>
                <c:pt idx="19">
                  <c:v>0.41933528397271203</c:v>
                </c:pt>
                <c:pt idx="20">
                  <c:v>0.4330127018922193</c:v>
                </c:pt>
                <c:pt idx="21">
                  <c:v>0.44550326209418389</c:v>
                </c:pt>
                <c:pt idx="22">
                  <c:v>0.45677272882130043</c:v>
                </c:pt>
                <c:pt idx="23">
                  <c:v>0.46679021324860087</c:v>
                </c:pt>
                <c:pt idx="24">
                  <c:v>0.47552825814757677</c:v>
                </c:pt>
                <c:pt idx="25">
                  <c:v>0.48296291314453416</c:v>
                </c:pt>
                <c:pt idx="26">
                  <c:v>0.48907380036690284</c:v>
                </c:pt>
                <c:pt idx="27">
                  <c:v>0.49384417029756889</c:v>
                </c:pt>
                <c:pt idx="28">
                  <c:v>0.49726094768413664</c:v>
                </c:pt>
                <c:pt idx="29">
                  <c:v>0.49931476737728692</c:v>
                </c:pt>
                <c:pt idx="30">
                  <c:v>0.5</c:v>
                </c:pt>
                <c:pt idx="31">
                  <c:v>0.49931476737728692</c:v>
                </c:pt>
                <c:pt idx="32">
                  <c:v>0.49726094768413664</c:v>
                </c:pt>
                <c:pt idx="33">
                  <c:v>0.49384417029756889</c:v>
                </c:pt>
                <c:pt idx="34">
                  <c:v>0.48907380036690279</c:v>
                </c:pt>
                <c:pt idx="35">
                  <c:v>0.48296291314453416</c:v>
                </c:pt>
                <c:pt idx="36">
                  <c:v>0.47552825814757682</c:v>
                </c:pt>
                <c:pt idx="37">
                  <c:v>0.46679021324860087</c:v>
                </c:pt>
                <c:pt idx="38">
                  <c:v>0.45677272882130043</c:v>
                </c:pt>
                <c:pt idx="39">
                  <c:v>0.44550326209418395</c:v>
                </c:pt>
                <c:pt idx="40">
                  <c:v>0.43301270189221935</c:v>
                </c:pt>
                <c:pt idx="41">
                  <c:v>0.41933528397271197</c:v>
                </c:pt>
                <c:pt idx="42">
                  <c:v>0.40450849718747373</c:v>
                </c:pt>
                <c:pt idx="43">
                  <c:v>0.3885729807284854</c:v>
                </c:pt>
                <c:pt idx="44">
                  <c:v>0.37157241273869723</c:v>
                </c:pt>
                <c:pt idx="45">
                  <c:v>0.35355339059327379</c:v>
                </c:pt>
                <c:pt idx="46">
                  <c:v>0.33456530317942901</c:v>
                </c:pt>
                <c:pt idx="47">
                  <c:v>0.3146601955249187</c:v>
                </c:pt>
                <c:pt idx="48">
                  <c:v>0.29389262614623662</c:v>
                </c:pt>
                <c:pt idx="49">
                  <c:v>0.27231951750751365</c:v>
                </c:pt>
                <c:pt idx="50">
                  <c:v>0.24999999999999997</c:v>
                </c:pt>
                <c:pt idx="51">
                  <c:v>0.22699524986977343</c:v>
                </c:pt>
                <c:pt idx="52">
                  <c:v>0.20336832153790002</c:v>
                </c:pt>
                <c:pt idx="53">
                  <c:v>0.17918397477265033</c:v>
                </c:pt>
                <c:pt idx="54">
                  <c:v>0.15450849718747375</c:v>
                </c:pt>
                <c:pt idx="55">
                  <c:v>0.12940952255126029</c:v>
                </c:pt>
                <c:pt idx="56">
                  <c:v>0.10395584540887966</c:v>
                </c:pt>
                <c:pt idx="57">
                  <c:v>7.821723252011549E-2</c:v>
                </c:pt>
                <c:pt idx="58">
                  <c:v>5.2264231633826645E-2</c:v>
                </c:pt>
                <c:pt idx="59">
                  <c:v>2.6167978121471681E-2</c:v>
                </c:pt>
                <c:pt idx="60">
                  <c:v>6.1257422745431001E-17</c:v>
                </c:pt>
                <c:pt idx="61">
                  <c:v>-2.6167978121471779E-2</c:v>
                </c:pt>
                <c:pt idx="62">
                  <c:v>-5.2264231633826527E-2</c:v>
                </c:pt>
                <c:pt idx="63">
                  <c:v>-7.8217232520115365E-2</c:v>
                </c:pt>
                <c:pt idx="64">
                  <c:v>-0.10395584540887975</c:v>
                </c:pt>
                <c:pt idx="65">
                  <c:v>-0.1294095225512604</c:v>
                </c:pt>
                <c:pt idx="66">
                  <c:v>-0.15450849718747364</c:v>
                </c:pt>
                <c:pt idx="67">
                  <c:v>-0.17918397477265022</c:v>
                </c:pt>
                <c:pt idx="68">
                  <c:v>-0.2033683215379003</c:v>
                </c:pt>
                <c:pt idx="69">
                  <c:v>-0.22699524986977335</c:v>
                </c:pt>
                <c:pt idx="70">
                  <c:v>-0.24999999999999986</c:v>
                </c:pt>
                <c:pt idx="71">
                  <c:v>-0.27231951750751338</c:v>
                </c:pt>
                <c:pt idx="72">
                  <c:v>-0.29389262614623651</c:v>
                </c:pt>
                <c:pt idx="73">
                  <c:v>-0.31466019552491881</c:v>
                </c:pt>
                <c:pt idx="74">
                  <c:v>-0.33456530317942912</c:v>
                </c:pt>
                <c:pt idx="75">
                  <c:v>-0.35355339059327373</c:v>
                </c:pt>
                <c:pt idx="76">
                  <c:v>-0.37157241273869718</c:v>
                </c:pt>
                <c:pt idx="77">
                  <c:v>-0.38857298072848556</c:v>
                </c:pt>
                <c:pt idx="78">
                  <c:v>-0.40450849718747367</c:v>
                </c:pt>
                <c:pt idx="79">
                  <c:v>-0.41933528397271203</c:v>
                </c:pt>
                <c:pt idx="80">
                  <c:v>-0.43301270189221919</c:v>
                </c:pt>
                <c:pt idx="81">
                  <c:v>-0.44550326209418389</c:v>
                </c:pt>
                <c:pt idx="82">
                  <c:v>-0.45677272882130049</c:v>
                </c:pt>
                <c:pt idx="83">
                  <c:v>-0.46679021324860082</c:v>
                </c:pt>
                <c:pt idx="84">
                  <c:v>-0.47552825814757677</c:v>
                </c:pt>
                <c:pt idx="85">
                  <c:v>-0.48296291314453416</c:v>
                </c:pt>
                <c:pt idx="86">
                  <c:v>-0.48907380036690284</c:v>
                </c:pt>
                <c:pt idx="87">
                  <c:v>-0.49384417029756883</c:v>
                </c:pt>
                <c:pt idx="88">
                  <c:v>-0.49726094768413664</c:v>
                </c:pt>
                <c:pt idx="89">
                  <c:v>-0.49931476737728692</c:v>
                </c:pt>
                <c:pt idx="90">
                  <c:v>-0.5</c:v>
                </c:pt>
                <c:pt idx="91">
                  <c:v>-0.49931476737728692</c:v>
                </c:pt>
                <c:pt idx="92">
                  <c:v>-0.49726094768413664</c:v>
                </c:pt>
                <c:pt idx="93">
                  <c:v>-0.49384417029756889</c:v>
                </c:pt>
                <c:pt idx="94">
                  <c:v>-0.48907380036690279</c:v>
                </c:pt>
                <c:pt idx="95">
                  <c:v>-0.4829629131445341</c:v>
                </c:pt>
                <c:pt idx="96">
                  <c:v>-0.47552825814757682</c:v>
                </c:pt>
                <c:pt idx="97">
                  <c:v>-0.46679021324860087</c:v>
                </c:pt>
                <c:pt idx="98">
                  <c:v>-0.45677272882130054</c:v>
                </c:pt>
                <c:pt idx="99">
                  <c:v>-0.44550326209418395</c:v>
                </c:pt>
                <c:pt idx="100">
                  <c:v>-0.4330127018922193</c:v>
                </c:pt>
                <c:pt idx="101">
                  <c:v>-0.41933528397271214</c:v>
                </c:pt>
                <c:pt idx="102">
                  <c:v>-0.40450849718747378</c:v>
                </c:pt>
                <c:pt idx="103">
                  <c:v>-0.3885729807284854</c:v>
                </c:pt>
                <c:pt idx="104">
                  <c:v>-0.37157241273869701</c:v>
                </c:pt>
                <c:pt idx="105">
                  <c:v>-0.35355339059327351</c:v>
                </c:pt>
                <c:pt idx="106">
                  <c:v>-0.3345653031794294</c:v>
                </c:pt>
                <c:pt idx="107">
                  <c:v>-0.31466019552491892</c:v>
                </c:pt>
                <c:pt idx="108">
                  <c:v>-0.29389262614623668</c:v>
                </c:pt>
                <c:pt idx="109">
                  <c:v>-0.27231951750751349</c:v>
                </c:pt>
                <c:pt idx="110">
                  <c:v>-0.24999999999999983</c:v>
                </c:pt>
                <c:pt idx="111">
                  <c:v>-0.22699524986977349</c:v>
                </c:pt>
                <c:pt idx="112">
                  <c:v>-0.20336832153790008</c:v>
                </c:pt>
                <c:pt idx="113">
                  <c:v>-0.17918397477264997</c:v>
                </c:pt>
                <c:pt idx="114">
                  <c:v>-0.15450849718747381</c:v>
                </c:pt>
                <c:pt idx="115">
                  <c:v>-0.12940952255126034</c:v>
                </c:pt>
                <c:pt idx="116">
                  <c:v>-0.10395584540887949</c:v>
                </c:pt>
                <c:pt idx="117">
                  <c:v>-7.8217232520115559E-2</c:v>
                </c:pt>
                <c:pt idx="118">
                  <c:v>-5.2264231633826264E-2</c:v>
                </c:pt>
                <c:pt idx="119">
                  <c:v>-2.6167978121472184E-2</c:v>
                </c:pt>
                <c:pt idx="120">
                  <c:v>-1.22514845490862E-16</c:v>
                </c:pt>
                <c:pt idx="121">
                  <c:v>2.6167978121471942E-2</c:v>
                </c:pt>
                <c:pt idx="122">
                  <c:v>5.2264231633826465E-2</c:v>
                </c:pt>
                <c:pt idx="123">
                  <c:v>7.8217232520115754E-2</c:v>
                </c:pt>
                <c:pt idx="124">
                  <c:v>0.10395584540887925</c:v>
                </c:pt>
                <c:pt idx="125">
                  <c:v>0.12940952255126054</c:v>
                </c:pt>
                <c:pt idx="126">
                  <c:v>0.15450849718747359</c:v>
                </c:pt>
                <c:pt idx="127">
                  <c:v>0.17918397477265016</c:v>
                </c:pt>
                <c:pt idx="128">
                  <c:v>0.20336832153790024</c:v>
                </c:pt>
                <c:pt idx="129">
                  <c:v>0.22699524986977287</c:v>
                </c:pt>
                <c:pt idx="130">
                  <c:v>0.25</c:v>
                </c:pt>
                <c:pt idx="131">
                  <c:v>0.27231951750751332</c:v>
                </c:pt>
                <c:pt idx="132">
                  <c:v>0.29389262614623646</c:v>
                </c:pt>
                <c:pt idx="133">
                  <c:v>0.31466019552491875</c:v>
                </c:pt>
                <c:pt idx="134">
                  <c:v>0.33456530317942923</c:v>
                </c:pt>
                <c:pt idx="135">
                  <c:v>0.35355339059327368</c:v>
                </c:pt>
                <c:pt idx="136">
                  <c:v>0.3715724127386974</c:v>
                </c:pt>
                <c:pt idx="137">
                  <c:v>0.38857298072848528</c:v>
                </c:pt>
                <c:pt idx="138">
                  <c:v>0.40450849718747361</c:v>
                </c:pt>
                <c:pt idx="139">
                  <c:v>0.41933528397271203</c:v>
                </c:pt>
                <c:pt idx="140">
                  <c:v>0.43301270189221919</c:v>
                </c:pt>
                <c:pt idx="141">
                  <c:v>0.44550326209418406</c:v>
                </c:pt>
                <c:pt idx="142">
                  <c:v>0.45677272882130027</c:v>
                </c:pt>
                <c:pt idx="143">
                  <c:v>0.46679021324860093</c:v>
                </c:pt>
                <c:pt idx="144">
                  <c:v>0.47552825814757677</c:v>
                </c:pt>
                <c:pt idx="145">
                  <c:v>0.48296291314453416</c:v>
                </c:pt>
                <c:pt idx="146">
                  <c:v>0.48907380036690284</c:v>
                </c:pt>
                <c:pt idx="147">
                  <c:v>0.49384417029756877</c:v>
                </c:pt>
                <c:pt idx="148">
                  <c:v>0.49726094768413664</c:v>
                </c:pt>
                <c:pt idx="149">
                  <c:v>0.49931476737728692</c:v>
                </c:pt>
                <c:pt idx="150">
                  <c:v>0.5</c:v>
                </c:pt>
                <c:pt idx="151">
                  <c:v>0.49931476737728692</c:v>
                </c:pt>
                <c:pt idx="152">
                  <c:v>0.49726094768413664</c:v>
                </c:pt>
                <c:pt idx="153">
                  <c:v>0.49384417029756894</c:v>
                </c:pt>
                <c:pt idx="154">
                  <c:v>0.48907380036690273</c:v>
                </c:pt>
                <c:pt idx="155">
                  <c:v>0.48296291314453421</c:v>
                </c:pt>
                <c:pt idx="156">
                  <c:v>0.47552825814757682</c:v>
                </c:pt>
                <c:pt idx="157">
                  <c:v>0.46679021324860087</c:v>
                </c:pt>
                <c:pt idx="158">
                  <c:v>0.45677272882130038</c:v>
                </c:pt>
                <c:pt idx="159">
                  <c:v>0.44550326209418378</c:v>
                </c:pt>
                <c:pt idx="160">
                  <c:v>0.43301270189221958</c:v>
                </c:pt>
                <c:pt idx="161">
                  <c:v>0.41933528397271169</c:v>
                </c:pt>
                <c:pt idx="162">
                  <c:v>0.40450849718747384</c:v>
                </c:pt>
                <c:pt idx="163">
                  <c:v>0.38857298072848545</c:v>
                </c:pt>
                <c:pt idx="164">
                  <c:v>0.37157241273869701</c:v>
                </c:pt>
                <c:pt idx="165">
                  <c:v>0.35355339059327417</c:v>
                </c:pt>
                <c:pt idx="166">
                  <c:v>0.33456530317942945</c:v>
                </c:pt>
                <c:pt idx="167">
                  <c:v>0.31466019552491897</c:v>
                </c:pt>
                <c:pt idx="168">
                  <c:v>0.29389262614623668</c:v>
                </c:pt>
                <c:pt idx="169">
                  <c:v>0.27231951750751354</c:v>
                </c:pt>
                <c:pt idx="170">
                  <c:v>0.24999999999999989</c:v>
                </c:pt>
                <c:pt idx="171">
                  <c:v>0.22699524986977315</c:v>
                </c:pt>
                <c:pt idx="172">
                  <c:v>0.20336832153789972</c:v>
                </c:pt>
                <c:pt idx="173">
                  <c:v>0.17918397477265044</c:v>
                </c:pt>
                <c:pt idx="174">
                  <c:v>0.15450849718747389</c:v>
                </c:pt>
                <c:pt idx="175">
                  <c:v>0.1294095225512604</c:v>
                </c:pt>
                <c:pt idx="176">
                  <c:v>0.10395584540888042</c:v>
                </c:pt>
                <c:pt idx="177">
                  <c:v>7.8217232520115171E-2</c:v>
                </c:pt>
                <c:pt idx="178">
                  <c:v>5.2264231633827214E-2</c:v>
                </c:pt>
                <c:pt idx="179">
                  <c:v>2.6167978121472247E-2</c:v>
                </c:pt>
                <c:pt idx="180">
                  <c:v>1.83772268236293E-16</c:v>
                </c:pt>
                <c:pt idx="181">
                  <c:v>-2.6167978121471879E-2</c:v>
                </c:pt>
                <c:pt idx="182">
                  <c:v>-5.2264231633826846E-2</c:v>
                </c:pt>
                <c:pt idx="183">
                  <c:v>-7.821723252011481E-2</c:v>
                </c:pt>
                <c:pt idx="184">
                  <c:v>-0.10395584540888006</c:v>
                </c:pt>
                <c:pt idx="185">
                  <c:v>-0.12940952255126006</c:v>
                </c:pt>
                <c:pt idx="186">
                  <c:v>-0.15450849718747353</c:v>
                </c:pt>
                <c:pt idx="187">
                  <c:v>-0.17918397477265011</c:v>
                </c:pt>
                <c:pt idx="188">
                  <c:v>-0.20336832153790019</c:v>
                </c:pt>
                <c:pt idx="189">
                  <c:v>-0.22699524986977282</c:v>
                </c:pt>
                <c:pt idx="190">
                  <c:v>-0.25000000000000033</c:v>
                </c:pt>
                <c:pt idx="191">
                  <c:v>-0.27231951750751326</c:v>
                </c:pt>
                <c:pt idx="192">
                  <c:v>-0.2938926261462364</c:v>
                </c:pt>
                <c:pt idx="193">
                  <c:v>-0.3146601955249187</c:v>
                </c:pt>
                <c:pt idx="194">
                  <c:v>-0.33456530317942917</c:v>
                </c:pt>
                <c:pt idx="195">
                  <c:v>-0.35355339059327395</c:v>
                </c:pt>
                <c:pt idx="196">
                  <c:v>-0.37157241273869679</c:v>
                </c:pt>
                <c:pt idx="197">
                  <c:v>-0.38857298072848578</c:v>
                </c:pt>
                <c:pt idx="198">
                  <c:v>-0.40450849718747361</c:v>
                </c:pt>
                <c:pt idx="199">
                  <c:v>-0.41933528397271197</c:v>
                </c:pt>
                <c:pt idx="200">
                  <c:v>-0.43301270189221935</c:v>
                </c:pt>
                <c:pt idx="201">
                  <c:v>-0.44550326209418406</c:v>
                </c:pt>
                <c:pt idx="202">
                  <c:v>-0.45677272882130027</c:v>
                </c:pt>
                <c:pt idx="203">
                  <c:v>-0.46679021324860076</c:v>
                </c:pt>
                <c:pt idx="204">
                  <c:v>-0.47552825814757671</c:v>
                </c:pt>
                <c:pt idx="205">
                  <c:v>-0.4829629131445341</c:v>
                </c:pt>
                <c:pt idx="206">
                  <c:v>-0.48907380036690284</c:v>
                </c:pt>
                <c:pt idx="207">
                  <c:v>-0.49384417029756889</c:v>
                </c:pt>
                <c:pt idx="208">
                  <c:v>-0.4972609476841367</c:v>
                </c:pt>
                <c:pt idx="209">
                  <c:v>-0.49931476737728692</c:v>
                </c:pt>
                <c:pt idx="210">
                  <c:v>-0.5</c:v>
                </c:pt>
                <c:pt idx="211">
                  <c:v>-0.49931476737728692</c:v>
                </c:pt>
                <c:pt idx="212">
                  <c:v>-0.49726094768413676</c:v>
                </c:pt>
                <c:pt idx="213">
                  <c:v>-0.49384417029756883</c:v>
                </c:pt>
                <c:pt idx="214">
                  <c:v>-0.4890738003669029</c:v>
                </c:pt>
                <c:pt idx="215">
                  <c:v>-0.48296291314453421</c:v>
                </c:pt>
                <c:pt idx="216">
                  <c:v>-0.47552825814757688</c:v>
                </c:pt>
                <c:pt idx="217">
                  <c:v>-0.46679021324860093</c:v>
                </c:pt>
                <c:pt idx="218">
                  <c:v>-0.45677272882130043</c:v>
                </c:pt>
                <c:pt idx="219">
                  <c:v>-0.44550326209418384</c:v>
                </c:pt>
                <c:pt idx="220">
                  <c:v>-0.43301270189221913</c:v>
                </c:pt>
                <c:pt idx="221">
                  <c:v>-0.41933528397271219</c:v>
                </c:pt>
                <c:pt idx="222">
                  <c:v>-0.40450849718747384</c:v>
                </c:pt>
                <c:pt idx="223">
                  <c:v>-0.38857298072848551</c:v>
                </c:pt>
                <c:pt idx="224">
                  <c:v>-0.37157241273869707</c:v>
                </c:pt>
                <c:pt idx="225">
                  <c:v>-0.35355339059327423</c:v>
                </c:pt>
                <c:pt idx="226">
                  <c:v>-0.33456530317942884</c:v>
                </c:pt>
                <c:pt idx="227">
                  <c:v>-0.31466019552491903</c:v>
                </c:pt>
                <c:pt idx="228">
                  <c:v>-0.29389262614623674</c:v>
                </c:pt>
                <c:pt idx="229">
                  <c:v>-0.2723195175075136</c:v>
                </c:pt>
                <c:pt idx="230">
                  <c:v>-0.24999999999999994</c:v>
                </c:pt>
                <c:pt idx="231">
                  <c:v>-0.22699524986977401</c:v>
                </c:pt>
                <c:pt idx="232">
                  <c:v>-0.20336832153789977</c:v>
                </c:pt>
                <c:pt idx="233">
                  <c:v>-0.17918397477264966</c:v>
                </c:pt>
                <c:pt idx="234">
                  <c:v>-0.15450849718747395</c:v>
                </c:pt>
                <c:pt idx="235">
                  <c:v>-0.12940952255126134</c:v>
                </c:pt>
                <c:pt idx="236">
                  <c:v>-0.10395584540887874</c:v>
                </c:pt>
                <c:pt idx="237">
                  <c:v>-7.821723252011524E-2</c:v>
                </c:pt>
                <c:pt idx="238">
                  <c:v>-5.226423163382727E-2</c:v>
                </c:pt>
                <c:pt idx="239">
                  <c:v>-2.6167978121472309E-2</c:v>
                </c:pt>
                <c:pt idx="240">
                  <c:v>-2.45029690981724E-16</c:v>
                </c:pt>
                <c:pt idx="241">
                  <c:v>2.616797812147182E-2</c:v>
                </c:pt>
                <c:pt idx="242">
                  <c:v>5.2264231633826784E-2</c:v>
                </c:pt>
                <c:pt idx="243">
                  <c:v>7.8217232520115629E-2</c:v>
                </c:pt>
                <c:pt idx="244">
                  <c:v>0.10395584540887913</c:v>
                </c:pt>
                <c:pt idx="245">
                  <c:v>0.12940952255126084</c:v>
                </c:pt>
                <c:pt idx="246">
                  <c:v>0.15450849718747431</c:v>
                </c:pt>
                <c:pt idx="247">
                  <c:v>0.17918397477265005</c:v>
                </c:pt>
                <c:pt idx="248">
                  <c:v>0.20336832153789933</c:v>
                </c:pt>
                <c:pt idx="249">
                  <c:v>0.22699524986977276</c:v>
                </c:pt>
                <c:pt idx="250">
                  <c:v>0.25000000000000028</c:v>
                </c:pt>
                <c:pt idx="251">
                  <c:v>0.27231951750751321</c:v>
                </c:pt>
                <c:pt idx="252">
                  <c:v>0.29389262614623635</c:v>
                </c:pt>
                <c:pt idx="253">
                  <c:v>0.31466019552491864</c:v>
                </c:pt>
                <c:pt idx="254">
                  <c:v>0.33456530317942912</c:v>
                </c:pt>
                <c:pt idx="255">
                  <c:v>0.3535533905932739</c:v>
                </c:pt>
                <c:pt idx="256">
                  <c:v>0.37157241273869734</c:v>
                </c:pt>
                <c:pt idx="257">
                  <c:v>0.38857298072848517</c:v>
                </c:pt>
                <c:pt idx="258">
                  <c:v>0.40450849718747306</c:v>
                </c:pt>
                <c:pt idx="259">
                  <c:v>0.41933528397271241</c:v>
                </c:pt>
                <c:pt idx="260">
                  <c:v>0.43301270189221935</c:v>
                </c:pt>
                <c:pt idx="261">
                  <c:v>0.44550326209418362</c:v>
                </c:pt>
                <c:pt idx="262">
                  <c:v>0.45677272882130021</c:v>
                </c:pt>
                <c:pt idx="263">
                  <c:v>0.46679021324860104</c:v>
                </c:pt>
                <c:pt idx="264">
                  <c:v>0.47552825814757671</c:v>
                </c:pt>
                <c:pt idx="265">
                  <c:v>0.4829629131445341</c:v>
                </c:pt>
                <c:pt idx="266">
                  <c:v>0.48907380036690284</c:v>
                </c:pt>
                <c:pt idx="267">
                  <c:v>0.49384417029756877</c:v>
                </c:pt>
                <c:pt idx="268">
                  <c:v>0.4972609476841367</c:v>
                </c:pt>
                <c:pt idx="269">
                  <c:v>0.49931476737728697</c:v>
                </c:pt>
                <c:pt idx="270">
                  <c:v>0.5</c:v>
                </c:pt>
                <c:pt idx="271">
                  <c:v>0.49931476737728697</c:v>
                </c:pt>
                <c:pt idx="272">
                  <c:v>0.49726094768413659</c:v>
                </c:pt>
                <c:pt idx="273">
                  <c:v>0.49384417029756883</c:v>
                </c:pt>
                <c:pt idx="274">
                  <c:v>0.48907380036690296</c:v>
                </c:pt>
                <c:pt idx="275">
                  <c:v>0.48296291314453427</c:v>
                </c:pt>
                <c:pt idx="276">
                  <c:v>0.47552825814757688</c:v>
                </c:pt>
                <c:pt idx="277">
                  <c:v>0.46679021324860093</c:v>
                </c:pt>
                <c:pt idx="278">
                  <c:v>0.45677272882130043</c:v>
                </c:pt>
                <c:pt idx="279">
                  <c:v>0.44550326209418384</c:v>
                </c:pt>
                <c:pt idx="280">
                  <c:v>0.43301270189221963</c:v>
                </c:pt>
                <c:pt idx="281">
                  <c:v>0.41933528397271175</c:v>
                </c:pt>
                <c:pt idx="282">
                  <c:v>0.40450849718747334</c:v>
                </c:pt>
                <c:pt idx="283">
                  <c:v>0.38857298072848551</c:v>
                </c:pt>
                <c:pt idx="284">
                  <c:v>0.37157241273869773</c:v>
                </c:pt>
                <c:pt idx="285">
                  <c:v>0.35355339059327429</c:v>
                </c:pt>
                <c:pt idx="286">
                  <c:v>0.3345653031794289</c:v>
                </c:pt>
                <c:pt idx="287">
                  <c:v>0.31466019552491908</c:v>
                </c:pt>
                <c:pt idx="288">
                  <c:v>0.29389262614623679</c:v>
                </c:pt>
                <c:pt idx="289">
                  <c:v>0.27231951750751365</c:v>
                </c:pt>
                <c:pt idx="290">
                  <c:v>0.25</c:v>
                </c:pt>
                <c:pt idx="291">
                  <c:v>0.22699524986977326</c:v>
                </c:pt>
                <c:pt idx="292">
                  <c:v>0.20336832153789983</c:v>
                </c:pt>
                <c:pt idx="293">
                  <c:v>0.17918397477265055</c:v>
                </c:pt>
                <c:pt idx="294">
                  <c:v>0.15450849718747484</c:v>
                </c:pt>
                <c:pt idx="295">
                  <c:v>0.12940952255125968</c:v>
                </c:pt>
                <c:pt idx="296">
                  <c:v>0.10395584540887967</c:v>
                </c:pt>
                <c:pt idx="297">
                  <c:v>7.821723252011617E-2</c:v>
                </c:pt>
                <c:pt idx="298">
                  <c:v>5.2264231633827332E-2</c:v>
                </c:pt>
                <c:pt idx="299">
                  <c:v>2.6167978121471484E-2</c:v>
                </c:pt>
                <c:pt idx="300">
                  <c:v>3.06287113727155E-16</c:v>
                </c:pt>
                <c:pt idx="301">
                  <c:v>-2.6167978121471758E-2</c:v>
                </c:pt>
                <c:pt idx="302">
                  <c:v>-5.2264231633826722E-2</c:v>
                </c:pt>
                <c:pt idx="303">
                  <c:v>-7.8217232520114685E-2</c:v>
                </c:pt>
                <c:pt idx="304">
                  <c:v>-0.10395584540887995</c:v>
                </c:pt>
                <c:pt idx="305">
                  <c:v>-0.12940952255126079</c:v>
                </c:pt>
                <c:pt idx="306">
                  <c:v>-0.15450849718747256</c:v>
                </c:pt>
                <c:pt idx="307">
                  <c:v>-0.17918397477264916</c:v>
                </c:pt>
                <c:pt idx="308">
                  <c:v>-0.20336832153790091</c:v>
                </c:pt>
                <c:pt idx="309">
                  <c:v>-0.22699524986977271</c:v>
                </c:pt>
                <c:pt idx="310">
                  <c:v>-0.24999999999999947</c:v>
                </c:pt>
                <c:pt idx="311">
                  <c:v>-0.27231951750751315</c:v>
                </c:pt>
                <c:pt idx="312">
                  <c:v>-0.29389262614623629</c:v>
                </c:pt>
                <c:pt idx="313">
                  <c:v>-0.31466019552491858</c:v>
                </c:pt>
                <c:pt idx="314">
                  <c:v>-0.33456530317942906</c:v>
                </c:pt>
                <c:pt idx="315">
                  <c:v>-0.35355339059327384</c:v>
                </c:pt>
                <c:pt idx="316">
                  <c:v>-0.37157241273869729</c:v>
                </c:pt>
                <c:pt idx="317">
                  <c:v>-0.38857298072848573</c:v>
                </c:pt>
                <c:pt idx="318">
                  <c:v>-0.40450849718747406</c:v>
                </c:pt>
                <c:pt idx="319">
                  <c:v>-0.41933528397271241</c:v>
                </c:pt>
                <c:pt idx="320">
                  <c:v>-0.43301270189221885</c:v>
                </c:pt>
                <c:pt idx="321">
                  <c:v>-0.44550326209418356</c:v>
                </c:pt>
                <c:pt idx="322">
                  <c:v>-0.45677272882130093</c:v>
                </c:pt>
                <c:pt idx="323">
                  <c:v>-0.4667902132486007</c:v>
                </c:pt>
                <c:pt idx="324">
                  <c:v>-0.47552825814757671</c:v>
                </c:pt>
                <c:pt idx="325">
                  <c:v>-0.4829629131445341</c:v>
                </c:pt>
                <c:pt idx="326">
                  <c:v>-0.48907380036690279</c:v>
                </c:pt>
                <c:pt idx="327">
                  <c:v>-0.49384417029756889</c:v>
                </c:pt>
                <c:pt idx="328">
                  <c:v>-0.4972609476841367</c:v>
                </c:pt>
                <c:pt idx="329">
                  <c:v>-0.49931476737728686</c:v>
                </c:pt>
                <c:pt idx="330">
                  <c:v>-0.5</c:v>
                </c:pt>
                <c:pt idx="331">
                  <c:v>-0.49931476737728692</c:v>
                </c:pt>
                <c:pt idx="332">
                  <c:v>-0.49726094768413676</c:v>
                </c:pt>
                <c:pt idx="333">
                  <c:v>-0.493844170297569</c:v>
                </c:pt>
                <c:pt idx="334">
                  <c:v>-0.48907380036690296</c:v>
                </c:pt>
                <c:pt idx="335">
                  <c:v>-0.48296291314453427</c:v>
                </c:pt>
                <c:pt idx="336">
                  <c:v>-0.47552825814757688</c:v>
                </c:pt>
                <c:pt idx="337">
                  <c:v>-0.46679021324860093</c:v>
                </c:pt>
                <c:pt idx="338">
                  <c:v>-0.45677272882130049</c:v>
                </c:pt>
                <c:pt idx="339">
                  <c:v>-0.44550326209418389</c:v>
                </c:pt>
                <c:pt idx="340">
                  <c:v>-0.43301270189221919</c:v>
                </c:pt>
                <c:pt idx="341">
                  <c:v>-0.4193352839727118</c:v>
                </c:pt>
                <c:pt idx="342">
                  <c:v>-0.40450849718747339</c:v>
                </c:pt>
                <c:pt idx="343">
                  <c:v>-0.38857298072848612</c:v>
                </c:pt>
                <c:pt idx="344">
                  <c:v>-0.37157241273869657</c:v>
                </c:pt>
                <c:pt idx="345">
                  <c:v>-0.35355339059327306</c:v>
                </c:pt>
                <c:pt idx="346">
                  <c:v>-0.33456530317942956</c:v>
                </c:pt>
                <c:pt idx="347">
                  <c:v>-0.31466019552491914</c:v>
                </c:pt>
                <c:pt idx="348">
                  <c:v>-0.29389262614623685</c:v>
                </c:pt>
                <c:pt idx="349">
                  <c:v>-0.27231951750751371</c:v>
                </c:pt>
                <c:pt idx="350">
                  <c:v>-0.25000000000000006</c:v>
                </c:pt>
                <c:pt idx="351">
                  <c:v>-0.22699524986977332</c:v>
                </c:pt>
                <c:pt idx="352">
                  <c:v>-0.20336832153790152</c:v>
                </c:pt>
                <c:pt idx="353">
                  <c:v>-0.17918397477264977</c:v>
                </c:pt>
                <c:pt idx="354">
                  <c:v>-0.1545084971874732</c:v>
                </c:pt>
                <c:pt idx="355">
                  <c:v>-0.12940952255126145</c:v>
                </c:pt>
                <c:pt idx="356">
                  <c:v>-0.1039558454088806</c:v>
                </c:pt>
                <c:pt idx="357">
                  <c:v>-7.8217232520116239E-2</c:v>
                </c:pt>
                <c:pt idx="358">
                  <c:v>-5.2264231633827395E-2</c:v>
                </c:pt>
                <c:pt idx="359">
                  <c:v>-2.6167978121472431E-2</c:v>
                </c:pt>
                <c:pt idx="360">
                  <c:v>-3.67544536472586E-16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4-4BA2-8AAF-DA379D67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37648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'lissajous - anim.'!$E$9</c:f>
              <c:strCache>
                <c:ptCount val="1"/>
                <c:pt idx="0">
                  <c:v>yr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'lissajous - anim.'!$C$10:$C$370</c:f>
              <c:numCache>
                <c:formatCode>0.0000</c:formatCode>
                <c:ptCount val="361"/>
                <c:pt idx="0">
                  <c:v>0</c:v>
                </c:pt>
                <c:pt idx="1">
                  <c:v>1.7449748351250485E-2</c:v>
                </c:pt>
                <c:pt idx="2">
                  <c:v>3.4878236872062651E-2</c:v>
                </c:pt>
                <c:pt idx="3">
                  <c:v>5.2264231633826735E-2</c:v>
                </c:pt>
                <c:pt idx="4">
                  <c:v>6.9586550480032719E-2</c:v>
                </c:pt>
                <c:pt idx="5">
                  <c:v>8.6824088833465166E-2</c:v>
                </c:pt>
                <c:pt idx="6">
                  <c:v>0.10395584540887967</c:v>
                </c:pt>
                <c:pt idx="7">
                  <c:v>0.12096094779983387</c:v>
                </c:pt>
                <c:pt idx="8">
                  <c:v>0.13781867790849958</c:v>
                </c:pt>
                <c:pt idx="9">
                  <c:v>0.1545084971874737</c:v>
                </c:pt>
                <c:pt idx="10">
                  <c:v>0.17101007166283436</c:v>
                </c:pt>
                <c:pt idx="11">
                  <c:v>0.18730329670795601</c:v>
                </c:pt>
                <c:pt idx="12">
                  <c:v>0.2033683215379001</c:v>
                </c:pt>
                <c:pt idx="13">
                  <c:v>0.2191855733945387</c:v>
                </c:pt>
                <c:pt idx="14">
                  <c:v>0.2347357813929454</c:v>
                </c:pt>
                <c:pt idx="15">
                  <c:v>0.24999999999999997</c:v>
                </c:pt>
                <c:pt idx="16">
                  <c:v>0.26495963211660245</c:v>
                </c:pt>
                <c:pt idx="17">
                  <c:v>0.27959645173537345</c:v>
                </c:pt>
                <c:pt idx="18">
                  <c:v>0.29389262614623657</c:v>
                </c:pt>
                <c:pt idx="19">
                  <c:v>0.30783073766282915</c:v>
                </c:pt>
                <c:pt idx="20">
                  <c:v>0.32139380484326963</c:v>
                </c:pt>
                <c:pt idx="21">
                  <c:v>0.33456530317942912</c:v>
                </c:pt>
                <c:pt idx="22">
                  <c:v>0.34732918522949863</c:v>
                </c:pt>
                <c:pt idx="23">
                  <c:v>0.35966990016932554</c:v>
                </c:pt>
                <c:pt idx="24">
                  <c:v>0.37157241273869712</c:v>
                </c:pt>
                <c:pt idx="25">
                  <c:v>0.38302222155948901</c:v>
                </c:pt>
                <c:pt idx="26">
                  <c:v>0.39400537680336101</c:v>
                </c:pt>
                <c:pt idx="27">
                  <c:v>0.40450849718747373</c:v>
                </c:pt>
                <c:pt idx="28">
                  <c:v>0.41451878627752087</c:v>
                </c:pt>
                <c:pt idx="29">
                  <c:v>0.42402404807821298</c:v>
                </c:pt>
                <c:pt idx="30">
                  <c:v>0.4330127018922193</c:v>
                </c:pt>
                <c:pt idx="31">
                  <c:v>0.44147379642946344</c:v>
                </c:pt>
                <c:pt idx="32">
                  <c:v>0.44939702314958352</c:v>
                </c:pt>
                <c:pt idx="33">
                  <c:v>0.45677272882130043</c:v>
                </c:pt>
                <c:pt idx="34">
                  <c:v>0.46359192728339371</c:v>
                </c:pt>
                <c:pt idx="35">
                  <c:v>0.46984631039295416</c:v>
                </c:pt>
                <c:pt idx="36">
                  <c:v>0.47552825814757677</c:v>
                </c:pt>
                <c:pt idx="37">
                  <c:v>0.48063084796915945</c:v>
                </c:pt>
                <c:pt idx="38">
                  <c:v>0.48514786313799824</c:v>
                </c:pt>
                <c:pt idx="39">
                  <c:v>0.48907380036690279</c:v>
                </c:pt>
                <c:pt idx="40">
                  <c:v>0.49240387650610401</c:v>
                </c:pt>
                <c:pt idx="41">
                  <c:v>0.49513403437078518</c:v>
                </c:pt>
                <c:pt idx="42">
                  <c:v>0.49726094768413664</c:v>
                </c:pt>
                <c:pt idx="43">
                  <c:v>0.4987820251299121</c:v>
                </c:pt>
                <c:pt idx="44">
                  <c:v>0.49969541350954788</c:v>
                </c:pt>
                <c:pt idx="45">
                  <c:v>0.5</c:v>
                </c:pt>
                <c:pt idx="46">
                  <c:v>0.49969541350954788</c:v>
                </c:pt>
                <c:pt idx="47">
                  <c:v>0.4987820251299121</c:v>
                </c:pt>
                <c:pt idx="48">
                  <c:v>0.49726094768413664</c:v>
                </c:pt>
                <c:pt idx="49">
                  <c:v>0.49513403437078518</c:v>
                </c:pt>
                <c:pt idx="50">
                  <c:v>0.49240387650610401</c:v>
                </c:pt>
                <c:pt idx="51">
                  <c:v>0.48907380036690284</c:v>
                </c:pt>
                <c:pt idx="52">
                  <c:v>0.48514786313799824</c:v>
                </c:pt>
                <c:pt idx="53">
                  <c:v>0.48063084796915945</c:v>
                </c:pt>
                <c:pt idx="54">
                  <c:v>0.47552825814757682</c:v>
                </c:pt>
                <c:pt idx="55">
                  <c:v>0.46984631039295421</c:v>
                </c:pt>
                <c:pt idx="56">
                  <c:v>0.46359192728339371</c:v>
                </c:pt>
                <c:pt idx="57">
                  <c:v>0.45677272882130043</c:v>
                </c:pt>
                <c:pt idx="58">
                  <c:v>0.44939702314958346</c:v>
                </c:pt>
                <c:pt idx="59">
                  <c:v>0.44147379642946344</c:v>
                </c:pt>
                <c:pt idx="60">
                  <c:v>0.43301270189221935</c:v>
                </c:pt>
                <c:pt idx="61">
                  <c:v>0.42402404807821303</c:v>
                </c:pt>
                <c:pt idx="62">
                  <c:v>0.41451878627752087</c:v>
                </c:pt>
                <c:pt idx="63">
                  <c:v>0.40450849718747373</c:v>
                </c:pt>
                <c:pt idx="64">
                  <c:v>0.39400537680336101</c:v>
                </c:pt>
                <c:pt idx="65">
                  <c:v>0.38302222155948901</c:v>
                </c:pt>
                <c:pt idx="66">
                  <c:v>0.37157241273869712</c:v>
                </c:pt>
                <c:pt idx="67">
                  <c:v>0.35966990016932554</c:v>
                </c:pt>
                <c:pt idx="68">
                  <c:v>0.34732918522949857</c:v>
                </c:pt>
                <c:pt idx="69">
                  <c:v>0.33456530317942917</c:v>
                </c:pt>
                <c:pt idx="70">
                  <c:v>0.32139380484326974</c:v>
                </c:pt>
                <c:pt idx="71">
                  <c:v>0.3078307376628292</c:v>
                </c:pt>
                <c:pt idx="72">
                  <c:v>0.29389262614623662</c:v>
                </c:pt>
                <c:pt idx="73">
                  <c:v>0.27959645173537345</c:v>
                </c:pt>
                <c:pt idx="74">
                  <c:v>0.26495963211660245</c:v>
                </c:pt>
                <c:pt idx="75">
                  <c:v>0.24999999999999997</c:v>
                </c:pt>
                <c:pt idx="76">
                  <c:v>0.23473578139294535</c:v>
                </c:pt>
                <c:pt idx="77">
                  <c:v>0.21918557339453865</c:v>
                </c:pt>
                <c:pt idx="78">
                  <c:v>0.20336832153790022</c:v>
                </c:pt>
                <c:pt idx="79">
                  <c:v>0.18730329670795612</c:v>
                </c:pt>
                <c:pt idx="80">
                  <c:v>0.17101007166283444</c:v>
                </c:pt>
                <c:pt idx="81">
                  <c:v>0.15450849718747375</c:v>
                </c:pt>
                <c:pt idx="82">
                  <c:v>0.13781867790849961</c:v>
                </c:pt>
                <c:pt idx="83">
                  <c:v>0.12096094779983387</c:v>
                </c:pt>
                <c:pt idx="84">
                  <c:v>0.10395584540887966</c:v>
                </c:pt>
                <c:pt idx="85">
                  <c:v>8.6824088833465138E-2</c:v>
                </c:pt>
                <c:pt idx="86">
                  <c:v>6.9586550480032663E-2</c:v>
                </c:pt>
                <c:pt idx="87">
                  <c:v>5.2264231633826867E-2</c:v>
                </c:pt>
                <c:pt idx="88">
                  <c:v>3.4878236872062762E-2</c:v>
                </c:pt>
                <c:pt idx="89">
                  <c:v>1.7449748351250571E-2</c:v>
                </c:pt>
                <c:pt idx="90">
                  <c:v>6.1257422745431001E-17</c:v>
                </c:pt>
                <c:pt idx="91">
                  <c:v>-1.744974835125045E-2</c:v>
                </c:pt>
                <c:pt idx="92">
                  <c:v>-3.4878236872062637E-2</c:v>
                </c:pt>
                <c:pt idx="93">
                  <c:v>-5.2264231633826749E-2</c:v>
                </c:pt>
                <c:pt idx="94">
                  <c:v>-6.9586550480032761E-2</c:v>
                </c:pt>
                <c:pt idx="95">
                  <c:v>-8.6824088833465235E-2</c:v>
                </c:pt>
                <c:pt idx="96">
                  <c:v>-0.10395584540887975</c:v>
                </c:pt>
                <c:pt idx="97">
                  <c:v>-0.12096094779983375</c:v>
                </c:pt>
                <c:pt idx="98">
                  <c:v>-0.1378186779084995</c:v>
                </c:pt>
                <c:pt idx="99">
                  <c:v>-0.15450849718747364</c:v>
                </c:pt>
                <c:pt idx="100">
                  <c:v>-0.17101007166283433</c:v>
                </c:pt>
                <c:pt idx="101">
                  <c:v>-0.18730329670795601</c:v>
                </c:pt>
                <c:pt idx="102">
                  <c:v>-0.2033683215379001</c:v>
                </c:pt>
                <c:pt idx="103">
                  <c:v>-0.21918557339453873</c:v>
                </c:pt>
                <c:pt idx="104">
                  <c:v>-0.23473578139294543</c:v>
                </c:pt>
                <c:pt idx="105">
                  <c:v>-0.25000000000000006</c:v>
                </c:pt>
                <c:pt idx="106">
                  <c:v>-0.26495963211660239</c:v>
                </c:pt>
                <c:pt idx="107">
                  <c:v>-0.27959645173537334</c:v>
                </c:pt>
                <c:pt idx="108">
                  <c:v>-0.29389262614623651</c:v>
                </c:pt>
                <c:pt idx="109">
                  <c:v>-0.30783073766282909</c:v>
                </c:pt>
                <c:pt idx="110">
                  <c:v>-0.32139380484326963</c:v>
                </c:pt>
                <c:pt idx="111">
                  <c:v>-0.33456530317942912</c:v>
                </c:pt>
                <c:pt idx="112">
                  <c:v>-0.34732918522949868</c:v>
                </c:pt>
                <c:pt idx="113">
                  <c:v>-0.3596699001693256</c:v>
                </c:pt>
                <c:pt idx="114">
                  <c:v>-0.37157241273869718</c:v>
                </c:pt>
                <c:pt idx="115">
                  <c:v>-0.38302222155948895</c:v>
                </c:pt>
                <c:pt idx="116">
                  <c:v>-0.39400537680336106</c:v>
                </c:pt>
                <c:pt idx="117">
                  <c:v>-0.40450849718747367</c:v>
                </c:pt>
                <c:pt idx="118">
                  <c:v>-0.41451878627752092</c:v>
                </c:pt>
                <c:pt idx="119">
                  <c:v>-0.42402404807821298</c:v>
                </c:pt>
                <c:pt idx="120">
                  <c:v>-0.43301270189221919</c:v>
                </c:pt>
                <c:pt idx="121">
                  <c:v>-0.44147379642946349</c:v>
                </c:pt>
                <c:pt idx="122">
                  <c:v>-0.44939702314958341</c:v>
                </c:pt>
                <c:pt idx="123">
                  <c:v>-0.45677272882130049</c:v>
                </c:pt>
                <c:pt idx="124">
                  <c:v>-0.46359192728339366</c:v>
                </c:pt>
                <c:pt idx="125">
                  <c:v>-0.46984631039295421</c:v>
                </c:pt>
                <c:pt idx="126">
                  <c:v>-0.47552825814757677</c:v>
                </c:pt>
                <c:pt idx="127">
                  <c:v>-0.4806308479691595</c:v>
                </c:pt>
                <c:pt idx="128">
                  <c:v>-0.48514786313799824</c:v>
                </c:pt>
                <c:pt idx="129">
                  <c:v>-0.48907380036690279</c:v>
                </c:pt>
                <c:pt idx="130">
                  <c:v>-0.49240387650610401</c:v>
                </c:pt>
                <c:pt idx="131">
                  <c:v>-0.49513403437078513</c:v>
                </c:pt>
                <c:pt idx="132">
                  <c:v>-0.4972609476841367</c:v>
                </c:pt>
                <c:pt idx="133">
                  <c:v>-0.4987820251299121</c:v>
                </c:pt>
                <c:pt idx="134">
                  <c:v>-0.49969541350954788</c:v>
                </c:pt>
                <c:pt idx="135">
                  <c:v>-0.5</c:v>
                </c:pt>
                <c:pt idx="136">
                  <c:v>-0.49969541350954788</c:v>
                </c:pt>
                <c:pt idx="137">
                  <c:v>-0.49878202512991215</c:v>
                </c:pt>
                <c:pt idx="138">
                  <c:v>-0.4972609476841367</c:v>
                </c:pt>
                <c:pt idx="139">
                  <c:v>-0.49513403437078518</c:v>
                </c:pt>
                <c:pt idx="140">
                  <c:v>-0.49240387650610407</c:v>
                </c:pt>
                <c:pt idx="141">
                  <c:v>-0.48907380036690279</c:v>
                </c:pt>
                <c:pt idx="142">
                  <c:v>-0.48514786313799829</c:v>
                </c:pt>
                <c:pt idx="143">
                  <c:v>-0.48063084796915939</c:v>
                </c:pt>
                <c:pt idx="144">
                  <c:v>-0.47552825814757682</c:v>
                </c:pt>
                <c:pt idx="145">
                  <c:v>-0.46984631039295416</c:v>
                </c:pt>
                <c:pt idx="146">
                  <c:v>-0.46359192728339371</c:v>
                </c:pt>
                <c:pt idx="147">
                  <c:v>-0.45677272882130054</c:v>
                </c:pt>
                <c:pt idx="148">
                  <c:v>-0.44939702314958352</c:v>
                </c:pt>
                <c:pt idx="149">
                  <c:v>-0.44147379642946355</c:v>
                </c:pt>
                <c:pt idx="150">
                  <c:v>-0.4330127018922193</c:v>
                </c:pt>
                <c:pt idx="151">
                  <c:v>-0.42402404807821309</c:v>
                </c:pt>
                <c:pt idx="152">
                  <c:v>-0.41451878627752081</c:v>
                </c:pt>
                <c:pt idx="153">
                  <c:v>-0.40450849718747378</c:v>
                </c:pt>
                <c:pt idx="154">
                  <c:v>-0.3940053768033609</c:v>
                </c:pt>
                <c:pt idx="155">
                  <c:v>-0.38302222155948906</c:v>
                </c:pt>
                <c:pt idx="156">
                  <c:v>-0.37157241273869729</c:v>
                </c:pt>
                <c:pt idx="157">
                  <c:v>-0.3596699001693256</c:v>
                </c:pt>
                <c:pt idx="158">
                  <c:v>-0.34732918522949879</c:v>
                </c:pt>
                <c:pt idx="159">
                  <c:v>-0.33456530317942906</c:v>
                </c:pt>
                <c:pt idx="160">
                  <c:v>-0.32139380484326979</c:v>
                </c:pt>
                <c:pt idx="161">
                  <c:v>-0.30783073766282909</c:v>
                </c:pt>
                <c:pt idx="162">
                  <c:v>-0.29389262614623668</c:v>
                </c:pt>
                <c:pt idx="163">
                  <c:v>-0.27959645173537329</c:v>
                </c:pt>
                <c:pt idx="164">
                  <c:v>-0.26495963211660251</c:v>
                </c:pt>
                <c:pt idx="165">
                  <c:v>-0.25000000000000022</c:v>
                </c:pt>
                <c:pt idx="166">
                  <c:v>-0.2347357813929454</c:v>
                </c:pt>
                <c:pt idx="167">
                  <c:v>-0.2191855733945389</c:v>
                </c:pt>
                <c:pt idx="168">
                  <c:v>-0.20336832153790008</c:v>
                </c:pt>
                <c:pt idx="169">
                  <c:v>-0.18730329670795617</c:v>
                </c:pt>
                <c:pt idx="170">
                  <c:v>-0.1710100716628343</c:v>
                </c:pt>
                <c:pt idx="171">
                  <c:v>-0.15450849718747381</c:v>
                </c:pt>
                <c:pt idx="172">
                  <c:v>-0.13781867790849947</c:v>
                </c:pt>
                <c:pt idx="173">
                  <c:v>-0.12096094779983393</c:v>
                </c:pt>
                <c:pt idx="174">
                  <c:v>-0.10395584540887993</c:v>
                </c:pt>
                <c:pt idx="175">
                  <c:v>-8.6824088833465193E-2</c:v>
                </c:pt>
                <c:pt idx="176">
                  <c:v>-6.9586550480032941E-2</c:v>
                </c:pt>
                <c:pt idx="177">
                  <c:v>-5.2264231633826708E-2</c:v>
                </c:pt>
                <c:pt idx="178">
                  <c:v>-3.4878236872062818E-2</c:v>
                </c:pt>
                <c:pt idx="179">
                  <c:v>-1.7449748351250412E-2</c:v>
                </c:pt>
                <c:pt idx="180">
                  <c:v>-1.22514845490862E-16</c:v>
                </c:pt>
                <c:pt idx="181">
                  <c:v>1.7449748351250609E-2</c:v>
                </c:pt>
                <c:pt idx="182">
                  <c:v>3.4878236872062575E-2</c:v>
                </c:pt>
                <c:pt idx="183">
                  <c:v>5.2264231633826465E-2</c:v>
                </c:pt>
                <c:pt idx="184">
                  <c:v>6.9586550480032691E-2</c:v>
                </c:pt>
                <c:pt idx="185">
                  <c:v>8.6824088833464957E-2</c:v>
                </c:pt>
                <c:pt idx="186">
                  <c:v>0.10395584540887969</c:v>
                </c:pt>
                <c:pt idx="187">
                  <c:v>0.12096094779983368</c:v>
                </c:pt>
                <c:pt idx="188">
                  <c:v>0.13781867790849966</c:v>
                </c:pt>
                <c:pt idx="189">
                  <c:v>0.15450849718747359</c:v>
                </c:pt>
                <c:pt idx="190">
                  <c:v>0.17101007166283447</c:v>
                </c:pt>
                <c:pt idx="191">
                  <c:v>0.18730329670795595</c:v>
                </c:pt>
                <c:pt idx="192">
                  <c:v>0.20336832153790024</c:v>
                </c:pt>
                <c:pt idx="193">
                  <c:v>0.21918557339453867</c:v>
                </c:pt>
                <c:pt idx="194">
                  <c:v>0.23473578139294518</c:v>
                </c:pt>
                <c:pt idx="195">
                  <c:v>0.25</c:v>
                </c:pt>
                <c:pt idx="196">
                  <c:v>0.26495963211660234</c:v>
                </c:pt>
                <c:pt idx="197">
                  <c:v>0.27959645173537345</c:v>
                </c:pt>
                <c:pt idx="198">
                  <c:v>0.29389262614623646</c:v>
                </c:pt>
                <c:pt idx="199">
                  <c:v>0.3078307376628292</c:v>
                </c:pt>
                <c:pt idx="200">
                  <c:v>0.32139380484326957</c:v>
                </c:pt>
                <c:pt idx="201">
                  <c:v>0.33456530317942923</c:v>
                </c:pt>
                <c:pt idx="202">
                  <c:v>0.34732918522949863</c:v>
                </c:pt>
                <c:pt idx="203">
                  <c:v>0.35966990016932543</c:v>
                </c:pt>
                <c:pt idx="204">
                  <c:v>0.37157241273869712</c:v>
                </c:pt>
                <c:pt idx="205">
                  <c:v>0.3830222215594889</c:v>
                </c:pt>
                <c:pt idx="206">
                  <c:v>0.39400537680336101</c:v>
                </c:pt>
                <c:pt idx="207">
                  <c:v>0.40450849718747361</c:v>
                </c:pt>
                <c:pt idx="208">
                  <c:v>0.41451878627752092</c:v>
                </c:pt>
                <c:pt idx="209">
                  <c:v>0.42402404807821292</c:v>
                </c:pt>
                <c:pt idx="210">
                  <c:v>0.43301270189221941</c:v>
                </c:pt>
                <c:pt idx="211">
                  <c:v>0.44147379642946344</c:v>
                </c:pt>
                <c:pt idx="212">
                  <c:v>0.44939702314958341</c:v>
                </c:pt>
                <c:pt idx="213">
                  <c:v>0.45677272882130043</c:v>
                </c:pt>
                <c:pt idx="214">
                  <c:v>0.4635919272833936</c:v>
                </c:pt>
                <c:pt idx="215">
                  <c:v>0.46984631039295421</c:v>
                </c:pt>
                <c:pt idx="216">
                  <c:v>0.47552825814757677</c:v>
                </c:pt>
                <c:pt idx="217">
                  <c:v>0.48063084796915945</c:v>
                </c:pt>
                <c:pt idx="218">
                  <c:v>0.48514786313799824</c:v>
                </c:pt>
                <c:pt idx="219">
                  <c:v>0.48907380036690284</c:v>
                </c:pt>
                <c:pt idx="220">
                  <c:v>0.49240387650610401</c:v>
                </c:pt>
                <c:pt idx="221">
                  <c:v>0.49513403437078513</c:v>
                </c:pt>
                <c:pt idx="222">
                  <c:v>0.49726094768413664</c:v>
                </c:pt>
                <c:pt idx="223">
                  <c:v>0.4987820251299121</c:v>
                </c:pt>
                <c:pt idx="224">
                  <c:v>0.49969541350954788</c:v>
                </c:pt>
                <c:pt idx="225">
                  <c:v>0.5</c:v>
                </c:pt>
                <c:pt idx="226">
                  <c:v>0.49969541350954788</c:v>
                </c:pt>
                <c:pt idx="227">
                  <c:v>0.49878202512991215</c:v>
                </c:pt>
                <c:pt idx="228">
                  <c:v>0.49726094768413664</c:v>
                </c:pt>
                <c:pt idx="229">
                  <c:v>0.49513403437078518</c:v>
                </c:pt>
                <c:pt idx="230">
                  <c:v>0.49240387650610407</c:v>
                </c:pt>
                <c:pt idx="231">
                  <c:v>0.4890738003669029</c:v>
                </c:pt>
                <c:pt idx="232">
                  <c:v>0.48514786313799818</c:v>
                </c:pt>
                <c:pt idx="233">
                  <c:v>0.48063084796915945</c:v>
                </c:pt>
                <c:pt idx="234">
                  <c:v>0.47552825814757682</c:v>
                </c:pt>
                <c:pt idx="235">
                  <c:v>0.46984631039295432</c:v>
                </c:pt>
                <c:pt idx="236">
                  <c:v>0.4635919272833936</c:v>
                </c:pt>
                <c:pt idx="237">
                  <c:v>0.45677272882130038</c:v>
                </c:pt>
                <c:pt idx="238">
                  <c:v>0.44939702314958352</c:v>
                </c:pt>
                <c:pt idx="239">
                  <c:v>0.44147379642946361</c:v>
                </c:pt>
                <c:pt idx="240">
                  <c:v>0.43301270189221958</c:v>
                </c:pt>
                <c:pt idx="241">
                  <c:v>0.42402404807821287</c:v>
                </c:pt>
                <c:pt idx="242">
                  <c:v>0.41451878627752081</c:v>
                </c:pt>
                <c:pt idx="243">
                  <c:v>0.40450849718747384</c:v>
                </c:pt>
                <c:pt idx="244">
                  <c:v>0.39400537680336123</c:v>
                </c:pt>
                <c:pt idx="245">
                  <c:v>0.38302222155948878</c:v>
                </c:pt>
                <c:pt idx="246">
                  <c:v>0.37157241273869701</c:v>
                </c:pt>
                <c:pt idx="247">
                  <c:v>0.3596699001693256</c:v>
                </c:pt>
                <c:pt idx="248">
                  <c:v>0.34732918522949885</c:v>
                </c:pt>
                <c:pt idx="249">
                  <c:v>0.33456530317942945</c:v>
                </c:pt>
                <c:pt idx="250">
                  <c:v>0.32139380484326951</c:v>
                </c:pt>
                <c:pt idx="251">
                  <c:v>0.30783073766282915</c:v>
                </c:pt>
                <c:pt idx="252">
                  <c:v>0.29389262614623668</c:v>
                </c:pt>
                <c:pt idx="253">
                  <c:v>0.27959645173537373</c:v>
                </c:pt>
                <c:pt idx="254">
                  <c:v>0.26495963211660223</c:v>
                </c:pt>
                <c:pt idx="255">
                  <c:v>0.24999999999999989</c:v>
                </c:pt>
                <c:pt idx="256">
                  <c:v>0.23473578139294546</c:v>
                </c:pt>
                <c:pt idx="257">
                  <c:v>0.21918557339453895</c:v>
                </c:pt>
                <c:pt idx="258">
                  <c:v>0.20336832153790055</c:v>
                </c:pt>
                <c:pt idx="259">
                  <c:v>0.18730329670795581</c:v>
                </c:pt>
                <c:pt idx="260">
                  <c:v>0.17101007166283436</c:v>
                </c:pt>
                <c:pt idx="261">
                  <c:v>0.15450849718747389</c:v>
                </c:pt>
                <c:pt idx="262">
                  <c:v>0.13781867790849994</c:v>
                </c:pt>
                <c:pt idx="263">
                  <c:v>0.12096094779983356</c:v>
                </c:pt>
                <c:pt idx="264">
                  <c:v>0.10395584540887956</c:v>
                </c:pt>
                <c:pt idx="265">
                  <c:v>8.6824088833465249E-2</c:v>
                </c:pt>
                <c:pt idx="266">
                  <c:v>6.9586550480032996E-2</c:v>
                </c:pt>
                <c:pt idx="267">
                  <c:v>5.2264231633827214E-2</c:v>
                </c:pt>
                <c:pt idx="268">
                  <c:v>3.4878236872062436E-2</c:v>
                </c:pt>
                <c:pt idx="269">
                  <c:v>1.7449748351250471E-2</c:v>
                </c:pt>
                <c:pt idx="270">
                  <c:v>1.83772268236293E-16</c:v>
                </c:pt>
                <c:pt idx="271">
                  <c:v>-1.7449748351250103E-2</c:v>
                </c:pt>
                <c:pt idx="272">
                  <c:v>-3.4878236872062957E-2</c:v>
                </c:pt>
                <c:pt idx="273">
                  <c:v>-5.2264231633826846E-2</c:v>
                </c:pt>
                <c:pt idx="274">
                  <c:v>-6.9586550480032636E-2</c:v>
                </c:pt>
                <c:pt idx="275">
                  <c:v>-8.6824088833464888E-2</c:v>
                </c:pt>
                <c:pt idx="276">
                  <c:v>-0.1039558454088792</c:v>
                </c:pt>
                <c:pt idx="277">
                  <c:v>-0.12096094779983406</c:v>
                </c:pt>
                <c:pt idx="278">
                  <c:v>-0.13781867790849961</c:v>
                </c:pt>
                <c:pt idx="279">
                  <c:v>-0.15450849718747353</c:v>
                </c:pt>
                <c:pt idx="280">
                  <c:v>-0.171010071662834</c:v>
                </c:pt>
                <c:pt idx="281">
                  <c:v>-0.18730329670795628</c:v>
                </c:pt>
                <c:pt idx="282">
                  <c:v>-0.20336832153790019</c:v>
                </c:pt>
                <c:pt idx="283">
                  <c:v>-0.21918557339453862</c:v>
                </c:pt>
                <c:pt idx="284">
                  <c:v>-0.23473578139294513</c:v>
                </c:pt>
                <c:pt idx="285">
                  <c:v>-0.24999999999999958</c:v>
                </c:pt>
                <c:pt idx="286">
                  <c:v>-0.26495963211660267</c:v>
                </c:pt>
                <c:pt idx="287">
                  <c:v>-0.2795964517353734</c:v>
                </c:pt>
                <c:pt idx="288">
                  <c:v>-0.2938926261462364</c:v>
                </c:pt>
                <c:pt idx="289">
                  <c:v>-0.30783073766282881</c:v>
                </c:pt>
                <c:pt idx="290">
                  <c:v>-0.3213938048432699</c:v>
                </c:pt>
                <c:pt idx="291">
                  <c:v>-0.33456530317942917</c:v>
                </c:pt>
                <c:pt idx="292">
                  <c:v>-0.34732918522949857</c:v>
                </c:pt>
                <c:pt idx="293">
                  <c:v>-0.35966990016932537</c:v>
                </c:pt>
                <c:pt idx="294">
                  <c:v>-0.37157241273869679</c:v>
                </c:pt>
                <c:pt idx="295">
                  <c:v>-0.38302222155948912</c:v>
                </c:pt>
                <c:pt idx="296">
                  <c:v>-0.39400537680336095</c:v>
                </c:pt>
                <c:pt idx="297">
                  <c:v>-0.40450849718747361</c:v>
                </c:pt>
                <c:pt idx="298">
                  <c:v>-0.41451878627752065</c:v>
                </c:pt>
                <c:pt idx="299">
                  <c:v>-0.42402404807821314</c:v>
                </c:pt>
                <c:pt idx="300">
                  <c:v>-0.43301270189221935</c:v>
                </c:pt>
                <c:pt idx="301">
                  <c:v>-0.44147379642946344</c:v>
                </c:pt>
                <c:pt idx="302">
                  <c:v>-0.44939702314958335</c:v>
                </c:pt>
                <c:pt idx="303">
                  <c:v>-0.45677272882130027</c:v>
                </c:pt>
                <c:pt idx="304">
                  <c:v>-0.46359192728339377</c:v>
                </c:pt>
                <c:pt idx="305">
                  <c:v>-0.46984631039295421</c:v>
                </c:pt>
                <c:pt idx="306">
                  <c:v>-0.47552825814757671</c:v>
                </c:pt>
                <c:pt idx="307">
                  <c:v>-0.48063084796915934</c:v>
                </c:pt>
                <c:pt idx="308">
                  <c:v>-0.48514786313799829</c:v>
                </c:pt>
                <c:pt idx="309">
                  <c:v>-0.48907380036690284</c:v>
                </c:pt>
                <c:pt idx="310">
                  <c:v>-0.49240387650610401</c:v>
                </c:pt>
                <c:pt idx="311">
                  <c:v>-0.49513403437078513</c:v>
                </c:pt>
                <c:pt idx="312">
                  <c:v>-0.49726094768413659</c:v>
                </c:pt>
                <c:pt idx="313">
                  <c:v>-0.49878202512991215</c:v>
                </c:pt>
                <c:pt idx="314">
                  <c:v>-0.49969541350954788</c:v>
                </c:pt>
                <c:pt idx="315">
                  <c:v>-0.5</c:v>
                </c:pt>
                <c:pt idx="316">
                  <c:v>-0.49969541350954788</c:v>
                </c:pt>
                <c:pt idx="317">
                  <c:v>-0.4987820251299121</c:v>
                </c:pt>
                <c:pt idx="318">
                  <c:v>-0.49726094768413664</c:v>
                </c:pt>
                <c:pt idx="319">
                  <c:v>-0.49513403437078518</c:v>
                </c:pt>
                <c:pt idx="320">
                  <c:v>-0.49240387650610407</c:v>
                </c:pt>
                <c:pt idx="321">
                  <c:v>-0.4890738003669029</c:v>
                </c:pt>
                <c:pt idx="322">
                  <c:v>-0.48514786313799818</c:v>
                </c:pt>
                <c:pt idx="323">
                  <c:v>-0.48063084796915945</c:v>
                </c:pt>
                <c:pt idx="324">
                  <c:v>-0.47552825814757688</c:v>
                </c:pt>
                <c:pt idx="325">
                  <c:v>-0.46984631039295432</c:v>
                </c:pt>
                <c:pt idx="326">
                  <c:v>-0.4635919272833936</c:v>
                </c:pt>
                <c:pt idx="327">
                  <c:v>-0.45677272882130043</c:v>
                </c:pt>
                <c:pt idx="328">
                  <c:v>-0.44939702314958357</c:v>
                </c:pt>
                <c:pt idx="329">
                  <c:v>-0.44147379642946361</c:v>
                </c:pt>
                <c:pt idx="330">
                  <c:v>-0.43301270189221958</c:v>
                </c:pt>
                <c:pt idx="331">
                  <c:v>-0.42402404807821292</c:v>
                </c:pt>
                <c:pt idx="332">
                  <c:v>-0.41451878627752087</c:v>
                </c:pt>
                <c:pt idx="333">
                  <c:v>-0.40450849718747384</c:v>
                </c:pt>
                <c:pt idx="334">
                  <c:v>-0.39400537680336123</c:v>
                </c:pt>
                <c:pt idx="335">
                  <c:v>-0.38302222155948884</c:v>
                </c:pt>
                <c:pt idx="336">
                  <c:v>-0.37157241273869707</c:v>
                </c:pt>
                <c:pt idx="337">
                  <c:v>-0.35966990016932565</c:v>
                </c:pt>
                <c:pt idx="338">
                  <c:v>-0.3473291852294989</c:v>
                </c:pt>
                <c:pt idx="339">
                  <c:v>-0.33456530317942951</c:v>
                </c:pt>
                <c:pt idx="340">
                  <c:v>-0.32139380484326951</c:v>
                </c:pt>
                <c:pt idx="341">
                  <c:v>-0.30783073766282915</c:v>
                </c:pt>
                <c:pt idx="342">
                  <c:v>-0.29389262614623674</c:v>
                </c:pt>
                <c:pt idx="343">
                  <c:v>-0.27959645173537379</c:v>
                </c:pt>
                <c:pt idx="344">
                  <c:v>-0.26495963211660228</c:v>
                </c:pt>
                <c:pt idx="345">
                  <c:v>-0.24999999999999994</c:v>
                </c:pt>
                <c:pt idx="346">
                  <c:v>-0.23473578139294551</c:v>
                </c:pt>
                <c:pt idx="347">
                  <c:v>-0.21918557339453901</c:v>
                </c:pt>
                <c:pt idx="348">
                  <c:v>-0.2033683215379006</c:v>
                </c:pt>
                <c:pt idx="349">
                  <c:v>-0.18730329670795587</c:v>
                </c:pt>
                <c:pt idx="350">
                  <c:v>-0.17101007166283441</c:v>
                </c:pt>
                <c:pt idx="351">
                  <c:v>-0.15450849718747395</c:v>
                </c:pt>
                <c:pt idx="352">
                  <c:v>-0.13781867790850003</c:v>
                </c:pt>
                <c:pt idx="353">
                  <c:v>-0.12096094779983362</c:v>
                </c:pt>
                <c:pt idx="354">
                  <c:v>-0.10395584540887962</c:v>
                </c:pt>
                <c:pt idx="355">
                  <c:v>-8.6824088833465318E-2</c:v>
                </c:pt>
                <c:pt idx="356">
                  <c:v>-6.9586550480033066E-2</c:v>
                </c:pt>
                <c:pt idx="357">
                  <c:v>-5.226423163382727E-2</c:v>
                </c:pt>
                <c:pt idx="358">
                  <c:v>-3.4878236872062499E-2</c:v>
                </c:pt>
                <c:pt idx="359">
                  <c:v>-1.7449748351250533E-2</c:v>
                </c:pt>
                <c:pt idx="360">
                  <c:v>-2.45029690981724E-16</c:v>
                </c:pt>
              </c:numCache>
            </c:numRef>
          </c:xVal>
          <c:yVal>
            <c:numRef>
              <c:f>'lissajous - anim.'!$E$10:$E$370</c:f>
              <c:numCache>
                <c:formatCode>General</c:formatCode>
                <c:ptCount val="361"/>
                <c:pt idx="0">
                  <c:v>0</c:v>
                </c:pt>
                <c:pt idx="1">
                  <c:v>2.6167978121471917E-2</c:v>
                </c:pt>
                <c:pt idx="2">
                  <c:v>5.2264231633826735E-2</c:v>
                </c:pt>
                <c:pt idx="3">
                  <c:v>7.8217232520115434E-2</c:v>
                </c:pt>
                <c:pt idx="4">
                  <c:v>0.10395584540887967</c:v>
                </c:pt>
                <c:pt idx="5">
                  <c:v>0.12940952255126037</c:v>
                </c:pt>
                <c:pt idx="6">
                  <c:v>0.1545084971874737</c:v>
                </c:pt>
                <c:pt idx="7">
                  <c:v>0.17918397477265013</c:v>
                </c:pt>
                <c:pt idx="8">
                  <c:v>0.2033683215379001</c:v>
                </c:pt>
                <c:pt idx="9">
                  <c:v>0.22699524986977337</c:v>
                </c:pt>
                <c:pt idx="10">
                  <c:v>0.24999999999999997</c:v>
                </c:pt>
                <c:pt idx="11">
                  <c:v>0.27231951750751349</c:v>
                </c:pt>
                <c:pt idx="12">
                  <c:v>0.29389262614623657</c:v>
                </c:pt>
                <c:pt idx="13">
                  <c:v>0.31466019552491875</c:v>
                </c:pt>
                <c:pt idx="14">
                  <c:v>0.33456530317942912</c:v>
                </c:pt>
                <c:pt idx="15">
                  <c:v>0.35355339059327373</c:v>
                </c:pt>
                <c:pt idx="16">
                  <c:v>0.37157241273869712</c:v>
                </c:pt>
                <c:pt idx="17">
                  <c:v>0.38857298072848545</c:v>
                </c:pt>
                <c:pt idx="18">
                  <c:v>0.40450849718747373</c:v>
                </c:pt>
                <c:pt idx="19">
                  <c:v>0.41933528397271203</c:v>
                </c:pt>
                <c:pt idx="20">
                  <c:v>0.4330127018922193</c:v>
                </c:pt>
                <c:pt idx="21">
                  <c:v>0.44550326209418389</c:v>
                </c:pt>
                <c:pt idx="22">
                  <c:v>0.45677272882130043</c:v>
                </c:pt>
                <c:pt idx="23">
                  <c:v>0.46679021324860087</c:v>
                </c:pt>
                <c:pt idx="24">
                  <c:v>0.47552825814757677</c:v>
                </c:pt>
                <c:pt idx="25">
                  <c:v>0.48296291314453416</c:v>
                </c:pt>
                <c:pt idx="26">
                  <c:v>0.48907380036690284</c:v>
                </c:pt>
                <c:pt idx="27">
                  <c:v>0.49384417029756889</c:v>
                </c:pt>
                <c:pt idx="28">
                  <c:v>0.49726094768413664</c:v>
                </c:pt>
                <c:pt idx="29">
                  <c:v>0.49931476737728692</c:v>
                </c:pt>
                <c:pt idx="30">
                  <c:v>0.5</c:v>
                </c:pt>
                <c:pt idx="31">
                  <c:v>0.49931476737728692</c:v>
                </c:pt>
                <c:pt idx="32">
                  <c:v>0.49726094768413664</c:v>
                </c:pt>
                <c:pt idx="33">
                  <c:v>0.49384417029756889</c:v>
                </c:pt>
                <c:pt idx="34">
                  <c:v>0.48907380036690279</c:v>
                </c:pt>
                <c:pt idx="35">
                  <c:v>0.48296291314453416</c:v>
                </c:pt>
                <c:pt idx="36">
                  <c:v>0.47552825814757682</c:v>
                </c:pt>
                <c:pt idx="37">
                  <c:v>0.46679021324860087</c:v>
                </c:pt>
                <c:pt idx="38">
                  <c:v>0.45677272882130043</c:v>
                </c:pt>
                <c:pt idx="39">
                  <c:v>0.44550326209418395</c:v>
                </c:pt>
                <c:pt idx="40">
                  <c:v>0.43301270189221935</c:v>
                </c:pt>
                <c:pt idx="41">
                  <c:v>0.41933528397271197</c:v>
                </c:pt>
                <c:pt idx="42">
                  <c:v>0.40450849718747373</c:v>
                </c:pt>
                <c:pt idx="43">
                  <c:v>0.3885729807284854</c:v>
                </c:pt>
                <c:pt idx="44">
                  <c:v>0.37157241273869723</c:v>
                </c:pt>
                <c:pt idx="45">
                  <c:v>0.35355339059327379</c:v>
                </c:pt>
                <c:pt idx="46">
                  <c:v>0.33456530317942901</c:v>
                </c:pt>
                <c:pt idx="47">
                  <c:v>0.3146601955249187</c:v>
                </c:pt>
                <c:pt idx="48">
                  <c:v>0.29389262614623662</c:v>
                </c:pt>
                <c:pt idx="49">
                  <c:v>0.27231951750751365</c:v>
                </c:pt>
                <c:pt idx="50">
                  <c:v>0.24999999999999997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4-4BA2-8AAF-DA379D673DEE}"/>
            </c:ext>
          </c:extLst>
        </c:ser>
        <c:ser>
          <c:idx val="2"/>
          <c:order val="2"/>
          <c:xVal>
            <c:numRef>
              <c:f>'lissajous - anim.'!$P$2:$P$3</c:f>
              <c:numCache>
                <c:formatCode>General</c:formatCode>
                <c:ptCount val="2"/>
                <c:pt idx="0">
                  <c:v>0</c:v>
                </c:pt>
                <c:pt idx="1">
                  <c:v>0.49240387650610401</c:v>
                </c:pt>
              </c:numCache>
            </c:numRef>
          </c:xVal>
          <c:yVal>
            <c:numRef>
              <c:f>'lissajous - anim.'!$Q$2:$Q$3</c:f>
              <c:numCache>
                <c:formatCode>General</c:formatCode>
                <c:ptCount val="2"/>
                <c:pt idx="0">
                  <c:v>0</c:v>
                </c:pt>
                <c:pt idx="1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4-4BA2-8AAF-DA379D67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37648"/>
        <c:axId val="1"/>
      </c:scatterChart>
      <c:valAx>
        <c:axId val="717837648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71783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'sombrero - dados'!$B$7</c:f>
              <c:strCache>
                <c:ptCount val="1"/>
                <c:pt idx="0">
                  <c:v>-6,28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dados'!$C$7:$BN$7</c:f>
              <c:numCache>
                <c:formatCode>0.000</c:formatCode>
                <c:ptCount val="64"/>
                <c:pt idx="0">
                  <c:v>5.7765239856828944E-2</c:v>
                </c:pt>
                <c:pt idx="1">
                  <c:v>7.1835982516643151E-2</c:v>
                </c:pt>
                <c:pt idx="2">
                  <c:v>8.472043188662165E-2</c:v>
                </c:pt>
                <c:pt idx="3">
                  <c:v>9.6192089157268096E-2</c:v>
                </c:pt>
                <c:pt idx="4">
                  <c:v>0.10606799811720991</c:v>
                </c:pt>
                <c:pt idx="5">
                  <c:v>0.11421144998221223</c:v>
                </c:pt>
                <c:pt idx="6">
                  <c:v>0.12053317594437139</c:v>
                </c:pt>
                <c:pt idx="7">
                  <c:v>0.12499107457686832</c:v>
                </c:pt>
                <c:pt idx="8">
                  <c:v>0.12758857047931393</c:v>
                </c:pt>
                <c:pt idx="9">
                  <c:v>0.12837174395234099</c:v>
                </c:pt>
                <c:pt idx="10">
                  <c:v>0.12742540757740542</c:v>
                </c:pt>
                <c:pt idx="11">
                  <c:v>0.12486833321033396</c:v>
                </c:pt>
                <c:pt idx="12">
                  <c:v>0.12084785130650939</c:v>
                </c:pt>
                <c:pt idx="13">
                  <c:v>0.1155340533057183</c:v>
                </c:pt>
                <c:pt idx="14">
                  <c:v>0.10911382703857023</c:v>
                </c:pt>
                <c:pt idx="15">
                  <c:v>0.10178494518622656</c:v>
                </c:pt>
                <c:pt idx="16">
                  <c:v>9.3750408507074556E-2</c:v>
                </c:pt>
                <c:pt idx="17">
                  <c:v>8.521321993830959E-2</c:v>
                </c:pt>
                <c:pt idx="18">
                  <c:v>7.6371734159468657E-2</c:v>
                </c:pt>
                <c:pt idx="19">
                  <c:v>6.7415691350490997E-2</c:v>
                </c:pt>
                <c:pt idx="20">
                  <c:v>5.8523005409656902E-2</c:v>
                </c:pt>
                <c:pt idx="21">
                  <c:v>4.9857337601714298E-2</c:v>
                </c:pt>
                <c:pt idx="22">
                  <c:v>4.156644825613743E-2</c:v>
                </c:pt>
                <c:pt idx="23">
                  <c:v>3.3781283414837063E-2</c:v>
                </c:pt>
                <c:pt idx="24">
                  <c:v>2.6615721765000658E-2</c:v>
                </c:pt>
                <c:pt idx="25">
                  <c:v>2.0166881092608897E-2</c:v>
                </c:pt>
                <c:pt idx="26">
                  <c:v>1.4515863888521659E-2</c:v>
                </c:pt>
                <c:pt idx="27">
                  <c:v>9.7288093504590313E-3</c:v>
                </c:pt>
                <c:pt idx="28">
                  <c:v>5.8581142280438184E-3</c:v>
                </c:pt>
                <c:pt idx="29">
                  <c:v>2.9436877780070862E-3</c:v>
                </c:pt>
                <c:pt idx="30">
                  <c:v>1.0141162057244984E-3</c:v>
                </c:pt>
                <c:pt idx="31">
                  <c:v>8.7628707721051734E-5</c:v>
                </c:pt>
                <c:pt idx="32">
                  <c:v>1.7277963714927357E-4</c:v>
                </c:pt>
                <c:pt idx="33">
                  <c:v>1.2687881740881095E-3</c:v>
                </c:pt>
                <c:pt idx="34">
                  <c:v>3.3655067780268594E-3</c:v>
                </c:pt>
                <c:pt idx="35">
                  <c:v>6.4430210780254717E-3</c:v>
                </c:pt>
                <c:pt idx="36">
                  <c:v>1.0470915097224295E-2</c:v>
                </c:pt>
                <c:pt idx="37">
                  <c:v>1.5407265199208641E-2</c:v>
                </c:pt>
                <c:pt idx="38">
                  <c:v>2.1197452349294002E-2</c:v>
                </c:pt>
                <c:pt idx="39">
                  <c:v>2.7772903816703734E-2</c:v>
                </c:pt>
                <c:pt idx="40">
                  <c:v>3.5049891126839712E-2</c:v>
                </c:pt>
                <c:pt idx="41">
                  <c:v>4.2928519993677333E-2</c:v>
                </c:pt>
                <c:pt idx="42">
                  <c:v>5.1292049515086736E-2</c:v>
                </c:pt>
                <c:pt idx="43">
                  <c:v>6.000667182974747E-2</c:v>
                </c:pt>
                <c:pt idx="44">
                  <c:v>6.8921869796652047E-2</c:v>
                </c:pt>
                <c:pt idx="45">
                  <c:v>7.7871449502936535E-2</c:v>
                </c:pt>
                <c:pt idx="46">
                  <c:v>8.6675317306709312E-2</c:v>
                </c:pt>
                <c:pt idx="47">
                  <c:v>9.5142038760814659E-2</c:v>
                </c:pt>
                <c:pt idx="48">
                  <c:v>0.10307218048872183</c:v>
                </c:pt>
                <c:pt idx="49">
                  <c:v>0.11026239745338291</c:v>
                </c:pt>
                <c:pt idx="50">
                  <c:v>0.11651018877879982</c:v>
                </c:pt>
                <c:pt idx="51">
                  <c:v>0.12161920713210574</c:v>
                </c:pt>
                <c:pt idx="52">
                  <c:v>0.12540497143069343</c:v>
                </c:pt>
                <c:pt idx="53">
                  <c:v>0.12770080200687595</c:v>
                </c:pt>
                <c:pt idx="54">
                  <c:v>0.12836377289297299</c:v>
                </c:pt>
                <c:pt idx="55">
                  <c:v>0.12728045891330417</c:v>
                </c:pt>
                <c:pt idx="56">
                  <c:v>0.12437224683551683</c:v>
                </c:pt>
                <c:pt idx="57">
                  <c:v>0.11959998065931526</c:v>
                </c:pt>
                <c:pt idx="58">
                  <c:v>0.11296772155409532</c:v>
                </c:pt>
                <c:pt idx="59">
                  <c:v>0.10452542295435059</c:v>
                </c:pt>
                <c:pt idx="60">
                  <c:v>9.4370350440118669E-2</c:v>
                </c:pt>
                <c:pt idx="61">
                  <c:v>8.2647113436463027E-2</c:v>
                </c:pt>
                <c:pt idx="62">
                  <c:v>6.9546220263777686E-2</c:v>
                </c:pt>
                <c:pt idx="63">
                  <c:v>5.5301118138186264E-2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4-47D1-9527-62FC8A49C4A8}"/>
            </c:ext>
          </c:extLst>
        </c:ser>
        <c:ser>
          <c:idx val="1"/>
          <c:order val="1"/>
          <c:tx>
            <c:strRef>
              <c:f>'sombrero - dados'!$B$8</c:f>
              <c:strCache>
                <c:ptCount val="1"/>
                <c:pt idx="0">
                  <c:v>-6,08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dados'!$C$8:$BN$8</c:f>
              <c:numCache>
                <c:formatCode>0.000</c:formatCode>
                <c:ptCount val="64"/>
                <c:pt idx="0">
                  <c:v>7.1835982516643151E-2</c:v>
                </c:pt>
                <c:pt idx="1">
                  <c:v>8.5135010412376644E-2</c:v>
                </c:pt>
                <c:pt idx="2">
                  <c:v>9.6942176010352502E-2</c:v>
                </c:pt>
                <c:pt idx="3">
                  <c:v>0.10704746601153124</c:v>
                </c:pt>
                <c:pt idx="4">
                  <c:v>0.11529036213175539</c:v>
                </c:pt>
                <c:pt idx="5">
                  <c:v>0.12156181107528369</c:v>
                </c:pt>
                <c:pt idx="6">
                  <c:v>0.12580455094190626</c:v>
                </c:pt>
                <c:pt idx="7">
                  <c:v>0.12801187107471429</c:v>
                </c:pt>
                <c:pt idx="8">
                  <c:v>0.12822493448750022</c:v>
                </c:pt>
                <c:pt idx="9">
                  <c:v>0.12652883716893315</c:v>
                </c:pt>
                <c:pt idx="10">
                  <c:v>0.12304761522142368</c:v>
                </c:pt>
                <c:pt idx="11">
                  <c:v>0.11793843780493045</c:v>
                </c:pt>
                <c:pt idx="12">
                  <c:v>0.1113852404799104</c:v>
                </c:pt>
                <c:pt idx="13">
                  <c:v>0.1035920594718146</c:v>
                </c:pt>
                <c:pt idx="14">
                  <c:v>9.477632274125114E-2</c:v>
                </c:pt>
                <c:pt idx="15">
                  <c:v>8.5162339091596054E-2</c:v>
                </c:pt>
                <c:pt idx="16">
                  <c:v>7.49752028247785E-2</c:v>
                </c:pt>
                <c:pt idx="17">
                  <c:v>6.4435299958839273E-2</c:v>
                </c:pt>
                <c:pt idx="18">
                  <c:v>5.3753564328601566E-2</c:v>
                </c:pt>
                <c:pt idx="19">
                  <c:v>4.3127589802729793E-2</c:v>
                </c:pt>
                <c:pt idx="20">
                  <c:v>3.2738660306431869E-2</c:v>
                </c:pt>
                <c:pt idx="21">
                  <c:v>2.2749714336820263E-2</c:v>
                </c:pt>
                <c:pt idx="22">
                  <c:v>1.3304217169099176E-2</c:v>
                </c:pt>
                <c:pt idx="23">
                  <c:v>4.5258738398391719E-3</c:v>
                </c:pt>
                <c:pt idx="24">
                  <c:v>-3.480919062505243E-3</c:v>
                </c:pt>
                <c:pt idx="25">
                  <c:v>-1.0630013343984017E-2</c:v>
                </c:pt>
                <c:pt idx="26">
                  <c:v>-1.6851992408948826E-2</c:v>
                </c:pt>
                <c:pt idx="27">
                  <c:v>-2.209236185755202E-2</c:v>
                </c:pt>
                <c:pt idx="28">
                  <c:v>-2.6309615487812289E-2</c:v>
                </c:pt>
                <c:pt idx="29">
                  <c:v>-2.9473339860186038E-2</c:v>
                </c:pt>
                <c:pt idx="30">
                  <c:v>-3.1562507405902683E-2</c:v>
                </c:pt>
                <c:pt idx="31">
                  <c:v>-3.256408733305325E-2</c:v>
                </c:pt>
                <c:pt idx="32">
                  <c:v>-3.2472076413073307E-2</c:v>
                </c:pt>
                <c:pt idx="33">
                  <c:v>-3.1287019504730798E-2</c:v>
                </c:pt>
                <c:pt idx="34">
                  <c:v>-2.9016054004517497E-2</c:v>
                </c:pt>
                <c:pt idx="35">
                  <c:v>-2.567347506366777E-2</c:v>
                </c:pt>
                <c:pt idx="36">
                  <c:v>-2.1281781218545976E-2</c:v>
                </c:pt>
                <c:pt idx="37">
                  <c:v>-1.5873124871728608E-2</c:v>
                </c:pt>
                <c:pt idx="38">
                  <c:v>-9.4910605779177509E-3</c:v>
                </c:pt>
                <c:pt idx="39">
                  <c:v>-2.192457910816549E-3</c:v>
                </c:pt>
                <c:pt idx="40">
                  <c:v>5.9505738394122166E-3</c:v>
                </c:pt>
                <c:pt idx="41">
                  <c:v>1.4848913709945297E-2</c:v>
                </c:pt>
                <c:pt idx="42">
                  <c:v>2.4394977825394657E-2</c:v>
                </c:pt>
                <c:pt idx="43">
                  <c:v>3.4461751495048834E-2</c:v>
                </c:pt>
                <c:pt idx="44">
                  <c:v>4.4902453209248162E-2</c:v>
                </c:pt>
                <c:pt idx="45">
                  <c:v>5.5550956779548077E-2</c:v>
                </c:pt>
                <c:pt idx="46">
                  <c:v>6.6223068116013514E-2</c:v>
                </c:pt>
                <c:pt idx="47">
                  <c:v>7.6718717121364605E-2</c:v>
                </c:pt>
                <c:pt idx="48">
                  <c:v>8.6825084378622644E-2</c:v>
                </c:pt>
                <c:pt idx="49">
                  <c:v>9.6320638431316358E-2</c:v>
                </c:pt>
                <c:pt idx="50">
                  <c:v>0.1049800143904779</c:v>
                </c:pt>
                <c:pt idx="51">
                  <c:v>0.11257962033240912</c:v>
                </c:pt>
                <c:pt idx="52">
                  <c:v>0.11890381646942383</c:v>
                </c:pt>
                <c:pt idx="53">
                  <c:v>0.12375147530437766</c:v>
                </c:pt>
                <c:pt idx="54">
                  <c:v>0.12694270068665486</c:v>
                </c:pt>
                <c:pt idx="55">
                  <c:v>0.12832546140949097</c:v>
                </c:pt>
                <c:pt idx="56">
                  <c:v>0.1277818819640974</c:v>
                </c:pt>
                <c:pt idx="57">
                  <c:v>0.12523393017709455</c:v>
                </c:pt>
                <c:pt idx="58">
                  <c:v>0.12064824918719323</c:v>
                </c:pt>
                <c:pt idx="59">
                  <c:v>0.11403989962121049</c:v>
                </c:pt>
                <c:pt idx="60">
                  <c:v>0.1054748065275065</c:v>
                </c:pt>
                <c:pt idx="61">
                  <c:v>9.5070743805722932E-2</c:v>
                </c:pt>
                <c:pt idx="62">
                  <c:v>8.299673531847665E-2</c:v>
                </c:pt>
                <c:pt idx="63">
                  <c:v>6.9470805001985339E-2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4-47D1-9527-62FC8A49C4A8}"/>
            </c:ext>
          </c:extLst>
        </c:ser>
        <c:ser>
          <c:idx val="2"/>
          <c:order val="2"/>
          <c:tx>
            <c:strRef>
              <c:f>'sombrero - dados'!$B$9</c:f>
              <c:strCache>
                <c:ptCount val="1"/>
                <c:pt idx="0">
                  <c:v>-5,88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dados'!$C$9:$BN$9</c:f>
              <c:numCache>
                <c:formatCode>0.000</c:formatCode>
                <c:ptCount val="64"/>
                <c:pt idx="0">
                  <c:v>8.472043188662165E-2</c:v>
                </c:pt>
                <c:pt idx="1">
                  <c:v>9.6942176010352502E-2</c:v>
                </c:pt>
                <c:pt idx="2">
                  <c:v>0.10737015063183937</c:v>
                </c:pt>
                <c:pt idx="3">
                  <c:v>0.11581621583257794</c:v>
                </c:pt>
                <c:pt idx="4">
                  <c:v>0.12214756200122746</c:v>
                </c:pt>
                <c:pt idx="5">
                  <c:v>0.12628782006738593</c:v>
                </c:pt>
                <c:pt idx="6">
                  <c:v>0.12821640092469996</c:v>
                </c:pt>
                <c:pt idx="7">
                  <c:v>0.12796617402467936</c:v>
                </c:pt>
                <c:pt idx="8">
                  <c:v>0.12561964999218267</c:v>
                </c:pt>
                <c:pt idx="9">
                  <c:v>0.12130387880246518</c:v>
                </c:pt>
                <c:pt idx="10">
                  <c:v>0.11518431199606076</c:v>
                </c:pt>
                <c:pt idx="11">
                  <c:v>0.10745790343518287</c:v>
                </c:pt>
                <c:pt idx="12">
                  <c:v>9.8345737521424476E-2</c:v>
                </c:pt>
                <c:pt idx="13">
                  <c:v>8.8085476371278823E-2</c:v>
                </c:pt>
                <c:pt idx="14">
                  <c:v>7.6923908431015917E-2</c:v>
                </c:pt>
                <c:pt idx="15">
                  <c:v>6.5109861111442902E-2</c:v>
                </c:pt>
                <c:pt idx="16">
                  <c:v>5.2887710364362871E-2</c:v>
                </c:pt>
                <c:pt idx="17">
                  <c:v>4.0491682205114676E-2</c:v>
                </c:pt>
                <c:pt idx="18">
                  <c:v>2.8141096812953934E-2</c:v>
                </c:pt>
                <c:pt idx="19">
                  <c:v>1.6036657043741208E-2</c:v>
                </c:pt>
                <c:pt idx="20">
                  <c:v>4.3578321390413252E-3</c:v>
                </c:pt>
                <c:pt idx="21">
                  <c:v>-6.7386636655877297E-3</c:v>
                </c:pt>
                <c:pt idx="22">
                  <c:v>-1.7119346861812688E-2</c:v>
                </c:pt>
                <c:pt idx="23">
                  <c:v>-2.6673488679228204E-2</c:v>
                </c:pt>
                <c:pt idx="24">
                  <c:v>-3.5311820039797652E-2</c:v>
                </c:pt>
                <c:pt idx="25">
                  <c:v>-4.2964581217901532E-2</c:v>
                </c:pt>
                <c:pt idx="26">
                  <c:v>-4.9579102287635415E-2</c:v>
                </c:pt>
                <c:pt idx="27">
                  <c:v>-5.5117113164738281E-2</c:v>
                </c:pt>
                <c:pt idx="28">
                  <c:v>-5.9551984801081127E-2</c:v>
                </c:pt>
                <c:pt idx="29">
                  <c:v>-6.2866095921161949E-2</c:v>
                </c:pt>
                <c:pt idx="30">
                  <c:v>-6.5048503090296653E-2</c:v>
                </c:pt>
                <c:pt idx="31">
                  <c:v>-6.6093066768874054E-2</c:v>
                </c:pt>
                <c:pt idx="32">
                  <c:v>-6.5997153599563596E-2</c:v>
                </c:pt>
                <c:pt idx="33">
                  <c:v>-6.4760997070322013E-2</c:v>
                </c:pt>
                <c:pt idx="34">
                  <c:v>-6.2387756715023064E-2</c:v>
                </c:pt>
                <c:pt idx="35">
                  <c:v>-5.8884272140976836E-2</c:v>
                </c:pt>
                <c:pt idx="36">
                  <c:v>-5.4262464474691435E-2</c:v>
                </c:pt>
                <c:pt idx="37">
                  <c:v>-4.8541296352748849E-2</c:v>
                </c:pt>
                <c:pt idx="38">
                  <c:v>-4.1749164316946065E-2</c:v>
                </c:pt>
                <c:pt idx="39">
                  <c:v>-3.392656618567183E-2</c:v>
                </c:pt>
                <c:pt idx="40">
                  <c:v>-2.5128862194452518E-2</c:v>
                </c:pt>
                <c:pt idx="41">
                  <c:v>-1.5428933632724216E-2</c:v>
                </c:pt>
                <c:pt idx="42">
                  <c:v>-4.919537180702844E-3</c:v>
                </c:pt>
                <c:pt idx="43">
                  <c:v>6.2848424139185051E-3</c:v>
                </c:pt>
                <c:pt idx="44">
                  <c:v>1.8046824302293575E-2</c:v>
                </c:pt>
                <c:pt idx="45">
                  <c:v>3.0205807261581553E-2</c:v>
                </c:pt>
                <c:pt idx="46">
                  <c:v>4.2578615823307575E-2</c:v>
                </c:pt>
                <c:pt idx="47">
                  <c:v>5.4961203616875259E-2</c:v>
                </c:pt>
                <c:pt idx="48">
                  <c:v>6.7131455169395685E-2</c:v>
                </c:pt>
                <c:pt idx="49">
                  <c:v>7.8853077962011589E-2</c:v>
                </c:pt>
                <c:pt idx="50">
                  <c:v>8.9880525311989909E-2</c:v>
                </c:pt>
                <c:pt idx="51">
                  <c:v>9.9964839823169171E-2</c:v>
                </c:pt>
                <c:pt idx="52">
                  <c:v>0.10886025894489515</c:v>
                </c:pt>
                <c:pt idx="53">
                  <c:v>0.11633138075551935</c:v>
                </c:pt>
                <c:pt idx="54">
                  <c:v>0.12216065143902798</c:v>
                </c:pt>
                <c:pt idx="55">
                  <c:v>0.12615590780988623</c:v>
                </c:pt>
                <c:pt idx="56">
                  <c:v>0.1281576901026657</c:v>
                </c:pt>
                <c:pt idx="57">
                  <c:v>0.12804603313991583</c:v>
                </c:pt>
                <c:pt idx="58">
                  <c:v>0.12574644855475278</c:v>
                </c:pt>
                <c:pt idx="59">
                  <c:v>0.12123482714212416</c:v>
                </c:pt>
                <c:pt idx="60">
                  <c:v>0.1145410183362717</c:v>
                </c:pt>
                <c:pt idx="61">
                  <c:v>0.10575088248092192</c:v>
                </c:pt>
                <c:pt idx="62">
                  <c:v>9.5006659743725033E-2</c:v>
                </c:pt>
                <c:pt idx="63">
                  <c:v>8.2505555590734039E-2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4-47D1-9527-62FC8A49C4A8}"/>
            </c:ext>
          </c:extLst>
        </c:ser>
        <c:ser>
          <c:idx val="3"/>
          <c:order val="3"/>
          <c:tx>
            <c:strRef>
              <c:f>'sombrero - dados'!$B$10</c:f>
              <c:strCache>
                <c:ptCount val="1"/>
                <c:pt idx="0">
                  <c:v>-5,68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dados'!$C$10:$BN$10</c:f>
              <c:numCache>
                <c:formatCode>0.000</c:formatCode>
                <c:ptCount val="64"/>
                <c:pt idx="0">
                  <c:v>9.6192089157268096E-2</c:v>
                </c:pt>
                <c:pt idx="1">
                  <c:v>0.10704746601153124</c:v>
                </c:pt>
                <c:pt idx="2">
                  <c:v>0.11581621583257794</c:v>
                </c:pt>
                <c:pt idx="3">
                  <c:v>0.12233749594427359</c:v>
                </c:pt>
                <c:pt idx="4">
                  <c:v>0.12651143696262196</c:v>
                </c:pt>
                <c:pt idx="5">
                  <c:v>0.12829926845306283</c:v>
                </c:pt>
                <c:pt idx="6">
                  <c:v>0.12772155181120479</c:v>
                </c:pt>
                <c:pt idx="7">
                  <c:v>0.12485466636684679</c:v>
                </c:pt>
                <c:pt idx="8">
                  <c:v>0.11982575215182199</c:v>
                </c:pt>
                <c:pt idx="9">
                  <c:v>0.11280636074911447</c:v>
                </c:pt>
                <c:pt idx="10">
                  <c:v>0.10400510253933502</c:v>
                </c:pt>
                <c:pt idx="11">
                  <c:v>9.3659603326643054E-2</c:v>
                </c:pt>
                <c:pt idx="12">
                  <c:v>8.2028095104009199E-2</c:v>
                </c:pt>
                <c:pt idx="13">
                  <c:v>6.9380964469337919E-2</c:v>
                </c:pt>
                <c:pt idx="14">
                  <c:v>5.599256830728546E-2</c:v>
                </c:pt>
                <c:pt idx="15">
                  <c:v>4.2133600678458727E-2</c:v>
                </c:pt>
                <c:pt idx="16">
                  <c:v>2.806425873275108E-2</c:v>
                </c:pt>
                <c:pt idx="17">
                  <c:v>1.4028410605821554E-2</c:v>
                </c:pt>
                <c:pt idx="18">
                  <c:v>2.4891670678195226E-4</c:v>
                </c:pt>
                <c:pt idx="19">
                  <c:v>-1.3075800164299232E-2</c:v>
                </c:pt>
                <c:pt idx="20">
                  <c:v>-2.5773898402883882E-2</c:v>
                </c:pt>
                <c:pt idx="21">
                  <c:v>-3.7700994942195226E-2</c:v>
                </c:pt>
                <c:pt idx="22">
                  <c:v>-4.8739851066863293E-2</c:v>
                </c:pt>
                <c:pt idx="23">
                  <c:v>-5.879899097861746E-2</c:v>
                </c:pt>
                <c:pt idx="24">
                  <c:v>-6.7810419860006202E-2</c:v>
                </c:pt>
                <c:pt idx="25">
                  <c:v>-7.5726641870810338E-2</c:v>
                </c:pt>
                <c:pt idx="26">
                  <c:v>-8.2517202136012505E-2</c:v>
                </c:pt>
                <c:pt idx="27">
                  <c:v>-8.8164989494834242E-2</c:v>
                </c:pt>
                <c:pt idx="28">
                  <c:v>-9.2662538198671457E-2</c:v>
                </c:pt>
                <c:pt idx="29">
                  <c:v>-9.6008556975464857E-2</c:v>
                </c:pt>
                <c:pt idx="30">
                  <c:v>-9.8204893497982226E-2</c:v>
                </c:pt>
                <c:pt idx="31">
                  <c:v>-9.9254112330929151E-2</c:v>
                </c:pt>
                <c:pt idx="32">
                  <c:v>-9.915782631759916E-2</c:v>
                </c:pt>
                <c:pt idx="33">
                  <c:v>-9.7915876874173552E-2</c:v>
                </c:pt>
                <c:pt idx="34">
                  <c:v>-9.5526409829439829E-2</c:v>
                </c:pt>
                <c:pt idx="35">
                  <c:v>-9.1986842501892319E-2</c:v>
                </c:pt>
                <c:pt idx="36">
                  <c:v>-8.7295666955686094E-2</c:v>
                </c:pt>
                <c:pt idx="37">
                  <c:v>-8.1454986124351259E-2</c:v>
                </c:pt>
                <c:pt idx="38">
                  <c:v>-7.4473635934623278E-2</c:v>
                </c:pt>
                <c:pt idx="39">
                  <c:v>-6.6370709703653691E-2</c:v>
                </c:pt>
                <c:pt idx="40">
                  <c:v>-5.7179272641821342E-2</c:v>
                </c:pt>
                <c:pt idx="41">
                  <c:v>-4.6950035637195742E-2</c:v>
                </c:pt>
                <c:pt idx="42">
                  <c:v>-3.5754749580977782E-2</c:v>
                </c:pt>
                <c:pt idx="43">
                  <c:v>-2.3689084816222679E-2</c:v>
                </c:pt>
                <c:pt idx="44">
                  <c:v>-1.0874774877444E-2</c:v>
                </c:pt>
                <c:pt idx="45">
                  <c:v>2.539170922978065E-3</c:v>
                </c:pt>
                <c:pt idx="46">
                  <c:v>1.6376346239825115E-2</c:v>
                </c:pt>
                <c:pt idx="47">
                  <c:v>3.0434034163620258E-2</c:v>
                </c:pt>
                <c:pt idx="48">
                  <c:v>4.4485567234918102E-2</c:v>
                </c:pt>
                <c:pt idx="49">
                  <c:v>5.8283971520263302E-2</c:v>
                </c:pt>
                <c:pt idx="50">
                  <c:v>7.1566847500794825E-2</c:v>
                </c:pt>
                <c:pt idx="51">
                  <c:v>8.4062382716865114E-2</c:v>
                </c:pt>
                <c:pt idx="52">
                  <c:v>9.5496335719235867E-2</c:v>
                </c:pt>
                <c:pt idx="53">
                  <c:v>0.10559978029808666</c:v>
                </c:pt>
                <c:pt idx="54">
                  <c:v>0.11411735543679583</c:v>
                </c:pt>
                <c:pt idx="55">
                  <c:v>0.12081573195963434</c:v>
                </c:pt>
                <c:pt idx="56">
                  <c:v>0.12549198306858517</c:v>
                </c:pt>
                <c:pt idx="57">
                  <c:v>0.1279815341466575</c:v>
                </c:pt>
                <c:pt idx="58">
                  <c:v>0.12816536813445575</c:v>
                </c:pt>
                <c:pt idx="59">
                  <c:v>0.12597617675551775</c:v>
                </c:pt>
                <c:pt idx="60">
                  <c:v>0.12140317464859167</c:v>
                </c:pt>
                <c:pt idx="61">
                  <c:v>0.11449533232028382</c:v>
                </c:pt>
                <c:pt idx="62">
                  <c:v>0.10536283352442906</c:v>
                </c:pt>
                <c:pt idx="63">
                  <c:v>9.4176621518341483E-2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4-47D1-9527-62FC8A49C4A8}"/>
            </c:ext>
          </c:extLst>
        </c:ser>
        <c:ser>
          <c:idx val="4"/>
          <c:order val="4"/>
          <c:tx>
            <c:strRef>
              <c:f>'sombrero - dados'!$B$11</c:f>
              <c:strCache>
                <c:ptCount val="1"/>
                <c:pt idx="0">
                  <c:v>-5,48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dados'!$C$11:$BN$11</c:f>
              <c:numCache>
                <c:formatCode>0.000</c:formatCode>
                <c:ptCount val="64"/>
                <c:pt idx="0">
                  <c:v>0.10606799811720991</c:v>
                </c:pt>
                <c:pt idx="1">
                  <c:v>0.11529036213175539</c:v>
                </c:pt>
                <c:pt idx="2">
                  <c:v>0.12214756200122746</c:v>
                </c:pt>
                <c:pt idx="3">
                  <c:v>0.12651143696262196</c:v>
                </c:pt>
                <c:pt idx="4">
                  <c:v>0.12832017807284193</c:v>
                </c:pt>
                <c:pt idx="5">
                  <c:v>0.12757734602028406</c:v>
                </c:pt>
                <c:pt idx="6">
                  <c:v>0.12434888062756588</c:v>
                </c:pt>
                <c:pt idx="7">
                  <c:v>0.1187582870147643</c:v>
                </c:pt>
                <c:pt idx="8">
                  <c:v>0.11098024321789955</c:v>
                </c:pt>
                <c:pt idx="9">
                  <c:v>0.10123292306368682</c:v>
                </c:pt>
                <c:pt idx="10">
                  <c:v>8.9769364637470928E-2</c:v>
                </c:pt>
                <c:pt idx="11">
                  <c:v>7.6868237602100195E-2</c:v>
                </c:pt>
                <c:pt idx="12">
                  <c:v>6.2824371331743234E-2</c:v>
                </c:pt>
                <c:pt idx="13">
                  <c:v>4.7939400278917292E-2</c:v>
                </c:pt>
                <c:pt idx="14">
                  <c:v>3.2512863715070006E-2</c:v>
                </c:pt>
                <c:pt idx="15">
                  <c:v>1.6834065025367589E-2</c:v>
                </c:pt>
                <c:pt idx="16">
                  <c:v>1.174952630854566E-3</c:v>
                </c:pt>
                <c:pt idx="17">
                  <c:v>-1.4215767692133282E-2</c:v>
                </c:pt>
                <c:pt idx="18">
                  <c:v>-2.9117138535942718E-2</c:v>
                </c:pt>
                <c:pt idx="19">
                  <c:v>-4.3338987656177087E-2</c:v>
                </c:pt>
                <c:pt idx="20">
                  <c:v>-5.672347415579318E-2</c:v>
                </c:pt>
                <c:pt idx="21">
                  <c:v>-6.9145186671390135E-2</c:v>
                </c:pt>
                <c:pt idx="22">
                  <c:v>-8.0509896843010867E-2</c:v>
                </c:pt>
                <c:pt idx="23">
                  <c:v>-9.0752125945593509E-2</c:v>
                </c:pt>
                <c:pt idx="24">
                  <c:v>-9.9831728915363308E-2</c:v>
                </c:pt>
                <c:pt idx="25">
                  <c:v>-0.1077297363101497</c:v>
                </c:pt>
                <c:pt idx="26">
                  <c:v>-0.11444371962311795</c:v>
                </c:pt>
                <c:pt idx="27">
                  <c:v>-0.11998295793369231</c:v>
                </c:pt>
                <c:pt idx="28">
                  <c:v>-0.12436368375409937</c:v>
                </c:pt>
                <c:pt idx="29">
                  <c:v>-0.12760467327126424</c:v>
                </c:pt>
                <c:pt idx="30">
                  <c:v>-0.12972342166867926</c:v>
                </c:pt>
                <c:pt idx="31">
                  <c:v>-0.13073310900879667</c:v>
                </c:pt>
                <c:pt idx="32">
                  <c:v>-0.13064051787204503</c:v>
                </c:pt>
                <c:pt idx="33">
                  <c:v>-0.12944501256606336</c:v>
                </c:pt>
                <c:pt idx="34">
                  <c:v>-0.12713863351238319</c:v>
                </c:pt>
                <c:pt idx="35">
                  <c:v>-0.12370730185976586</c:v>
                </c:pt>
                <c:pt idx="36">
                  <c:v>-0.11913307103248158</c:v>
                </c:pt>
                <c:pt idx="37">
                  <c:v>-0.11339730635782354</c:v>
                </c:pt>
                <c:pt idx="38">
                  <c:v>-0.10648462357595177</c:v>
                </c:pt>
                <c:pt idx="39">
                  <c:v>-9.8387374148133686E-2</c:v>
                </c:pt>
                <c:pt idx="40">
                  <c:v>-8.9110431771461454E-2</c:v>
                </c:pt>
                <c:pt idx="41">
                  <c:v>-7.8676011917824765E-2</c:v>
                </c:pt>
                <c:pt idx="42">
                  <c:v>-6.7128245630242986E-2</c:v>
                </c:pt>
                <c:pt idx="43">
                  <c:v>-5.4537230821523813E-2</c:v>
                </c:pt>
                <c:pt idx="44">
                  <c:v>-4.1002298995921352E-2</c:v>
                </c:pt>
                <c:pt idx="45">
                  <c:v>-2.6654262192112664E-2</c:v>
                </c:pt>
                <c:pt idx="46">
                  <c:v>-1.1656443050031226E-2</c:v>
                </c:pt>
                <c:pt idx="47">
                  <c:v>3.7956612176872455E-3</c:v>
                </c:pt>
                <c:pt idx="48">
                  <c:v>1.9476174390693227E-2</c:v>
                </c:pt>
                <c:pt idx="49">
                  <c:v>3.5132128327903918E-2</c:v>
                </c:pt>
                <c:pt idx="50">
                  <c:v>5.048820891334737E-2</c:v>
                </c:pt>
                <c:pt idx="51">
                  <c:v>6.5252863003222972E-2</c:v>
                </c:pt>
                <c:pt idx="52">
                  <c:v>7.9125605481456099E-2</c:v>
                </c:pt>
                <c:pt idx="53">
                  <c:v>9.1805307310278111E-2</c:v>
                </c:pt>
                <c:pt idx="54">
                  <c:v>0.10299919455331585</c:v>
                </c:pt>
                <c:pt idx="55">
                  <c:v>0.11243224698959262</c:v>
                </c:pt>
                <c:pt idx="56">
                  <c:v>0.11985665501470938</c:v>
                </c:pt>
                <c:pt idx="57">
                  <c:v>0.12506097649708511</c:v>
                </c:pt>
                <c:pt idx="58">
                  <c:v>0.12787863208642972</c:v>
                </c:pt>
                <c:pt idx="59">
                  <c:v>0.12819538858599269</c:v>
                </c:pt>
                <c:pt idx="60">
                  <c:v>0.12595550526740412</c:v>
                </c:pt>
                <c:pt idx="61">
                  <c:v>0.12116625673412131</c:v>
                </c:pt>
                <c:pt idx="62">
                  <c:v>0.11390059689350152</c:v>
                </c:pt>
                <c:pt idx="63">
                  <c:v>0.10429779004705637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E4-47D1-9527-62FC8A49C4A8}"/>
            </c:ext>
          </c:extLst>
        </c:ser>
        <c:ser>
          <c:idx val="5"/>
          <c:order val="5"/>
          <c:tx>
            <c:strRef>
              <c:f>'sombrero - dados'!$B$12</c:f>
              <c:strCache>
                <c:ptCount val="1"/>
                <c:pt idx="0">
                  <c:v>-5,28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dados'!$C$12:$BN$12</c:f>
              <c:numCache>
                <c:formatCode>0.000</c:formatCode>
                <c:ptCount val="64"/>
                <c:pt idx="0">
                  <c:v>0.11421144998221223</c:v>
                </c:pt>
                <c:pt idx="1">
                  <c:v>0.12156181107528369</c:v>
                </c:pt>
                <c:pt idx="2">
                  <c:v>0.12628782006738593</c:v>
                </c:pt>
                <c:pt idx="3">
                  <c:v>0.12829926845306283</c:v>
                </c:pt>
                <c:pt idx="4">
                  <c:v>0.12757734602028406</c:v>
                </c:pt>
                <c:pt idx="5">
                  <c:v>0.12417243066141559</c:v>
                </c:pt>
                <c:pt idx="6">
                  <c:v>0.11819976182968038</c:v>
                </c:pt>
                <c:pt idx="7">
                  <c:v>0.10983322440288608</c:v>
                </c:pt>
                <c:pt idx="8">
                  <c:v>9.9297531722672736E-2</c:v>
                </c:pt>
                <c:pt idx="9">
                  <c:v>8.6859146342144061E-2</c:v>
                </c:pt>
                <c:pt idx="10">
                  <c:v>7.2816312855448082E-2</c:v>
                </c:pt>
                <c:pt idx="11">
                  <c:v>5.7488597972409086E-2</c:v>
                </c:pt>
                <c:pt idx="12">
                  <c:v>4.1206338205275736E-2</c:v>
                </c:pt>
                <c:pt idx="13">
                  <c:v>2.4300385226564886E-2</c:v>
                </c:pt>
                <c:pt idx="14">
                  <c:v>7.0925138098282409E-3</c:v>
                </c:pt>
                <c:pt idx="15">
                  <c:v>-1.0113181480137142E-2</c:v>
                </c:pt>
                <c:pt idx="16">
                  <c:v>-2.7037625269034426E-2</c:v>
                </c:pt>
                <c:pt idx="17">
                  <c:v>-4.343262068135742E-2</c:v>
                </c:pt>
                <c:pt idx="18">
                  <c:v>-5.9085080958690105E-2</c:v>
                </c:pt>
                <c:pt idx="19">
                  <c:v>-7.3819556996913269E-2</c:v>
                </c:pt>
                <c:pt idx="20">
                  <c:v>-8.7499057396244445E-2</c:v>
                </c:pt>
                <c:pt idx="21">
                  <c:v>-0.10002422900446029</c:v>
                </c:pt>
                <c:pt idx="22">
                  <c:v>-0.11133103285863706</c:v>
                </c:pt>
                <c:pt idx="23">
                  <c:v>-0.12138711023921184</c:v>
                </c:pt>
                <c:pt idx="24">
                  <c:v>-0.13018708389839223</c:v>
                </c:pt>
                <c:pt idx="25">
                  <c:v>-0.13774707847146478</c:v>
                </c:pt>
                <c:pt idx="26">
                  <c:v>-0.14409877015987427</c:v>
                </c:pt>
                <c:pt idx="27">
                  <c:v>-0.14928328805709157</c:v>
                </c:pt>
                <c:pt idx="28">
                  <c:v>-0.15334528760726565</c:v>
                </c:pt>
                <c:pt idx="29">
                  <c:v>-0.15632750085627345</c:v>
                </c:pt>
                <c:pt idx="30">
                  <c:v>-0.15826603915669493</c:v>
                </c:pt>
                <c:pt idx="31">
                  <c:v>-0.15918668313850476</c:v>
                </c:pt>
                <c:pt idx="32">
                  <c:v>-0.1591023438517882</c:v>
                </c:pt>
                <c:pt idx="33">
                  <c:v>-0.15801182022893887</c:v>
                </c:pt>
                <c:pt idx="34">
                  <c:v>-0.15589991392098937</c:v>
                </c:pt>
                <c:pt idx="35">
                  <c:v>-0.1527388958705059</c:v>
                </c:pt>
                <c:pt idx="36">
                  <c:v>-0.14849125253120757</c:v>
                </c:pt>
                <c:pt idx="37">
                  <c:v>-0.14311357626182411</c:v>
                </c:pt>
                <c:pt idx="38">
                  <c:v>-0.13656140681459211</c:v>
                </c:pt>
                <c:pt idx="39">
                  <c:v>-0.12879478148016149</c:v>
                </c:pt>
                <c:pt idx="40">
                  <c:v>-0.11978421248040683</c:v>
                </c:pt>
                <c:pt idx="41">
                  <c:v>-0.1095167833386072</c:v>
                </c:pt>
                <c:pt idx="42">
                  <c:v>-9.8002042432115716E-2</c:v>
                </c:pt>
                <c:pt idx="43">
                  <c:v>-8.5277372433905749E-2</c:v>
                </c:pt>
                <c:pt idx="44">
                  <c:v>-7.1412528992887109E-2</c:v>
                </c:pt>
                <c:pt idx="45">
                  <c:v>-5.6513070326847693E-2</c:v>
                </c:pt>
                <c:pt idx="46">
                  <c:v>-4.0722440381775145E-2</c:v>
                </c:pt>
                <c:pt idx="47">
                  <c:v>-2.4222520298005278E-2</c:v>
                </c:pt>
                <c:pt idx="48">
                  <c:v>-7.2325241023447036E-3</c:v>
                </c:pt>
                <c:pt idx="49">
                  <c:v>9.993817586836623E-3</c:v>
                </c:pt>
                <c:pt idx="50">
                  <c:v>2.7172770195067732E-2</c:v>
                </c:pt>
                <c:pt idx="51">
                  <c:v>4.3996715557125275E-2</c:v>
                </c:pt>
                <c:pt idx="52">
                  <c:v>6.0141720295540844E-2</c:v>
                </c:pt>
                <c:pt idx="53">
                  <c:v>7.5276326169448932E-2</c:v>
                </c:pt>
                <c:pt idx="54">
                  <c:v>8.9071277569662211E-2</c:v>
                </c:pt>
                <c:pt idx="55">
                  <c:v>0.10120985259655806</c:v>
                </c:pt>
                <c:pt idx="56">
                  <c:v>0.11139842758896815</c:v>
                </c:pt>
                <c:pt idx="57">
                  <c:v>0.11937688224838579</c:v>
                </c:pt>
                <c:pt idx="58">
                  <c:v>0.12492844477200936</c:v>
                </c:pt>
                <c:pt idx="59">
                  <c:v>0.12788858424420596</c:v>
                </c:pt>
                <c:pt idx="60">
                  <c:v>0.12815258091015383</c:v>
                </c:pt>
                <c:pt idx="61">
                  <c:v>0.12568144323193201</c:v>
                </c:pt>
                <c:pt idx="62">
                  <c:v>0.12050589258233856</c:v>
                </c:pt>
                <c:pt idx="63">
                  <c:v>0.1127282002952318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E4-47D1-9527-62FC8A49C4A8}"/>
            </c:ext>
          </c:extLst>
        </c:ser>
        <c:ser>
          <c:idx val="6"/>
          <c:order val="6"/>
          <c:tx>
            <c:strRef>
              <c:f>'sombrero - dados'!$B$13</c:f>
              <c:strCache>
                <c:ptCount val="1"/>
                <c:pt idx="0">
                  <c:v>-5,08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dados'!$C$13:$BN$13</c:f>
              <c:numCache>
                <c:formatCode>0.000</c:formatCode>
                <c:ptCount val="64"/>
                <c:pt idx="0">
                  <c:v>0.12053317594437139</c:v>
                </c:pt>
                <c:pt idx="1">
                  <c:v>0.12580455094190626</c:v>
                </c:pt>
                <c:pt idx="2">
                  <c:v>0.12821640092469996</c:v>
                </c:pt>
                <c:pt idx="3">
                  <c:v>0.12772155181120479</c:v>
                </c:pt>
                <c:pt idx="4">
                  <c:v>0.12434888062756588</c:v>
                </c:pt>
                <c:pt idx="5">
                  <c:v>0.11819976182968038</c:v>
                </c:pt>
                <c:pt idx="6">
                  <c:v>0.10944229764285453</c:v>
                </c:pt>
                <c:pt idx="7">
                  <c:v>9.8303603633196054E-2</c:v>
                </c:pt>
                <c:pt idx="8">
                  <c:v>8.5060484694633315E-2</c:v>
                </c:pt>
                <c:pt idx="9">
                  <c:v>7.0028886878621563E-2</c:v>
                </c:pt>
                <c:pt idx="10">
                  <c:v>5.3552545303670644E-2</c:v>
                </c:pt>
                <c:pt idx="11">
                  <c:v>3.5991266656599304E-2</c:v>
                </c:pt>
                <c:pt idx="12">
                  <c:v>1.770928607653606E-2</c:v>
                </c:pt>
                <c:pt idx="13">
                  <c:v>-9.3587730947444943E-4</c:v>
                </c:pt>
                <c:pt idx="14">
                  <c:v>-1.960367341695422E-2</c:v>
                </c:pt>
                <c:pt idx="15">
                  <c:v>-3.797953602656208E-2</c:v>
                </c:pt>
                <c:pt idx="16">
                  <c:v>-5.578237116620622E-2</c:v>
                </c:pt>
                <c:pt idx="17">
                  <c:v>-7.2770299440629252E-2</c:v>
                </c:pt>
                <c:pt idx="18">
                  <c:v>-8.8744508574188752E-2</c:v>
                </c:pt>
                <c:pt idx="19">
                  <c:v>-0.10355115249003675</c:v>
                </c:pt>
                <c:pt idx="20">
                  <c:v>-0.11708131427345854</c:v>
                </c:pt>
                <c:pt idx="21">
                  <c:v>-0.12926912913686103</c:v>
                </c:pt>
                <c:pt idx="22">
                  <c:v>-0.14008823691304365</c:v>
                </c:pt>
                <c:pt idx="23">
                  <c:v>-0.14954679878278634</c:v>
                </c:pt>
                <c:pt idx="24">
                  <c:v>-0.15768136737068419</c:v>
                </c:pt>
                <c:pt idx="25">
                  <c:v>-0.16454994094208622</c:v>
                </c:pt>
                <c:pt idx="26">
                  <c:v>-0.17022455965007913</c:v>
                </c:pt>
                <c:pt idx="27">
                  <c:v>-0.17478381364307696</c:v>
                </c:pt>
                <c:pt idx="28">
                  <c:v>-0.17830562899715924</c:v>
                </c:pt>
                <c:pt idx="29">
                  <c:v>-0.18086067815895476</c:v>
                </c:pt>
                <c:pt idx="30">
                  <c:v>-0.18250672776736543</c:v>
                </c:pt>
                <c:pt idx="31">
                  <c:v>-0.18328418983817554</c:v>
                </c:pt>
                <c:pt idx="32">
                  <c:v>-0.18321308433698433</c:v>
                </c:pt>
                <c:pt idx="33">
                  <c:v>-0.18229155456544596</c:v>
                </c:pt>
                <c:pt idx="34">
                  <c:v>-0.18049600431908247</c:v>
                </c:pt>
                <c:pt idx="35">
                  <c:v>-0.17778285045031572</c:v>
                </c:pt>
                <c:pt idx="36">
                  <c:v>-0.17409180940952265</c:v>
                </c:pt>
                <c:pt idx="37">
                  <c:v>-0.16935056465108983</c:v>
                </c:pt>
                <c:pt idx="38">
                  <c:v>-0.16348059645799776</c:v>
                </c:pt>
                <c:pt idx="39">
                  <c:v>-0.15640389948271732</c:v>
                </c:pt>
                <c:pt idx="40">
                  <c:v>-0.14805026848901148</c:v>
                </c:pt>
                <c:pt idx="41">
                  <c:v>-0.13836480131862561</c:v>
                </c:pt>
                <c:pt idx="42">
                  <c:v>-0.1273152513773585</c:v>
                </c:pt>
                <c:pt idx="43">
                  <c:v>-0.11489886072765734</c:v>
                </c:pt>
                <c:pt idx="44">
                  <c:v>-0.10114831936013501</c:v>
                </c:pt>
                <c:pt idx="45">
                  <c:v>-8.6136525935313402E-2</c:v>
                </c:pt>
                <c:pt idx="46">
                  <c:v>-6.9979869166750155E-2</c:v>
                </c:pt>
                <c:pt idx="47">
                  <c:v>-5.2839805410921592E-2</c:v>
                </c:pt>
                <c:pt idx="48">
                  <c:v>-3.4922574779558728E-2</c:v>
                </c:pt>
                <c:pt idx="49">
                  <c:v>-1.6476972609186718E-2</c:v>
                </c:pt>
                <c:pt idx="50">
                  <c:v>2.2098275065913411E-3</c:v>
                </c:pt>
                <c:pt idx="51">
                  <c:v>2.081832182793231E-2</c:v>
                </c:pt>
                <c:pt idx="52">
                  <c:v>3.9004438851336774E-2</c:v>
                </c:pt>
                <c:pt idx="53">
                  <c:v>5.6408784225370018E-2</c:v>
                </c:pt>
                <c:pt idx="54">
                  <c:v>7.2667069346526156E-2</c:v>
                </c:pt>
                <c:pt idx="55">
                  <c:v>8.7421368188111456E-2</c:v>
                </c:pt>
                <c:pt idx="56">
                  <c:v>0.10033180322339373</c:v>
                </c:pt>
                <c:pt idx="57">
                  <c:v>0.1110882324170529</c:v>
                </c:pt>
                <c:pt idx="58">
                  <c:v>0.11942149652052757</c:v>
                </c:pt>
                <c:pt idx="59">
                  <c:v>0.12511379004795725</c:v>
                </c:pt>
                <c:pt idx="60">
                  <c:v>0.12800774041451604</c:v>
                </c:pt>
                <c:pt idx="61">
                  <c:v>0.12801381721818025</c:v>
                </c:pt>
                <c:pt idx="62">
                  <c:v>0.12511574633224798</c:v>
                </c:pt>
                <c:pt idx="63">
                  <c:v>0.1193736695464979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E4-47D1-9527-62FC8A49C4A8}"/>
            </c:ext>
          </c:extLst>
        </c:ser>
        <c:ser>
          <c:idx val="7"/>
          <c:order val="7"/>
          <c:tx>
            <c:strRef>
              <c:f>'sombrero - dados'!$B$14</c:f>
              <c:strCache>
                <c:ptCount val="1"/>
                <c:pt idx="0">
                  <c:v>-4,88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dados'!$C$14:$BN$14</c:f>
              <c:numCache>
                <c:formatCode>0.000</c:formatCode>
                <c:ptCount val="64"/>
                <c:pt idx="0">
                  <c:v>0.12499107457686832</c:v>
                </c:pt>
                <c:pt idx="1">
                  <c:v>0.12801187107471429</c:v>
                </c:pt>
                <c:pt idx="2">
                  <c:v>0.12796617402467936</c:v>
                </c:pt>
                <c:pt idx="3">
                  <c:v>0.12485466636684679</c:v>
                </c:pt>
                <c:pt idx="4">
                  <c:v>0.1187582870147643</c:v>
                </c:pt>
                <c:pt idx="5">
                  <c:v>0.10983322440288608</c:v>
                </c:pt>
                <c:pt idx="6">
                  <c:v>9.8303603633196054E-2</c:v>
                </c:pt>
                <c:pt idx="7">
                  <c:v>8.4452185350377892E-2</c:v>
                </c:pt>
                <c:pt idx="8">
                  <c:v>6.8609460178982548E-2</c:v>
                </c:pt>
                <c:pt idx="9">
                  <c:v>5.11415729932495E-2</c:v>
                </c:pt>
                <c:pt idx="10">
                  <c:v>3.2437544735889126E-2</c:v>
                </c:pt>
                <c:pt idx="11">
                  <c:v>1.2896274886619947E-2</c:v>
                </c:pt>
                <c:pt idx="12">
                  <c:v>-7.0861953731392547E-3</c:v>
                </c:pt>
                <c:pt idx="13">
                  <c:v>-2.712870042162727E-2</c:v>
                </c:pt>
                <c:pt idx="14">
                  <c:v>-4.6875827278349047E-2</c:v>
                </c:pt>
                <c:pt idx="15">
                  <c:v>-6.6007285620732895E-2</c:v>
                </c:pt>
                <c:pt idx="16">
                  <c:v>-8.4245470787629506E-2</c:v>
                </c:pt>
                <c:pt idx="17">
                  <c:v>-0.10136099725353223</c:v>
                </c:pt>
                <c:pt idx="18">
                  <c:v>-0.11717606488070212</c:v>
                </c:pt>
                <c:pt idx="19">
                  <c:v>-0.13156560910539422</c:v>
                </c:pt>
                <c:pt idx="20">
                  <c:v>-0.14445627559223989</c:v>
                </c:pt>
                <c:pt idx="21">
                  <c:v>-0.1558233463044752</c:v>
                </c:pt>
                <c:pt idx="22">
                  <c:v>-0.16568582403210375</c:v>
                </c:pt>
                <c:pt idx="23">
                  <c:v>-0.1740999531071222</c:v>
                </c:pt>
                <c:pt idx="24">
                  <c:v>-0.1811515126114113</c:v>
                </c:pt>
                <c:pt idx="25">
                  <c:v>-0.18694726263348693</c:v>
                </c:pt>
                <c:pt idx="26">
                  <c:v>-0.191605952411568</c:v>
                </c:pt>
                <c:pt idx="27">
                  <c:v>-0.19524931050246261</c:v>
                </c:pt>
                <c:pt idx="28">
                  <c:v>-0.19799343109949505</c:v>
                </c:pt>
                <c:pt idx="29">
                  <c:v>-0.19994094763098996</c:v>
                </c:pt>
                <c:pt idx="30">
                  <c:v>-0.20117434581355806</c:v>
                </c:pt>
                <c:pt idx="31">
                  <c:v>-0.2017507150475753</c:v>
                </c:pt>
                <c:pt idx="32">
                  <c:v>-0.20169817162302769</c:v>
                </c:pt>
                <c:pt idx="33">
                  <c:v>-0.20101411232419336</c:v>
                </c:pt>
                <c:pt idx="34">
                  <c:v>-0.19966537572319884</c:v>
                </c:pt>
                <c:pt idx="35">
                  <c:v>-0.19759030402788291</c:v>
                </c:pt>
                <c:pt idx="36">
                  <c:v>-0.19470261421331261</c:v>
                </c:pt>
                <c:pt idx="37">
                  <c:v>-0.19089690672214935</c:v>
                </c:pt>
                <c:pt idx="38">
                  <c:v>-0.18605556652603314</c:v>
                </c:pt>
                <c:pt idx="39">
                  <c:v>-0.18005674778580044</c:v>
                </c:pt>
                <c:pt idx="40">
                  <c:v>-0.17278308233162204</c:v>
                </c:pt>
                <c:pt idx="41">
                  <c:v>-0.16413071581338426</c:v>
                </c:pt>
                <c:pt idx="42">
                  <c:v>-0.15401825518146275</c:v>
                </c:pt>
                <c:pt idx="43">
                  <c:v>-0.14239520804832545</c:v>
                </c:pt>
                <c:pt idx="44">
                  <c:v>-0.12924950868071591</c:v>
                </c:pt>
                <c:pt idx="45">
                  <c:v>-0.1146137564271079</c:v>
                </c:pt>
                <c:pt idx="46">
                  <c:v>-9.8569839175971147E-2</c:v>
                </c:pt>
                <c:pt idx="47">
                  <c:v>-8.1251675222598893E-2</c:v>
                </c:pt>
                <c:pt idx="48">
                  <c:v>-6.2845879392013512E-2</c:v>
                </c:pt>
                <c:pt idx="49">
                  <c:v>-4.359024064721486E-2</c:v>
                </c:pt>
                <c:pt idx="50">
                  <c:v>-2.3769985564135687E-2</c:v>
                </c:pt>
                <c:pt idx="51">
                  <c:v>-3.7118915897014233E-3</c:v>
                </c:pt>
                <c:pt idx="52">
                  <c:v>1.6223597585858705E-2</c:v>
                </c:pt>
                <c:pt idx="53">
                  <c:v>3.5652018400970341E-2</c:v>
                </c:pt>
                <c:pt idx="54">
                  <c:v>5.41759835219962E-2</c:v>
                </c:pt>
                <c:pt idx="55">
                  <c:v>7.1397350759960176E-2</c:v>
                </c:pt>
                <c:pt idx="56">
                  <c:v>8.6930036630483709E-2</c:v>
                </c:pt>
                <c:pt idx="57">
                  <c:v>0.10041301088769952</c:v>
                </c:pt>
                <c:pt idx="58">
                  <c:v>0.11152299018775159</c:v>
                </c:pt>
                <c:pt idx="59">
                  <c:v>0.11998634907989948</c:v>
                </c:pt>
                <c:pt idx="60">
                  <c:v>0.12558978499019716</c:v>
                </c:pt>
                <c:pt idx="61">
                  <c:v>0.12818931025868574</c:v>
                </c:pt>
                <c:pt idx="62">
                  <c:v>0.12771719743299884</c:v>
                </c:pt>
                <c:pt idx="63">
                  <c:v>0.12418657207982553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E4-47D1-9527-62FC8A49C4A8}"/>
            </c:ext>
          </c:extLst>
        </c:ser>
        <c:ser>
          <c:idx val="8"/>
          <c:order val="8"/>
          <c:tx>
            <c:strRef>
              <c:f>'sombrero - dados'!$B$15</c:f>
              <c:strCache>
                <c:ptCount val="1"/>
                <c:pt idx="0">
                  <c:v>-4,68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dados'!$C$15:$BN$15</c:f>
              <c:numCache>
                <c:formatCode>0.000</c:formatCode>
                <c:ptCount val="64"/>
                <c:pt idx="0">
                  <c:v>0.12758857047931393</c:v>
                </c:pt>
                <c:pt idx="1">
                  <c:v>0.12822493448750022</c:v>
                </c:pt>
                <c:pt idx="2">
                  <c:v>0.12561964999218267</c:v>
                </c:pt>
                <c:pt idx="3">
                  <c:v>0.11982575215182199</c:v>
                </c:pt>
                <c:pt idx="4">
                  <c:v>0.11098024321789955</c:v>
                </c:pt>
                <c:pt idx="5">
                  <c:v>9.9297531722672736E-2</c:v>
                </c:pt>
                <c:pt idx="6">
                  <c:v>8.5060484694633315E-2</c:v>
                </c:pt>
                <c:pt idx="7">
                  <c:v>6.8609460178982548E-2</c:v>
                </c:pt>
                <c:pt idx="8">
                  <c:v>5.0329754542155131E-2</c:v>
                </c:pt>
                <c:pt idx="9">
                  <c:v>3.0637949385478744E-2</c:v>
                </c:pt>
                <c:pt idx="10">
                  <c:v>9.9676746469061061E-3</c:v>
                </c:pt>
                <c:pt idx="11">
                  <c:v>-1.1244683398284241E-2</c:v>
                </c:pt>
                <c:pt idx="12">
                  <c:v>-3.2573808303795873E-2</c:v>
                </c:pt>
                <c:pt idx="13">
                  <c:v>-5.3618320073575435E-2</c:v>
                </c:pt>
                <c:pt idx="14">
                  <c:v>-7.4012233999012939E-2</c:v>
                </c:pt>
                <c:pt idx="15">
                  <c:v>-9.343462532083191E-2</c:v>
                </c:pt>
                <c:pt idx="16">
                  <c:v>-0.11161718906165656</c:v>
                </c:pt>
                <c:pt idx="17">
                  <c:v>-0.12834947100419797</c:v>
                </c:pt>
                <c:pt idx="18">
                  <c:v>-0.14348163991589663</c:v>
                </c:pt>
                <c:pt idx="19">
                  <c:v>-0.15692476908207595</c:v>
                </c:pt>
                <c:pt idx="20">
                  <c:v>-0.16864869321780965</c:v>
                </c:pt>
                <c:pt idx="21">
                  <c:v>-0.17867760111311326</c:v>
                </c:pt>
                <c:pt idx="22">
                  <c:v>-0.18708361131729764</c:v>
                </c:pt>
                <c:pt idx="23">
                  <c:v>-0.19397865447526144</c:v>
                </c:pt>
                <c:pt idx="24">
                  <c:v>-0.19950504870382851</c:v>
                </c:pt>
                <c:pt idx="25">
                  <c:v>-0.20382520128554493</c:v>
                </c:pt>
                <c:pt idx="26">
                  <c:v>-0.20711089922772646</c:v>
                </c:pt>
                <c:pt idx="27">
                  <c:v>-0.20953266183942409</c:v>
                </c:pt>
                <c:pt idx="28">
                  <c:v>-0.21124962009660428</c:v>
                </c:pt>
                <c:pt idx="29">
                  <c:v>-0.2124003606101752</c:v>
                </c:pt>
                <c:pt idx="30">
                  <c:v>-0.21309512761488586</c:v>
                </c:pt>
                <c:pt idx="31">
                  <c:v>-0.21340971636570269</c:v>
                </c:pt>
                <c:pt idx="32">
                  <c:v>-0.21338131807151511</c:v>
                </c:pt>
                <c:pt idx="33">
                  <c:v>-0.21300649293346166</c:v>
                </c:pt>
                <c:pt idx="34">
                  <c:v>-0.2122413573035298</c:v>
                </c:pt>
                <c:pt idx="35">
                  <c:v>-0.21100397702438878</c:v>
                </c:pt>
                <c:pt idx="36">
                  <c:v>-0.20917886537076644</c:v>
                </c:pt>
                <c:pt idx="37">
                  <c:v>-0.20662339439109309</c:v>
                </c:pt>
                <c:pt idx="38">
                  <c:v>-0.20317584639579603</c:v>
                </c:pt>
                <c:pt idx="39">
                  <c:v>-0.19866476111406808</c:v>
                </c:pt>
                <c:pt idx="40">
                  <c:v>-0.19291917648533038</c:v>
                </c:pt>
                <c:pt idx="41">
                  <c:v>-0.18577931947893342</c:v>
                </c:pt>
                <c:pt idx="42">
                  <c:v>-0.17710727944297627</c:v>
                </c:pt>
                <c:pt idx="43">
                  <c:v>-0.16679719128442252</c:v>
                </c:pt>
                <c:pt idx="44">
                  <c:v>-0.15478446956863767</c:v>
                </c:pt>
                <c:pt idx="45">
                  <c:v>-0.14105366695193483</c:v>
                </c:pt>
                <c:pt idx="46">
                  <c:v>-0.12564458006027002</c:v>
                </c:pt>
                <c:pt idx="47">
                  <c:v>-0.10865629115825443</c:v>
                </c:pt>
                <c:pt idx="48">
                  <c:v>-9.0248912264325673E-2</c:v>
                </c:pt>
                <c:pt idx="49">
                  <c:v>-7.0642886793533449E-2</c:v>
                </c:pt>
                <c:pt idx="50">
                  <c:v>-5.0115798978514696E-2</c:v>
                </c:pt>
                <c:pt idx="51">
                  <c:v>-2.8996739585497304E-2</c:v>
                </c:pt>
                <c:pt idx="52">
                  <c:v>-7.6583740217742724E-3</c:v>
                </c:pt>
                <c:pt idx="53">
                  <c:v>1.3493047953081413E-2</c:v>
                </c:pt>
                <c:pt idx="54">
                  <c:v>3.402941667427644E-2</c:v>
                </c:pt>
                <c:pt idx="55">
                  <c:v>5.3513823340340078E-2</c:v>
                </c:pt>
                <c:pt idx="56">
                  <c:v>7.1514500013642332E-2</c:v>
                </c:pt>
                <c:pt idx="57">
                  <c:v>8.76191392457637E-2</c:v>
                </c:pt>
                <c:pt idx="58">
                  <c:v>0.10144906970419444</c:v>
                </c:pt>
                <c:pt idx="59">
                  <c:v>0.1126727597354798</c:v>
                </c:pt>
                <c:pt idx="60">
                  <c:v>0.12101813627179685</c:v>
                </c:pt>
                <c:pt idx="61">
                  <c:v>0.12628324145987993</c:v>
                </c:pt>
                <c:pt idx="62">
                  <c:v>0.12834480271140239</c:v>
                </c:pt>
                <c:pt idx="63">
                  <c:v>0.12716436169244449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4-47D1-9527-62FC8A49C4A8}"/>
            </c:ext>
          </c:extLst>
        </c:ser>
        <c:ser>
          <c:idx val="9"/>
          <c:order val="9"/>
          <c:tx>
            <c:strRef>
              <c:f>'sombrero - dados'!$B$16</c:f>
              <c:strCache>
                <c:ptCount val="1"/>
                <c:pt idx="0">
                  <c:v>-4,48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dados'!$C$16:$BN$16</c:f>
              <c:numCache>
                <c:formatCode>0.000</c:formatCode>
                <c:ptCount val="64"/>
                <c:pt idx="0">
                  <c:v>0.12837174395234099</c:v>
                </c:pt>
                <c:pt idx="1">
                  <c:v>0.12652883716893315</c:v>
                </c:pt>
                <c:pt idx="2">
                  <c:v>0.12130387880246518</c:v>
                </c:pt>
                <c:pt idx="3">
                  <c:v>0.11280636074911447</c:v>
                </c:pt>
                <c:pt idx="4">
                  <c:v>0.10123292306368682</c:v>
                </c:pt>
                <c:pt idx="5">
                  <c:v>8.6859146342144061E-2</c:v>
                </c:pt>
                <c:pt idx="6">
                  <c:v>7.0028886878621563E-2</c:v>
                </c:pt>
                <c:pt idx="7">
                  <c:v>5.11415729932495E-2</c:v>
                </c:pt>
                <c:pt idx="8">
                  <c:v>3.0637949385478744E-2</c:v>
                </c:pt>
                <c:pt idx="9">
                  <c:v>8.9848063408584557E-3</c:v>
                </c:pt>
                <c:pt idx="10">
                  <c:v>-1.3340739634876291E-2</c:v>
                </c:pt>
                <c:pt idx="11">
                  <c:v>-3.5866838644760042E-2</c:v>
                </c:pt>
                <c:pt idx="12">
                  <c:v>-5.8141811445857366E-2</c:v>
                </c:pt>
                <c:pt idx="13">
                  <c:v>-7.97478361148201E-2</c:v>
                </c:pt>
                <c:pt idx="14">
                  <c:v>-0.10031294179086576</c:v>
                </c:pt>
                <c:pt idx="15">
                  <c:v>-0.11952090430250044</c:v>
                </c:pt>
                <c:pt idx="16">
                  <c:v>-0.13711872338309769</c:v>
                </c:pt>
                <c:pt idx="17">
                  <c:v>-0.15292145734674173</c:v>
                </c:pt>
                <c:pt idx="18">
                  <c:v>-0.16681429483636037</c:v>
                </c:pt>
                <c:pt idx="19">
                  <c:v>-0.17875185060667279</c:v>
                </c:pt>
                <c:pt idx="20">
                  <c:v>-0.18875477917884687</c:v>
                </c:pt>
                <c:pt idx="21">
                  <c:v>-0.19690390254868753</c:v>
                </c:pt>
                <c:pt idx="22">
                  <c:v>-0.20333214207763789</c:v>
                </c:pt>
                <c:pt idx="23">
                  <c:v>-0.20821462670879604</c:v>
                </c:pt>
                <c:pt idx="24">
                  <c:v>-0.21175741665523565</c:v>
                </c:pt>
                <c:pt idx="25">
                  <c:v>-0.21418533121094882</c:v>
                </c:pt>
                <c:pt idx="26">
                  <c:v>-0.21572939951388256</c:v>
                </c:pt>
                <c:pt idx="27">
                  <c:v>-0.21661446286419553</c:v>
                </c:pt>
                <c:pt idx="28">
                  <c:v>-0.21704744626747527</c:v>
                </c:pt>
                <c:pt idx="29">
                  <c:v>-0.21720678572108146</c:v>
                </c:pt>
                <c:pt idx="30">
                  <c:v>-0.21723344765174449</c:v>
                </c:pt>
                <c:pt idx="31">
                  <c:v>-0.21722390982601439</c:v>
                </c:pt>
                <c:pt idx="32">
                  <c:v>-0.21722539162039498</c:v>
                </c:pt>
                <c:pt idx="33">
                  <c:v>-0.2172335289292574</c:v>
                </c:pt>
                <c:pt idx="34">
                  <c:v>-0.21719258880521439</c:v>
                </c:pt>
                <c:pt idx="35">
                  <c:v>-0.21699821505590428</c:v>
                </c:pt>
                <c:pt idx="36">
                  <c:v>-0.21650259249066409</c:v>
                </c:pt>
                <c:pt idx="37">
                  <c:v>-0.21552181833498782</c:v>
                </c:pt>
                <c:pt idx="38">
                  <c:v>-0.2138451783590169</c:v>
                </c:pt>
                <c:pt idx="39">
                  <c:v>-0.21124594603562091</c:v>
                </c:pt>
                <c:pt idx="40">
                  <c:v>-0.20749325864429952</c:v>
                </c:pt>
                <c:pt idx="41">
                  <c:v>-0.20236457719515669</c:v>
                </c:pt>
                <c:pt idx="42">
                  <c:v>-0.19565820922769034</c:v>
                </c:pt>
                <c:pt idx="43">
                  <c:v>-0.18720536607482927</c:v>
                </c:pt>
                <c:pt idx="44">
                  <c:v>-0.17688123943005313</c:v>
                </c:pt>
                <c:pt idx="45">
                  <c:v>-0.16461461558028551</c:v>
                </c:pt>
                <c:pt idx="46">
                  <c:v>-0.15039559825991819</c:v>
                </c:pt>
                <c:pt idx="47">
                  <c:v>-0.13428108080142476</c:v>
                </c:pt>
                <c:pt idx="48">
                  <c:v>-0.11639769250681155</c:v>
                </c:pt>
                <c:pt idx="49">
                  <c:v>-9.6942039781752073E-2</c:v>
                </c:pt>
                <c:pt idx="50">
                  <c:v>-7.6178165958207714E-2</c:v>
                </c:pt>
                <c:pt idx="51">
                  <c:v>-5.4432260972074903E-2</c:v>
                </c:pt>
                <c:pt idx="52">
                  <c:v>-3.20847590902619E-2</c:v>
                </c:pt>
                <c:pt idx="53">
                  <c:v>-9.5600656203237381E-3</c:v>
                </c:pt>
                <c:pt idx="54">
                  <c:v>1.2685751943747886E-2</c:v>
                </c:pt>
                <c:pt idx="55">
                  <c:v>3.4178890217260081E-2</c:v>
                </c:pt>
                <c:pt idx="56">
                  <c:v>5.4442867923002659E-2</c:v>
                </c:pt>
                <c:pt idx="57">
                  <c:v>7.3014179933588136E-2</c:v>
                </c:pt>
                <c:pt idx="58">
                  <c:v>8.9457981468006653E-2</c:v>
                </c:pt>
                <c:pt idx="59">
                  <c:v>0.10338322726658272</c:v>
                </c:pt>
                <c:pt idx="60">
                  <c:v>0.11445670270575947</c:v>
                </c:pt>
                <c:pt idx="61">
                  <c:v>0.12241541705122232</c:v>
                </c:pt>
                <c:pt idx="62">
                  <c:v>0.12707688227107622</c:v>
                </c:pt>
                <c:pt idx="63">
                  <c:v>0.12834687217570706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E4-47D1-9527-62FC8A49C4A8}"/>
            </c:ext>
          </c:extLst>
        </c:ser>
        <c:ser>
          <c:idx val="10"/>
          <c:order val="10"/>
          <c:tx>
            <c:strRef>
              <c:f>'sombrero - dados'!$B$17</c:f>
              <c:strCache>
                <c:ptCount val="1"/>
                <c:pt idx="0">
                  <c:v>-4,28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dados'!$C$17:$BN$17</c:f>
              <c:numCache>
                <c:formatCode>0.000</c:formatCode>
                <c:ptCount val="64"/>
                <c:pt idx="0">
                  <c:v>0.12742540757740542</c:v>
                </c:pt>
                <c:pt idx="1">
                  <c:v>0.12304761522142368</c:v>
                </c:pt>
                <c:pt idx="2">
                  <c:v>0.11518431199606076</c:v>
                </c:pt>
                <c:pt idx="3">
                  <c:v>0.10400510253933502</c:v>
                </c:pt>
                <c:pt idx="4">
                  <c:v>8.9769364637470928E-2</c:v>
                </c:pt>
                <c:pt idx="5">
                  <c:v>7.2816312855448082E-2</c:v>
                </c:pt>
                <c:pt idx="6">
                  <c:v>5.3552545303670644E-2</c:v>
                </c:pt>
                <c:pt idx="7">
                  <c:v>3.2437544735889126E-2</c:v>
                </c:pt>
                <c:pt idx="8">
                  <c:v>9.9676746469061061E-3</c:v>
                </c:pt>
                <c:pt idx="9">
                  <c:v>-1.3340739634876291E-2</c:v>
                </c:pt>
                <c:pt idx="10">
                  <c:v>-3.6968627427156391E-2</c:v>
                </c:pt>
                <c:pt idx="11">
                  <c:v>-6.0411064692960433E-2</c:v>
                </c:pt>
                <c:pt idx="12">
                  <c:v>-8.3193237788103683E-2</c:v>
                </c:pt>
                <c:pt idx="13">
                  <c:v>-0.10488491560321678</c:v>
                </c:pt>
                <c:pt idx="14">
                  <c:v>-0.12511292771633126</c:v>
                </c:pt>
                <c:pt idx="15">
                  <c:v>-0.14357122535041239</c:v>
                </c:pt>
                <c:pt idx="16">
                  <c:v>-0.16002819630274154</c:v>
                </c:pt>
                <c:pt idx="17">
                  <c:v>-0.17433101100680404</c:v>
                </c:pt>
                <c:pt idx="18">
                  <c:v>-0.18640689050484904</c:v>
                </c:pt>
                <c:pt idx="19">
                  <c:v>-0.19626130407791709</c:v>
                </c:pt>
                <c:pt idx="20">
                  <c:v>-0.20397322021174033</c:v>
                </c:pt>
                <c:pt idx="21">
                  <c:v>-0.20968764513172933</c:v>
                </c:pt>
                <c:pt idx="22">
                  <c:v>-0.21360578418882178</c:v>
                </c:pt>
                <c:pt idx="23">
                  <c:v>-0.21597324915525212</c:v>
                </c:pt>
                <c:pt idx="24">
                  <c:v>-0.21706680573500925</c:v>
                </c:pt>
                <c:pt idx="25">
                  <c:v>-0.21718020767380788</c:v>
                </c:pt>
                <c:pt idx="26">
                  <c:v>-0.21660969485790274</c:v>
                </c:pt>
                <c:pt idx="27">
                  <c:v>-0.21563974160516672</c:v>
                </c:pt>
                <c:pt idx="28">
                  <c:v>-0.21452962769681441</c:v>
                </c:pt>
                <c:pt idx="29">
                  <c:v>-0.21350136914119289</c:v>
                </c:pt>
                <c:pt idx="30">
                  <c:v>-0.21272948959347149</c:v>
                </c:pt>
                <c:pt idx="31">
                  <c:v>-0.21233303893948105</c:v>
                </c:pt>
                <c:pt idx="32">
                  <c:v>-0.21237017564082192</c:v>
                </c:pt>
                <c:pt idx="33">
                  <c:v>-0.21283552746650836</c:v>
                </c:pt>
                <c:pt idx="34">
                  <c:v>-0.21366043509189658</c:v>
                </c:pt>
                <c:pt idx="35">
                  <c:v>-0.21471606892357936</c:v>
                </c:pt>
                <c:pt idx="36">
                  <c:v>-0.21581929575388034</c:v>
                </c:pt>
                <c:pt idx="37">
                  <c:v>-0.21674106279132091</c:v>
                </c:pt>
                <c:pt idx="38">
                  <c:v>-0.21721696640823504</c:v>
                </c:pt>
                <c:pt idx="39">
                  <c:v>-0.21695958541523713</c:v>
                </c:pt>
                <c:pt idx="40">
                  <c:v>-0.21567208715991332</c:v>
                </c:pt>
                <c:pt idx="41">
                  <c:v>-0.21306256199720319</c:v>
                </c:pt>
                <c:pt idx="42">
                  <c:v>-0.20885850972936659</c:v>
                </c:pt>
                <c:pt idx="43">
                  <c:v>-0.20282089171976989</c:v>
                </c:pt>
                <c:pt idx="44">
                  <c:v>-0.1947571749726249</c:v>
                </c:pt>
                <c:pt idx="45">
                  <c:v>-0.18453282911940624</c:v>
                </c:pt>
                <c:pt idx="46">
                  <c:v>-0.17208079270970594</c:v>
                </c:pt>
                <c:pt idx="47">
                  <c:v>-0.15740849943236204</c:v>
                </c:pt>
                <c:pt idx="48">
                  <c:v>-0.14060214514488795</c:v>
                </c:pt>
                <c:pt idx="49">
                  <c:v>-0.12182797951132125</c:v>
                </c:pt>
                <c:pt idx="50">
                  <c:v>-0.10133051780401446</c:v>
                </c:pt>
                <c:pt idx="51">
                  <c:v>-7.9427684837744733E-2</c:v>
                </c:pt>
                <c:pt idx="52">
                  <c:v>-5.6503019715454988E-2</c:v>
                </c:pt>
                <c:pt idx="53">
                  <c:v>-3.2995182693804644E-2</c:v>
                </c:pt>
                <c:pt idx="54">
                  <c:v>-9.3851097861932988E-3</c:v>
                </c:pt>
                <c:pt idx="55">
                  <c:v>1.3818747225175853E-2</c:v>
                </c:pt>
                <c:pt idx="56">
                  <c:v>3.6096581386135279E-2</c:v>
                </c:pt>
                <c:pt idx="57">
                  <c:v>5.693422013617782E-2</c:v>
                </c:pt>
                <c:pt idx="58">
                  <c:v>7.5840335418187493E-2</c:v>
                </c:pt>
                <c:pt idx="59">
                  <c:v>9.2363251446339001E-2</c:v>
                </c:pt>
                <c:pt idx="60">
                  <c:v>0.10610673573188824</c:v>
                </c:pt>
                <c:pt idx="61">
                  <c:v>0.11674419017264474</c:v>
                </c:pt>
                <c:pt idx="62">
                  <c:v>0.12403071186923885</c:v>
                </c:pt>
                <c:pt idx="63">
                  <c:v>0.12781256596692034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E4-47D1-9527-62FC8A49C4A8}"/>
            </c:ext>
          </c:extLst>
        </c:ser>
        <c:ser>
          <c:idx val="11"/>
          <c:order val="11"/>
          <c:tx>
            <c:strRef>
              <c:f>'sombrero - dados'!$B$18</c:f>
              <c:strCache>
                <c:ptCount val="1"/>
                <c:pt idx="0">
                  <c:v>-4,08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dados'!$C$18:$BN$18</c:f>
              <c:numCache>
                <c:formatCode>0.000</c:formatCode>
                <c:ptCount val="64"/>
                <c:pt idx="0">
                  <c:v>0.12486833321033396</c:v>
                </c:pt>
                <c:pt idx="1">
                  <c:v>0.11793843780493045</c:v>
                </c:pt>
                <c:pt idx="2">
                  <c:v>0.10745790343518287</c:v>
                </c:pt>
                <c:pt idx="3">
                  <c:v>9.3659603326643054E-2</c:v>
                </c:pt>
                <c:pt idx="4">
                  <c:v>7.6868237602100195E-2</c:v>
                </c:pt>
                <c:pt idx="5">
                  <c:v>5.7488597972409086E-2</c:v>
                </c:pt>
                <c:pt idx="6">
                  <c:v>3.5991266656599304E-2</c:v>
                </c:pt>
                <c:pt idx="7">
                  <c:v>1.2896274886619947E-2</c:v>
                </c:pt>
                <c:pt idx="8">
                  <c:v>-1.1244683398284241E-2</c:v>
                </c:pt>
                <c:pt idx="9">
                  <c:v>-3.5866838644760042E-2</c:v>
                </c:pt>
                <c:pt idx="10">
                  <c:v>-6.0411064692960433E-2</c:v>
                </c:pt>
                <c:pt idx="11">
                  <c:v>-8.4342060412445297E-2</c:v>
                </c:pt>
                <c:pt idx="12">
                  <c:v>-0.10716534867631414</c:v>
                </c:pt>
                <c:pt idx="13">
                  <c:v>-0.12844249486318504</c:v>
                </c:pt>
                <c:pt idx="14">
                  <c:v>-0.14780401625113512</c:v>
                </c:pt>
                <c:pt idx="15">
                  <c:v>-0.16495954195090456</c:v>
                </c:pt>
                <c:pt idx="16">
                  <c:v>-0.17970488712950172</c:v>
                </c:pt>
                <c:pt idx="17">
                  <c:v>-0.19192582133124042</c:v>
                </c:pt>
                <c:pt idx="18">
                  <c:v>-0.20159843440505587</c:v>
                </c:pt>
                <c:pt idx="19">
                  <c:v>-0.20878613031017679</c:v>
                </c:pt>
                <c:pt idx="20">
                  <c:v>-0.21363340420351856</c:v>
                </c:pt>
                <c:pt idx="21">
                  <c:v>-0.21635667708297326</c:v>
                </c:pt>
                <c:pt idx="22">
                  <c:v>-0.21723257047860048</c:v>
                </c:pt>
                <c:pt idx="23">
                  <c:v>-0.21658409725471822</c:v>
                </c:pt>
                <c:pt idx="24">
                  <c:v>-0.21476532006260826</c:v>
                </c:pt>
                <c:pt idx="25">
                  <c:v>-0.21214508359260648</c:v>
                </c:pt>
                <c:pt idx="26">
                  <c:v>-0.20909045851899016</c:v>
                </c:pt>
                <c:pt idx="27">
                  <c:v>-0.20595054276506081</c:v>
                </c:pt>
                <c:pt idx="28">
                  <c:v>-0.20304124918570279</c:v>
                </c:pt>
                <c:pt idx="29">
                  <c:v>-0.20063166861902365</c:v>
                </c:pt>
                <c:pt idx="30">
                  <c:v>-0.19893253502373387</c:v>
                </c:pt>
                <c:pt idx="31">
                  <c:v>-0.19808723744188733</c:v>
                </c:pt>
                <c:pt idx="32">
                  <c:v>-0.19816572488826867</c:v>
                </c:pt>
                <c:pt idx="33">
                  <c:v>-0.19916153866797176</c:v>
                </c:pt>
                <c:pt idx="34">
                  <c:v>-0.20099208624403475</c:v>
                </c:pt>
                <c:pt idx="35">
                  <c:v>-0.20350214612507694</c:v>
                </c:pt>
                <c:pt idx="36">
                  <c:v>-0.2064704689851514</c:v>
                </c:pt>
                <c:pt idx="37">
                  <c:v>-0.20961922101625893</c:v>
                </c:pt>
                <c:pt idx="38">
                  <c:v>-0.21262590581246593</c:v>
                </c:pt>
                <c:pt idx="39">
                  <c:v>-0.21513730500428108</c:v>
                </c:pt>
                <c:pt idx="40">
                  <c:v>-0.21678489900770523</c:v>
                </c:pt>
                <c:pt idx="41">
                  <c:v>-0.21720117058893507</c:v>
                </c:pt>
                <c:pt idx="42">
                  <c:v>-0.2160361576875317</c:v>
                </c:pt>
                <c:pt idx="43">
                  <c:v>-0.21297360946976573</c:v>
                </c:pt>
                <c:pt idx="44">
                  <c:v>-0.20774611139748828</c:v>
                </c:pt>
                <c:pt idx="45">
                  <c:v>-0.20014858079113076</c:v>
                </c:pt>
                <c:pt idx="46">
                  <c:v>-0.19004959264520344</c:v>
                </c:pt>
                <c:pt idx="47">
                  <c:v>-0.17740007418762058</c:v>
                </c:pt>
                <c:pt idx="48">
                  <c:v>-0.16223900296569177</c:v>
                </c:pt>
                <c:pt idx="49">
                  <c:v>-0.14469585354282394</c:v>
                </c:pt>
                <c:pt idx="50">
                  <c:v>-0.12498965812918503</c:v>
                </c:pt>
                <c:pt idx="51">
                  <c:v>-0.10342467220291027</c:v>
                </c:pt>
                <c:pt idx="52">
                  <c:v>-8.0382762754328346E-2</c:v>
                </c:pt>
                <c:pt idx="53">
                  <c:v>-5.6312759516977381E-2</c:v>
                </c:pt>
                <c:pt idx="54">
                  <c:v>-3.1717123886537302E-2</c:v>
                </c:pt>
                <c:pt idx="55">
                  <c:v>-7.1363919288562868E-3</c:v>
                </c:pt>
                <c:pt idx="56">
                  <c:v>1.6868066839389625E-2</c:v>
                </c:pt>
                <c:pt idx="57">
                  <c:v>3.9732367527104143E-2</c:v>
                </c:pt>
                <c:pt idx="58">
                  <c:v>6.0908853798718722E-2</c:v>
                </c:pt>
                <c:pt idx="59">
                  <c:v>7.9884596721844961E-2</c:v>
                </c:pt>
                <c:pt idx="60">
                  <c:v>9.619898214151007E-2</c:v>
                </c:pt>
                <c:pt idx="61">
                  <c:v>0.1094597490879821</c:v>
                </c:pt>
                <c:pt idx="62">
                  <c:v>0.11935689395813218</c:v>
                </c:pt>
                <c:pt idx="63">
                  <c:v>0.12567392890229642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E4-47D1-9527-62FC8A49C4A8}"/>
            </c:ext>
          </c:extLst>
        </c:ser>
        <c:ser>
          <c:idx val="12"/>
          <c:order val="12"/>
          <c:tx>
            <c:strRef>
              <c:f>'sombrero - dados'!$B$19</c:f>
              <c:strCache>
                <c:ptCount val="1"/>
                <c:pt idx="0">
                  <c:v>-3,88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dados'!$C$19:$BN$19</c:f>
              <c:numCache>
                <c:formatCode>0.000</c:formatCode>
                <c:ptCount val="64"/>
                <c:pt idx="0">
                  <c:v>0.12084785130650939</c:v>
                </c:pt>
                <c:pt idx="1">
                  <c:v>0.1113852404799104</c:v>
                </c:pt>
                <c:pt idx="2">
                  <c:v>9.8345737521424476E-2</c:v>
                </c:pt>
                <c:pt idx="3">
                  <c:v>8.2028095104009199E-2</c:v>
                </c:pt>
                <c:pt idx="4">
                  <c:v>6.2824371331743234E-2</c:v>
                </c:pt>
                <c:pt idx="5">
                  <c:v>4.1206338205275736E-2</c:v>
                </c:pt>
                <c:pt idx="6">
                  <c:v>1.770928607653606E-2</c:v>
                </c:pt>
                <c:pt idx="7">
                  <c:v>-7.0861953731392547E-3</c:v>
                </c:pt>
                <c:pt idx="8">
                  <c:v>-3.2573808303795873E-2</c:v>
                </c:pt>
                <c:pt idx="9">
                  <c:v>-5.8141811445857366E-2</c:v>
                </c:pt>
                <c:pt idx="10">
                  <c:v>-8.3193237788103683E-2</c:v>
                </c:pt>
                <c:pt idx="11">
                  <c:v>-0.10716534867631414</c:v>
                </c:pt>
                <c:pt idx="12">
                  <c:v>-0.12954763773961334</c:v>
                </c:pt>
                <c:pt idx="13">
                  <c:v>-0.14989775285035889</c:v>
                </c:pt>
                <c:pt idx="14">
                  <c:v>-0.16785478193755735</c:v>
                </c:pt>
                <c:pt idx="15">
                  <c:v>-0.18314944608010811</c:v>
                </c:pt>
                <c:pt idx="16">
                  <c:v>-0.19561085733934294</c:v>
                </c:pt>
                <c:pt idx="17">
                  <c:v>-0.20516962508289696</c:v>
                </c:pt>
                <c:pt idx="18">
                  <c:v>-0.21185722848646701</c:v>
                </c:pt>
                <c:pt idx="19">
                  <c:v>-0.215801709578092</c:v>
                </c:pt>
                <c:pt idx="20">
                  <c:v>-0.21721987561123571</c:v>
                </c:pt>
                <c:pt idx="21">
                  <c:v>-0.21640632680003655</c:v>
                </c:pt>
                <c:pt idx="22">
                  <c:v>-0.21371974086680151</c:v>
                </c:pt>
                <c:pt idx="23">
                  <c:v>-0.20956694521573882</c:v>
                </c:pt>
                <c:pt idx="24">
                  <c:v>-0.20438538722422828</c:v>
                </c:pt>
                <c:pt idx="25">
                  <c:v>-0.19862467022210467</c:v>
                </c:pt>
                <c:pt idx="26">
                  <c:v>-0.19272785512847493</c:v>
                </c:pt>
                <c:pt idx="27">
                  <c:v>-0.18711323425878812</c:v>
                </c:pt>
                <c:pt idx="28">
                  <c:v>-0.18215726427625215</c:v>
                </c:pt>
                <c:pt idx="29">
                  <c:v>-0.17817930037357549</c:v>
                </c:pt>
                <c:pt idx="30">
                  <c:v>-0.17542870519730999</c:v>
                </c:pt>
                <c:pt idx="31">
                  <c:v>-0.17407481630229552</c:v>
                </c:pt>
                <c:pt idx="32">
                  <c:v>-0.17420014835992051</c:v>
                </c:pt>
                <c:pt idx="33">
                  <c:v>-0.17579708490902435</c:v>
                </c:pt>
                <c:pt idx="34">
                  <c:v>-0.17876818361025865</c:v>
                </c:pt>
                <c:pt idx="35">
                  <c:v>-0.18293008356692048</c:v>
                </c:pt>
                <c:pt idx="36">
                  <c:v>-0.1880208682990912</c:v>
                </c:pt>
                <c:pt idx="37">
                  <c:v>-0.19371060837924173</c:v>
                </c:pt>
                <c:pt idx="38">
                  <c:v>-0.19961468833371293</c:v>
                </c:pt>
                <c:pt idx="39">
                  <c:v>-0.20530941758892149</c:v>
                </c:pt>
                <c:pt idx="40">
                  <c:v>-0.21034933886102289</c:v>
                </c:pt>
                <c:pt idx="41">
                  <c:v>-0.21428558264217654</c:v>
                </c:pt>
                <c:pt idx="42">
                  <c:v>-0.21668457571930272</c:v>
                </c:pt>
                <c:pt idx="43">
                  <c:v>-0.21714639648291167</c:v>
                </c:pt>
                <c:pt idx="44">
                  <c:v>-0.21532208071632891</c:v>
                </c:pt>
                <c:pt idx="45">
                  <c:v>-0.21092921821220878</c:v>
                </c:pt>
                <c:pt idx="46">
                  <c:v>-0.20376524161153886</c:v>
                </c:pt>
                <c:pt idx="47">
                  <c:v>-0.19371789207266915</c:v>
                </c:pt>
                <c:pt idx="48">
                  <c:v>-0.18077244871301024</c:v>
                </c:pt>
                <c:pt idx="49">
                  <c:v>-0.16501542648113796</c:v>
                </c:pt>
                <c:pt idx="50">
                  <c:v>-0.14663457590546386</c:v>
                </c:pt>
                <c:pt idx="51">
                  <c:v>-0.12591515331516268</c:v>
                </c:pt>
                <c:pt idx="52">
                  <c:v>-0.10323256669500035</c:v>
                </c:pt>
                <c:pt idx="53">
                  <c:v>-7.9041635322384951E-2</c:v>
                </c:pt>
                <c:pt idx="54">
                  <c:v>-5.3862825878854104E-2</c:v>
                </c:pt>
                <c:pt idx="55">
                  <c:v>-2.8265939276109743E-2</c:v>
                </c:pt>
                <c:pt idx="56">
                  <c:v>-2.8518169122964889E-3</c:v>
                </c:pt>
                <c:pt idx="57">
                  <c:v>2.1767290973119593E-2</c:v>
                </c:pt>
                <c:pt idx="58">
                  <c:v>4.498800144692916E-2</c:v>
                </c:pt>
                <c:pt idx="59">
                  <c:v>6.6236000474527171E-2</c:v>
                </c:pt>
                <c:pt idx="60">
                  <c:v>8.4985451246102905E-2</c:v>
                </c:pt>
                <c:pt idx="61">
                  <c:v>0.10077691686263324</c:v>
                </c:pt>
                <c:pt idx="62">
                  <c:v>0.11323315637208489</c:v>
                </c:pt>
                <c:pt idx="63">
                  <c:v>0.12207222766508208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9E4-47D1-9527-62FC8A49C4A8}"/>
            </c:ext>
          </c:extLst>
        </c:ser>
        <c:ser>
          <c:idx val="13"/>
          <c:order val="13"/>
          <c:tx>
            <c:strRef>
              <c:f>'sombrero - dados'!$B$20</c:f>
              <c:strCache>
                <c:ptCount val="1"/>
                <c:pt idx="0">
                  <c:v>-3,68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dados'!$C$20:$BN$20</c:f>
              <c:numCache>
                <c:formatCode>0.000</c:formatCode>
                <c:ptCount val="64"/>
                <c:pt idx="0">
                  <c:v>0.1155340533057183</c:v>
                </c:pt>
                <c:pt idx="1">
                  <c:v>0.1035920594718146</c:v>
                </c:pt>
                <c:pt idx="2">
                  <c:v>8.8085476371278823E-2</c:v>
                </c:pt>
                <c:pt idx="3">
                  <c:v>6.9380964469337919E-2</c:v>
                </c:pt>
                <c:pt idx="4">
                  <c:v>4.7939400278917292E-2</c:v>
                </c:pt>
                <c:pt idx="5">
                  <c:v>2.4300385226564886E-2</c:v>
                </c:pt>
                <c:pt idx="6">
                  <c:v>-9.3587730947444943E-4</c:v>
                </c:pt>
                <c:pt idx="7">
                  <c:v>-2.712870042162727E-2</c:v>
                </c:pt>
                <c:pt idx="8">
                  <c:v>-5.3618320073575435E-2</c:v>
                </c:pt>
                <c:pt idx="9">
                  <c:v>-7.97478361148201E-2</c:v>
                </c:pt>
                <c:pt idx="10">
                  <c:v>-0.10488491560321678</c:v>
                </c:pt>
                <c:pt idx="11">
                  <c:v>-0.12844249486318504</c:v>
                </c:pt>
                <c:pt idx="12">
                  <c:v>-0.14989775285035889</c:v>
                </c:pt>
                <c:pt idx="13">
                  <c:v>-0.16880869068558205</c:v>
                </c:pt>
                <c:pt idx="14">
                  <c:v>-0.18482773845156333</c:v>
                </c:pt>
                <c:pt idx="15">
                  <c:v>-0.19771191743127839</c:v>
                </c:pt>
                <c:pt idx="16">
                  <c:v>-0.20732921006371655</c:v>
                </c:pt>
                <c:pt idx="17">
                  <c:v>-0.21366092653200652</c:v>
                </c:pt>
                <c:pt idx="18">
                  <c:v>-0.2168000011517702</c:v>
                </c:pt>
                <c:pt idx="19">
                  <c:v>-0.21694529838118165</c:v>
                </c:pt>
                <c:pt idx="20">
                  <c:v>-0.21439215202232095</c:v>
                </c:pt>
                <c:pt idx="21">
                  <c:v>-0.20951949681901291</c:v>
                </c:pt>
                <c:pt idx="22">
                  <c:v>-0.20277407426143998</c:v>
                </c:pt>
                <c:pt idx="23">
                  <c:v>-0.19465229953287622</c:v>
                </c:pt>
                <c:pt idx="24">
                  <c:v>-0.18568046036039054</c:v>
                </c:pt>
                <c:pt idx="25">
                  <c:v>-0.176393978011501</c:v>
                </c:pt>
                <c:pt idx="26">
                  <c:v>-0.16731649364722034</c:v>
                </c:pt>
                <c:pt idx="27">
                  <c:v>-0.15893954849546113</c:v>
                </c:pt>
                <c:pt idx="28">
                  <c:v>-0.15170360365081609</c:v>
                </c:pt>
                <c:pt idx="29">
                  <c:v>-0.14598109555524746</c:v>
                </c:pt>
                <c:pt idx="30">
                  <c:v>-0.14206214817251561</c:v>
                </c:pt>
                <c:pt idx="31">
                  <c:v>-0.14014346526073149</c:v>
                </c:pt>
                <c:pt idx="32">
                  <c:v>-0.14032080951708037</c:v>
                </c:pt>
                <c:pt idx="33">
                  <c:v>-0.14258534395392436</c:v>
                </c:pt>
                <c:pt idx="34">
                  <c:v>-0.14682396944191475</c:v>
                </c:pt>
                <c:pt idx="35">
                  <c:v>-0.15282364606371276</c:v>
                </c:pt>
                <c:pt idx="36">
                  <c:v>-0.16027954007903339</c:v>
                </c:pt>
                <c:pt idx="37">
                  <c:v>-0.1688066982092431</c:v>
                </c:pt>
                <c:pt idx="38">
                  <c:v>-0.17795482169945137</c:v>
                </c:pt>
                <c:pt idx="39">
                  <c:v>-0.18722559890488374</c:v>
                </c:pt>
                <c:pt idx="40">
                  <c:v>-0.19609196110740482</c:v>
                </c:pt>
                <c:pt idx="41">
                  <c:v>-0.20401855531235422</c:v>
                </c:pt>
                <c:pt idx="42">
                  <c:v>-0.21048268248016885</c:v>
                </c:pt>
                <c:pt idx="43">
                  <c:v>-0.21499493165279415</c:v>
                </c:pt>
                <c:pt idx="44">
                  <c:v>-0.21711875039005976</c:v>
                </c:pt>
                <c:pt idx="45">
                  <c:v>-0.21648822946860793</c:v>
                </c:pt>
                <c:pt idx="46">
                  <c:v>-0.21282344354651034</c:v>
                </c:pt>
                <c:pt idx="47">
                  <c:v>-0.20594277714019127</c:v>
                </c:pt>
                <c:pt idx="48">
                  <c:v>-0.19577177361067155</c:v>
                </c:pt>
                <c:pt idx="49">
                  <c:v>-0.18234816997836012</c:v>
                </c:pt>
                <c:pt idx="50">
                  <c:v>-0.16582291773944466</c:v>
                </c:pt>
                <c:pt idx="51">
                  <c:v>-0.14645713446286907</c:v>
                </c:pt>
                <c:pt idx="52">
                  <c:v>-0.12461507756777707</c:v>
                </c:pt>
                <c:pt idx="53">
                  <c:v>-0.10075337501312238</c:v>
                </c:pt>
                <c:pt idx="54">
                  <c:v>-7.5406882495853117E-2</c:v>
                </c:pt>
                <c:pt idx="55">
                  <c:v>-4.9171658287688998E-2</c:v>
                </c:pt>
                <c:pt idx="56">
                  <c:v>-2.2685650669237997E-2</c:v>
                </c:pt>
                <c:pt idx="57">
                  <c:v>3.392224681462384E-3</c:v>
                </c:pt>
                <c:pt idx="58">
                  <c:v>2.8403881964118707E-2</c:v>
                </c:pt>
                <c:pt idx="59">
                  <c:v>5.1713970217524947E-2</c:v>
                </c:pt>
                <c:pt idx="60">
                  <c:v>7.2731114918133402E-2</c:v>
                </c:pt>
                <c:pt idx="61">
                  <c:v>9.092774871705829E-2</c:v>
                </c:pt>
                <c:pt idx="62">
                  <c:v>0.10585783408666129</c:v>
                </c:pt>
                <c:pt idx="63">
                  <c:v>0.1171718557721322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E4-47D1-9527-62FC8A49C4A8}"/>
            </c:ext>
          </c:extLst>
        </c:ser>
        <c:ser>
          <c:idx val="14"/>
          <c:order val="14"/>
          <c:tx>
            <c:strRef>
              <c:f>'sombrero - dados'!$B$21</c:f>
              <c:strCache>
                <c:ptCount val="1"/>
                <c:pt idx="0">
                  <c:v>-3,48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dados'!$C$21:$BN$21</c:f>
              <c:numCache>
                <c:formatCode>0.000</c:formatCode>
                <c:ptCount val="64"/>
                <c:pt idx="0">
                  <c:v>0.10911382703857023</c:v>
                </c:pt>
                <c:pt idx="1">
                  <c:v>9.477632274125114E-2</c:v>
                </c:pt>
                <c:pt idx="2">
                  <c:v>7.6923908431015917E-2</c:v>
                </c:pt>
                <c:pt idx="3">
                  <c:v>5.599256830728546E-2</c:v>
                </c:pt>
                <c:pt idx="4">
                  <c:v>3.2512863715070006E-2</c:v>
                </c:pt>
                <c:pt idx="5">
                  <c:v>7.0925138098282409E-3</c:v>
                </c:pt>
                <c:pt idx="6">
                  <c:v>-1.960367341695422E-2</c:v>
                </c:pt>
                <c:pt idx="7">
                  <c:v>-4.6875827278349047E-2</c:v>
                </c:pt>
                <c:pt idx="8">
                  <c:v>-7.4012233999012939E-2</c:v>
                </c:pt>
                <c:pt idx="9">
                  <c:v>-0.10031294179086576</c:v>
                </c:pt>
                <c:pt idx="10">
                  <c:v>-0.12511292771633126</c:v>
                </c:pt>
                <c:pt idx="11">
                  <c:v>-0.14780401625113512</c:v>
                </c:pt>
                <c:pt idx="12">
                  <c:v>-0.16785478193755735</c:v>
                </c:pt>
                <c:pt idx="13">
                  <c:v>-0.18482773845156333</c:v>
                </c:pt>
                <c:pt idx="14">
                  <c:v>-0.19839321136813251</c:v>
                </c:pt>
                <c:pt idx="15">
                  <c:v>-0.20833940856462563</c:v>
                </c:pt>
                <c:pt idx="16">
                  <c:v>-0.21457833642798382</c:v>
                </c:pt>
                <c:pt idx="17">
                  <c:v>-0.21714735706014579</c:v>
                </c:pt>
                <c:pt idx="18">
                  <c:v>-0.21620633626672003</c:v>
                </c:pt>
                <c:pt idx="19">
                  <c:v>-0.21203048874148234</c:v>
                </c:pt>
                <c:pt idx="20">
                  <c:v>-0.20499917991306407</c:v>
                </c:pt>
                <c:pt idx="21">
                  <c:v>-0.19558108790672549</c:v>
                </c:pt>
                <c:pt idx="22">
                  <c:v>-0.18431625881577687</c:v>
                </c:pt>
                <c:pt idx="23">
                  <c:v>-0.1717956993000043</c:v>
                </c:pt>
                <c:pt idx="24">
                  <c:v>-0.15863923843178462</c:v>
                </c:pt>
                <c:pt idx="25">
                  <c:v>-0.14547245251283644</c:v>
                </c:pt>
                <c:pt idx="26">
                  <c:v>-0.13290348003938532</c:v>
                </c:pt>
                <c:pt idx="27">
                  <c:v>-0.12150055787213067</c:v>
                </c:pt>
                <c:pt idx="28">
                  <c:v>-0.11177108380425942</c:v>
                </c:pt>
                <c:pt idx="29">
                  <c:v>-0.10414295602067487</c:v>
                </c:pt>
                <c:pt idx="30">
                  <c:v>-9.8948858348145041E-2</c:v>
                </c:pt>
                <c:pt idx="31">
                  <c:v>-9.6414054622101564E-2</c:v>
                </c:pt>
                <c:pt idx="32">
                  <c:v>-9.6648129719083639E-2</c:v>
                </c:pt>
                <c:pt idx="33">
                  <c:v>-9.9640973330932373E-2</c:v>
                </c:pt>
                <c:pt idx="34">
                  <c:v>-0.10526315046092216</c:v>
                </c:pt>
                <c:pt idx="35">
                  <c:v>-0.11327064535961504</c:v>
                </c:pt>
                <c:pt idx="36">
                  <c:v>-0.1233138088324562</c:v>
                </c:pt>
                <c:pt idx="37">
                  <c:v>-0.13495018816786336</c:v>
                </c:pt>
                <c:pt idx="38">
                  <c:v>-0.14766077975937747</c:v>
                </c:pt>
                <c:pt idx="39">
                  <c:v>-0.16086912181851459</c:v>
                </c:pt>
                <c:pt idx="40">
                  <c:v>-0.17396254279104484</c:v>
                </c:pt>
                <c:pt idx="41">
                  <c:v>-0.18631480383955662</c:v>
                </c:pt>
                <c:pt idx="42">
                  <c:v>-0.19730932379563018</c:v>
                </c:pt>
                <c:pt idx="43">
                  <c:v>-0.20636215408846342</c:v>
                </c:pt>
                <c:pt idx="44">
                  <c:v>-0.21294388004938736</c:v>
                </c:pt>
                <c:pt idx="45">
                  <c:v>-0.21659966332749225</c:v>
                </c:pt>
                <c:pt idx="46">
                  <c:v>-0.21696670652645669</c:v>
                </c:pt>
                <c:pt idx="47">
                  <c:v>-0.21378851317626979</c:v>
                </c:pt>
                <c:pt idx="48">
                  <c:v>-0.20692543045757034</c:v>
                </c:pt>
                <c:pt idx="49">
                  <c:v>-0.19636109457605427</c:v>
                </c:pt>
                <c:pt idx="50">
                  <c:v>-0.18220454456869234</c:v>
                </c:pt>
                <c:pt idx="51">
                  <c:v>-0.16468792436811167</c:v>
                </c:pt>
                <c:pt idx="52">
                  <c:v>-0.14415984962912504</c:v>
                </c:pt>
                <c:pt idx="53">
                  <c:v>-0.1210746695216062</c:v>
                </c:pt>
                <c:pt idx="54">
                  <c:v>-9.5977998925687064E-2</c:v>
                </c:pt>
                <c:pt idx="55">
                  <c:v>-6.9489028054719043E-2</c:v>
                </c:pt>
                <c:pt idx="56">
                  <c:v>-4.2280229807677247E-2</c:v>
                </c:pt>
                <c:pt idx="57">
                  <c:v>-1.505517611484453E-2</c:v>
                </c:pt>
                <c:pt idx="58">
                  <c:v>1.1474759999659009E-2</c:v>
                </c:pt>
                <c:pt idx="59">
                  <c:v>3.6614002220900992E-2</c:v>
                </c:pt>
                <c:pt idx="60">
                  <c:v>5.9705845525177818E-2</c:v>
                </c:pt>
                <c:pt idx="61">
                  <c:v>8.0154205024036973E-2</c:v>
                </c:pt>
                <c:pt idx="62">
                  <c:v>9.7443285524343101E-2</c:v>
                </c:pt>
                <c:pt idx="63">
                  <c:v>0.11115449377796648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9E4-47D1-9527-62FC8A49C4A8}"/>
            </c:ext>
          </c:extLst>
        </c:ser>
        <c:ser>
          <c:idx val="15"/>
          <c:order val="15"/>
          <c:tx>
            <c:strRef>
              <c:f>'sombrero - dados'!$B$22</c:f>
              <c:strCache>
                <c:ptCount val="1"/>
                <c:pt idx="0">
                  <c:v>-3,28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dados'!$C$22:$BN$22</c:f>
              <c:numCache>
                <c:formatCode>0.000</c:formatCode>
                <c:ptCount val="64"/>
                <c:pt idx="0">
                  <c:v>0.10178494518622656</c:v>
                </c:pt>
                <c:pt idx="1">
                  <c:v>8.5162339091596054E-2</c:v>
                </c:pt>
                <c:pt idx="2">
                  <c:v>6.5109861111442902E-2</c:v>
                </c:pt>
                <c:pt idx="3">
                  <c:v>4.2133600678458727E-2</c:v>
                </c:pt>
                <c:pt idx="4">
                  <c:v>1.6834065025367589E-2</c:v>
                </c:pt>
                <c:pt idx="5">
                  <c:v>-1.0113181480137142E-2</c:v>
                </c:pt>
                <c:pt idx="6">
                  <c:v>-3.797953602656208E-2</c:v>
                </c:pt>
                <c:pt idx="7">
                  <c:v>-6.6007285620732895E-2</c:v>
                </c:pt>
                <c:pt idx="8">
                  <c:v>-9.343462532083191E-2</c:v>
                </c:pt>
                <c:pt idx="9">
                  <c:v>-0.11952090430250044</c:v>
                </c:pt>
                <c:pt idx="10">
                  <c:v>-0.14357122535041239</c:v>
                </c:pt>
                <c:pt idx="11">
                  <c:v>-0.16495954195090456</c:v>
                </c:pt>
                <c:pt idx="12">
                  <c:v>-0.18314944608010811</c:v>
                </c:pt>
                <c:pt idx="13">
                  <c:v>-0.19771191743127839</c:v>
                </c:pt>
                <c:pt idx="14">
                  <c:v>-0.20833940856462563</c:v>
                </c:pt>
                <c:pt idx="15">
                  <c:v>-0.21485576670907044</c:v>
                </c:pt>
                <c:pt idx="16">
                  <c:v>-0.21722163729571481</c:v>
                </c:pt>
                <c:pt idx="17">
                  <c:v>-0.21553515169202814</c:v>
                </c:pt>
                <c:pt idx="18">
                  <c:v>-0.21002786648509889</c:v>
                </c:pt>
                <c:pt idx="19">
                  <c:v>-0.20105608819753631</c:v>
                </c:pt>
                <c:pt idx="20">
                  <c:v>-0.18908787959958182</c:v>
                </c:pt>
                <c:pt idx="21">
                  <c:v>-0.17468619602969526</c:v>
                </c:pt>
                <c:pt idx="22">
                  <c:v>-0.15848873692009904</c:v>
                </c:pt>
                <c:pt idx="23">
                  <c:v>-0.14118521414891133</c:v>
                </c:pt>
                <c:pt idx="24">
                  <c:v>-0.12349283072745428</c:v>
                </c:pt>
                <c:pt idx="25">
                  <c:v>-0.10613082736786909</c:v>
                </c:pt>
                <c:pt idx="26">
                  <c:v>-8.979498833746366E-2</c:v>
                </c:pt>
                <c:pt idx="27">
                  <c:v>-7.51330004399101E-2</c:v>
                </c:pt>
                <c:pt idx="28">
                  <c:v>-6.2721529836280307E-2</c:v>
                </c:pt>
                <c:pt idx="29">
                  <c:v>-5.3045821723209603E-2</c:v>
                </c:pt>
                <c:pt idx="30">
                  <c:v>-4.6482539704849057E-2</c:v>
                </c:pt>
                <c:pt idx="31">
                  <c:v>-4.3286448131195525E-2</c:v>
                </c:pt>
                <c:pt idx="32">
                  <c:v>-4.3581405737081885E-2</c:v>
                </c:pt>
                <c:pt idx="33">
                  <c:v>-4.7355987377474665E-2</c:v>
                </c:pt>
                <c:pt idx="34">
                  <c:v>-5.4463887883891934E-2</c:v>
                </c:pt>
                <c:pt idx="35">
                  <c:v>-6.462909383394605E-2</c:v>
                </c:pt>
                <c:pt idx="36">
                  <c:v>-7.7455641297071304E-2</c:v>
                </c:pt>
                <c:pt idx="37">
                  <c:v>-9.2441616342202423E-2</c:v>
                </c:pt>
                <c:pt idx="38">
                  <c:v>-0.10899690598429058</c:v>
                </c:pt>
                <c:pt idx="39">
                  <c:v>-0.12646407558720435</c:v>
                </c:pt>
                <c:pt idx="40">
                  <c:v>-0.14414163918735384</c:v>
                </c:pt>
                <c:pt idx="41">
                  <c:v>-0.16130890562102213</c:v>
                </c:pt>
                <c:pt idx="42">
                  <c:v>-0.17725152866599531</c:v>
                </c:pt>
                <c:pt idx="43">
                  <c:v>-0.19128686554885049</c:v>
                </c:pt>
                <c:pt idx="44">
                  <c:v>-0.20278825592749988</c:v>
                </c:pt>
                <c:pt idx="45">
                  <c:v>-0.21120737251135188</c:v>
                </c:pt>
                <c:pt idx="46">
                  <c:v>-0.21609386339169112</c:v>
                </c:pt>
                <c:pt idx="47">
                  <c:v>-0.2171116024247991</c:v>
                </c:pt>
                <c:pt idx="48">
                  <c:v>-0.21405098417259505</c:v>
                </c:pt>
                <c:pt idx="49">
                  <c:v>-0.20683683964940752</c:v>
                </c:pt>
                <c:pt idx="50">
                  <c:v>-0.19553170345076071</c:v>
                </c:pt>
                <c:pt idx="51">
                  <c:v>-0.18033432624581275</c:v>
                </c:pt>
                <c:pt idx="52">
                  <c:v>-0.16157349328584253</c:v>
                </c:pt>
                <c:pt idx="53">
                  <c:v>-0.13969737360390402</c:v>
                </c:pt>
                <c:pt idx="54">
                  <c:v>-0.11525878015481827</c:v>
                </c:pt>
                <c:pt idx="55">
                  <c:v>-8.8896862789190775E-2</c:v>
                </c:pt>
                <c:pt idx="56">
                  <c:v>-6.1315878704245319E-2</c:v>
                </c:pt>
                <c:pt idx="57">
                  <c:v>-3.3261784593181853E-2</c:v>
                </c:pt>
                <c:pt idx="58">
                  <c:v>-5.4974676904882549E-3</c:v>
                </c:pt>
                <c:pt idx="59">
                  <c:v>2.1222523188260574E-2</c:v>
                </c:pt>
                <c:pt idx="60">
                  <c:v>4.6176872112113243E-2</c:v>
                </c:pt>
                <c:pt idx="61">
                  <c:v>6.8701158935920492E-2</c:v>
                </c:pt>
                <c:pt idx="62">
                  <c:v>8.8209481059686526E-2</c:v>
                </c:pt>
                <c:pt idx="63">
                  <c:v>0.10421330018760092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E4-47D1-9527-62FC8A49C4A8}"/>
            </c:ext>
          </c:extLst>
        </c:ser>
        <c:ser>
          <c:idx val="16"/>
          <c:order val="16"/>
          <c:tx>
            <c:strRef>
              <c:f>'sombrero - dados'!$B$23</c:f>
              <c:strCache>
                <c:ptCount val="1"/>
                <c:pt idx="0">
                  <c:v>-3,08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dados'!$C$23:$BN$23</c:f>
              <c:numCache>
                <c:formatCode>0.000</c:formatCode>
                <c:ptCount val="64"/>
                <c:pt idx="0">
                  <c:v>9.3750408507074556E-2</c:v>
                </c:pt>
                <c:pt idx="1">
                  <c:v>7.49752028247785E-2</c:v>
                </c:pt>
                <c:pt idx="2">
                  <c:v>5.2887710364362871E-2</c:v>
                </c:pt>
                <c:pt idx="3">
                  <c:v>2.806425873275108E-2</c:v>
                </c:pt>
                <c:pt idx="4">
                  <c:v>1.174952630854566E-3</c:v>
                </c:pt>
                <c:pt idx="5">
                  <c:v>-2.7037625269034426E-2</c:v>
                </c:pt>
                <c:pt idx="6">
                  <c:v>-5.578237116620622E-2</c:v>
                </c:pt>
                <c:pt idx="7">
                  <c:v>-8.4245470787629506E-2</c:v>
                </c:pt>
                <c:pt idx="8">
                  <c:v>-0.11161718906165656</c:v>
                </c:pt>
                <c:pt idx="9">
                  <c:v>-0.13711872338309769</c:v>
                </c:pt>
                <c:pt idx="10">
                  <c:v>-0.16002819630274154</c:v>
                </c:pt>
                <c:pt idx="11">
                  <c:v>-0.17970488712950172</c:v>
                </c:pt>
                <c:pt idx="12">
                  <c:v>-0.19561085733934294</c:v>
                </c:pt>
                <c:pt idx="13">
                  <c:v>-0.20732921006371655</c:v>
                </c:pt>
                <c:pt idx="14">
                  <c:v>-0.21457833642798382</c:v>
                </c:pt>
                <c:pt idx="15">
                  <c:v>-0.21722163729571481</c:v>
                </c:pt>
                <c:pt idx="16">
                  <c:v>-0.21527236337092084</c:v>
                </c:pt>
                <c:pt idx="17">
                  <c:v>-0.20889338425847179</c:v>
                </c:pt>
                <c:pt idx="18">
                  <c:v>-0.19839187213128603</c:v>
                </c:pt>
                <c:pt idx="19">
                  <c:v>-0.18420906196339662</c:v>
                </c:pt>
                <c:pt idx="20">
                  <c:v>-0.16690542165470282</c:v>
                </c:pt>
                <c:pt idx="21">
                  <c:v>-0.14714172574326373</c:v>
                </c:pt>
                <c:pt idx="22">
                  <c:v>-0.12565667009106285</c:v>
                </c:pt>
                <c:pt idx="23">
                  <c:v>-0.10324178682919082</c:v>
                </c:pt>
                <c:pt idx="24">
                  <c:v>-8.0714514605261994E-2</c:v>
                </c:pt>
                <c:pt idx="25">
                  <c:v>-5.8890345350529068E-2</c:v>
                </c:pt>
                <c:pt idx="26">
                  <c:v>-3.855500297620116E-2</c:v>
                </c:pt>
                <c:pt idx="27">
                  <c:v>-2.0437610343951387E-2</c:v>
                </c:pt>
                <c:pt idx="28">
                  <c:v>-5.1857684345045316E-3</c:v>
                </c:pt>
                <c:pt idx="29">
                  <c:v>6.6565930598649512E-3</c:v>
                </c:pt>
                <c:pt idx="30">
                  <c:v>1.4667829245573083E-2</c:v>
                </c:pt>
                <c:pt idx="31">
                  <c:v>1.8563014686232511E-2</c:v>
                </c:pt>
                <c:pt idx="32">
                  <c:v>1.8203700302534195E-2</c:v>
                </c:pt>
                <c:pt idx="33">
                  <c:v>1.3602655145382262E-2</c:v>
                </c:pt>
                <c:pt idx="34">
                  <c:v>4.9234290452296273E-3</c:v>
                </c:pt>
                <c:pt idx="35">
                  <c:v>-7.525248735303719E-3</c:v>
                </c:pt>
                <c:pt idx="36">
                  <c:v>-2.3300041125023048E-2</c:v>
                </c:pt>
                <c:pt idx="37">
                  <c:v>-4.1838179625593365E-2</c:v>
                </c:pt>
                <c:pt idx="38">
                  <c:v>-6.2476720953533273E-2</c:v>
                </c:pt>
                <c:pt idx="39">
                  <c:v>-8.4475218853414732E-2</c:v>
                </c:pt>
                <c:pt idx="40">
                  <c:v>-0.10704102870252251</c:v>
                </c:pt>
                <c:pt idx="41">
                  <c:v>-0.12935637262612179</c:v>
                </c:pt>
                <c:pt idx="42">
                  <c:v>-0.15060623344662832</c:v>
                </c:pt>
                <c:pt idx="43">
                  <c:v>-0.17000611893407783</c:v>
                </c:pt>
                <c:pt idx="44">
                  <c:v>-0.18682874439202182</c:v>
                </c:pt>
                <c:pt idx="45">
                  <c:v>-0.20042872130338493</c:v>
                </c:pt>
                <c:pt idx="46">
                  <c:v>-0.21026441110708874</c:v>
                </c:pt>
                <c:pt idx="47">
                  <c:v>-0.21591620359616001</c:v>
                </c:pt>
                <c:pt idx="48">
                  <c:v>-0.21710060531916292</c:v>
                </c:pt>
                <c:pt idx="49">
                  <c:v>-0.21367967023696438</c:v>
                </c:pt>
                <c:pt idx="50">
                  <c:v>-0.20566546751610842</c:v>
                </c:pt>
                <c:pt idx="51">
                  <c:v>-0.19321945396829812</c:v>
                </c:pt>
                <c:pt idx="52">
                  <c:v>-0.17664679517870607</c:v>
                </c:pt>
                <c:pt idx="53">
                  <c:v>-0.15638585359401563</c:v>
                </c:pt>
                <c:pt idx="54">
                  <c:v>-0.13299322765933638</c:v>
                </c:pt>
                <c:pt idx="55">
                  <c:v>-0.10712487771840361</c:v>
                </c:pt>
                <c:pt idx="56">
                  <c:v>-7.9514006567082518E-2</c:v>
                </c:pt>
                <c:pt idx="57">
                  <c:v>-5.0946470730745937E-2</c:v>
                </c:pt>
                <c:pt idx="58">
                  <c:v>-2.2234579046152135E-2</c:v>
                </c:pt>
                <c:pt idx="59">
                  <c:v>5.8098147103722428E-3</c:v>
                </c:pt>
                <c:pt idx="60">
                  <c:v>3.2402000185032441E-2</c:v>
                </c:pt>
                <c:pt idx="61">
                  <c:v>5.6809969005002736E-2</c:v>
                </c:pt>
                <c:pt idx="62">
                  <c:v>7.8377978601805759E-2</c:v>
                </c:pt>
                <c:pt idx="63">
                  <c:v>9.654733210721661E-2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9E4-47D1-9527-62FC8A49C4A8}"/>
            </c:ext>
          </c:extLst>
        </c:ser>
        <c:ser>
          <c:idx val="17"/>
          <c:order val="17"/>
          <c:tx>
            <c:strRef>
              <c:f>'sombrero - dados'!$B$24</c:f>
              <c:strCache>
                <c:ptCount val="1"/>
                <c:pt idx="0">
                  <c:v>-2,88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dados'!$C$24:$BN$24</c:f>
              <c:numCache>
                <c:formatCode>0.000</c:formatCode>
                <c:ptCount val="64"/>
                <c:pt idx="0">
                  <c:v>8.521321993830959E-2</c:v>
                </c:pt>
                <c:pt idx="1">
                  <c:v>6.4435299958839273E-2</c:v>
                </c:pt>
                <c:pt idx="2">
                  <c:v>4.0491682205114676E-2</c:v>
                </c:pt>
                <c:pt idx="3">
                  <c:v>1.4028410605821554E-2</c:v>
                </c:pt>
                <c:pt idx="4">
                  <c:v>-1.4215767692133282E-2</c:v>
                </c:pt>
                <c:pt idx="5">
                  <c:v>-4.343262068135742E-2</c:v>
                </c:pt>
                <c:pt idx="6">
                  <c:v>-7.2770299440629252E-2</c:v>
                </c:pt>
                <c:pt idx="7">
                  <c:v>-0.10136099725353223</c:v>
                </c:pt>
                <c:pt idx="8">
                  <c:v>-0.12834947100419797</c:v>
                </c:pt>
                <c:pt idx="9">
                  <c:v>-0.15292145734674173</c:v>
                </c:pt>
                <c:pt idx="10">
                  <c:v>-0.17433101100680404</c:v>
                </c:pt>
                <c:pt idx="11">
                  <c:v>-0.19192582133124042</c:v>
                </c:pt>
                <c:pt idx="12">
                  <c:v>-0.20516962508289696</c:v>
                </c:pt>
                <c:pt idx="13">
                  <c:v>-0.21366092653200652</c:v>
                </c:pt>
                <c:pt idx="14">
                  <c:v>-0.21714735706014579</c:v>
                </c:pt>
                <c:pt idx="15">
                  <c:v>-0.21553515169202814</c:v>
                </c:pt>
                <c:pt idx="16">
                  <c:v>-0.20889338425847179</c:v>
                </c:pt>
                <c:pt idx="17">
                  <c:v>-0.19745278062487404</c:v>
                </c:pt>
                <c:pt idx="18">
                  <c:v>-0.181599114445292</c:v>
                </c:pt>
                <c:pt idx="19">
                  <c:v>-0.16186137578846732</c:v>
                </c:pt>
                <c:pt idx="20">
                  <c:v>-0.13889508323544661</c:v>
                </c:pt>
                <c:pt idx="21">
                  <c:v>-0.11346127834655111</c:v>
                </c:pt>
                <c:pt idx="22">
                  <c:v>-8.6401891811855383E-2</c:v>
                </c:pt>
                <c:pt idx="23">
                  <c:v>-5.8612297814827685E-2</c:v>
                </c:pt>
                <c:pt idx="24">
                  <c:v>-3.1011972631763116E-2</c:v>
                </c:pt>
                <c:pt idx="25">
                  <c:v>-4.5142416985913588E-3</c:v>
                </c:pt>
                <c:pt idx="26">
                  <c:v>2.0003866171115839E-2</c:v>
                </c:pt>
                <c:pt idx="27">
                  <c:v>4.1730639331268603E-2</c:v>
                </c:pt>
                <c:pt idx="28">
                  <c:v>5.9946596240600329E-2</c:v>
                </c:pt>
                <c:pt idx="29">
                  <c:v>7.4048378086622513E-2</c:v>
                </c:pt>
                <c:pt idx="30">
                  <c:v>8.356880964707751E-2</c:v>
                </c:pt>
                <c:pt idx="31">
                  <c:v>8.8192446316386217E-2</c:v>
                </c:pt>
                <c:pt idx="32">
                  <c:v>8.7766078259646454E-2</c:v>
                </c:pt>
                <c:pt idx="33">
                  <c:v>8.2303834054567121E-2</c:v>
                </c:pt>
                <c:pt idx="34">
                  <c:v>7.198670999894706E-2</c:v>
                </c:pt>
                <c:pt idx="35">
                  <c:v>5.7156541116291953E-2</c:v>
                </c:pt>
                <c:pt idx="36">
                  <c:v>3.8304619190216674E-2</c:v>
                </c:pt>
                <c:pt idx="37">
                  <c:v>1.605534532433529E-2</c:v>
                </c:pt>
                <c:pt idx="38">
                  <c:v>-8.8545267649440106E-3</c:v>
                </c:pt>
                <c:pt idx="39">
                  <c:v>-3.5600351108506637E-2</c:v>
                </c:pt>
                <c:pt idx="40">
                  <c:v>-6.3296922948163747E-2</c:v>
                </c:pt>
                <c:pt idx="41">
                  <c:v>-9.1027758596164451E-2</c:v>
                </c:pt>
                <c:pt idx="42">
                  <c:v>-0.11787533089300144</c:v>
                </c:pt>
                <c:pt idx="43">
                  <c:v>-0.14295123960766978</c:v>
                </c:pt>
                <c:pt idx="44">
                  <c:v>-0.16542530145835307</c:v>
                </c:pt>
                <c:pt idx="45">
                  <c:v>-0.18455258468326313</c:v>
                </c:pt>
                <c:pt idx="46">
                  <c:v>-0.19969748676454926</c:v>
                </c:pt>
                <c:pt idx="47">
                  <c:v>-0.21035405833965154</c:v>
                </c:pt>
                <c:pt idx="48">
                  <c:v>-0.21616190779127153</c:v>
                </c:pt>
                <c:pt idx="49">
                  <c:v>-0.21691717482134373</c:v>
                </c:pt>
                <c:pt idx="50">
                  <c:v>-0.2125782320507098</c:v>
                </c:pt>
                <c:pt idx="51">
                  <c:v>-0.20326595533634764</c:v>
                </c:pt>
                <c:pt idx="52">
                  <c:v>-0.18925858969494788</c:v>
                </c:pt>
                <c:pt idx="53">
                  <c:v>-0.17098142196580493</c:v>
                </c:pt>
                <c:pt idx="54">
                  <c:v>-0.14899164723550412</c:v>
                </c:pt>
                <c:pt idx="55">
                  <c:v>-0.12395897750338253</c:v>
                </c:pt>
                <c:pt idx="56">
                  <c:v>-9.6642682548842937E-2</c:v>
                </c:pt>
                <c:pt idx="57">
                  <c:v>-6.7865869658448985E-2</c:v>
                </c:pt>
                <c:pt idx="58">
                  <c:v>-3.848789686855842E-2</c:v>
                </c:pt>
                <c:pt idx="59">
                  <c:v>-9.375870795442335E-3</c:v>
                </c:pt>
                <c:pt idx="60">
                  <c:v>1.8623796795593762E-2</c:v>
                </c:pt>
                <c:pt idx="61">
                  <c:v>4.4712810358940529E-2</c:v>
                </c:pt>
                <c:pt idx="62">
                  <c:v>6.8166470662679127E-2</c:v>
                </c:pt>
                <c:pt idx="63">
                  <c:v>8.8356369994441047E-2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E4-47D1-9527-62FC8A49C4A8}"/>
            </c:ext>
          </c:extLst>
        </c:ser>
        <c:ser>
          <c:idx val="18"/>
          <c:order val="18"/>
          <c:tx>
            <c:strRef>
              <c:f>'sombrero - dados'!$B$25</c:f>
              <c:strCache>
                <c:ptCount val="1"/>
                <c:pt idx="0">
                  <c:v>-2,68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dados'!$C$25:$BN$25</c:f>
              <c:numCache>
                <c:formatCode>0.000</c:formatCode>
                <c:ptCount val="64"/>
                <c:pt idx="0">
                  <c:v>7.6371734159468657E-2</c:v>
                </c:pt>
                <c:pt idx="1">
                  <c:v>5.3753564328601566E-2</c:v>
                </c:pt>
                <c:pt idx="2">
                  <c:v>2.8141096812953934E-2</c:v>
                </c:pt>
                <c:pt idx="3">
                  <c:v>2.4891670678195226E-4</c:v>
                </c:pt>
                <c:pt idx="4">
                  <c:v>-2.9117138535942718E-2</c:v>
                </c:pt>
                <c:pt idx="5">
                  <c:v>-5.9085080958690105E-2</c:v>
                </c:pt>
                <c:pt idx="6">
                  <c:v>-8.8744508574188752E-2</c:v>
                </c:pt>
                <c:pt idx="7">
                  <c:v>-0.11717606488070212</c:v>
                </c:pt>
                <c:pt idx="8">
                  <c:v>-0.14348163991589663</c:v>
                </c:pt>
                <c:pt idx="9">
                  <c:v>-0.16681429483636037</c:v>
                </c:pt>
                <c:pt idx="10">
                  <c:v>-0.18640689050484904</c:v>
                </c:pt>
                <c:pt idx="11">
                  <c:v>-0.20159843440505587</c:v>
                </c:pt>
                <c:pt idx="12">
                  <c:v>-0.21185722848646701</c:v>
                </c:pt>
                <c:pt idx="13">
                  <c:v>-0.2168000011517702</c:v>
                </c:pt>
                <c:pt idx="14">
                  <c:v>-0.21620633626672003</c:v>
                </c:pt>
                <c:pt idx="15">
                  <c:v>-0.21002786648509889</c:v>
                </c:pt>
                <c:pt idx="16">
                  <c:v>-0.19839187213128603</c:v>
                </c:pt>
                <c:pt idx="17">
                  <c:v>-0.181599114445292</c:v>
                </c:pt>
                <c:pt idx="18">
                  <c:v>-0.16011592673446715</c:v>
                </c:pt>
                <c:pt idx="19">
                  <c:v>-0.1345607821710261</c:v>
                </c:pt>
                <c:pt idx="20">
                  <c:v>-0.10568574585360485</c:v>
                </c:pt>
                <c:pt idx="21">
                  <c:v>-7.4353394731540109E-2</c:v>
                </c:pt>
                <c:pt idx="22">
                  <c:v>-4.1509945911249187E-2</c:v>
                </c:pt>
                <c:pt idx="23">
                  <c:v>-8.1554662041711454E-3</c:v>
                </c:pt>
                <c:pt idx="24">
                  <c:v>2.4687861148504228E-2</c:v>
                </c:pt>
                <c:pt idx="25">
                  <c:v>5.6008366506522377E-2</c:v>
                </c:pt>
                <c:pt idx="26">
                  <c:v>8.483733990100048E-2</c:v>
                </c:pt>
                <c:pt idx="27">
                  <c:v>0.11028021457730518</c:v>
                </c:pt>
                <c:pt idx="28">
                  <c:v>0.13154544841993662</c:v>
                </c:pt>
                <c:pt idx="29">
                  <c:v>0.14797013822338206</c:v>
                </c:pt>
                <c:pt idx="30">
                  <c:v>0.1590415094119414</c:v>
                </c:pt>
                <c:pt idx="31">
                  <c:v>0.16441356088576609</c:v>
                </c:pt>
                <c:pt idx="32">
                  <c:v>0.16391830650031666</c:v>
                </c:pt>
                <c:pt idx="33">
                  <c:v>0.15757123572556581</c:v>
                </c:pt>
                <c:pt idx="34">
                  <c:v>0.14557081005979525</c:v>
                </c:pt>
                <c:pt idx="35">
                  <c:v>0.1282920121155616</c:v>
                </c:pt>
                <c:pt idx="36">
                  <c:v>0.10627416405571755</c:v>
                </c:pt>
                <c:pt idx="37">
                  <c:v>8.0203424359053116E-2</c:v>
                </c:pt>
                <c:pt idx="38">
                  <c:v>5.0890550123550593E-2</c:v>
                </c:pt>
                <c:pt idx="39">
                  <c:v>1.9244670149169561E-2</c:v>
                </c:pt>
                <c:pt idx="40">
                  <c:v>-1.3756053532048495E-2</c:v>
                </c:pt>
                <c:pt idx="41">
                  <c:v>-4.709589570971507E-2</c:v>
                </c:pt>
                <c:pt idx="42">
                  <c:v>-7.9754120950322804E-2</c:v>
                </c:pt>
                <c:pt idx="43">
                  <c:v>-0.11073753793452588</c:v>
                </c:pt>
                <c:pt idx="44">
                  <c:v>-0.13911197773325129</c:v>
                </c:pt>
                <c:pt idx="45">
                  <c:v>-0.16403165931999614</c:v>
                </c:pt>
                <c:pt idx="46">
                  <c:v>-0.1847654814986365</c:v>
                </c:pt>
                <c:pt idx="47">
                  <c:v>-0.20071938870905356</c:v>
                </c:pt>
                <c:pt idx="48">
                  <c:v>-0.21145409499874324</c:v>
                </c:pt>
                <c:pt idx="49">
                  <c:v>-0.21669761098024842</c:v>
                </c:pt>
                <c:pt idx="50">
                  <c:v>-0.21635219718878354</c:v>
                </c:pt>
                <c:pt idx="51">
                  <c:v>-0.21049555766396158</c:v>
                </c:pt>
                <c:pt idx="52">
                  <c:v>-0.19937628317305511</c:v>
                </c:pt>
                <c:pt idx="53">
                  <c:v>-0.1834037474909751</c:v>
                </c:pt>
                <c:pt idx="54">
                  <c:v>-0.16313284586448501</c:v>
                </c:pt>
                <c:pt idx="55">
                  <c:v>-0.13924413585021478</c:v>
                </c:pt>
                <c:pt idx="56">
                  <c:v>-0.11252009130984465</c:v>
                </c:pt>
                <c:pt idx="57">
                  <c:v>-8.3818305402161439E-2</c:v>
                </c:pt>
                <c:pt idx="58">
                  <c:v>-5.4042573784330479E-2</c:v>
                </c:pt>
                <c:pt idx="59">
                  <c:v>-2.4112851841194098E-2</c:v>
                </c:pt>
                <c:pt idx="60">
                  <c:v>5.0648923147654859E-3</c:v>
                </c:pt>
                <c:pt idx="61">
                  <c:v>3.2627914779010427E-2</c:v>
                </c:pt>
                <c:pt idx="62">
                  <c:v>5.7784050701024152E-2</c:v>
                </c:pt>
                <c:pt idx="63">
                  <c:v>7.9836290336329552E-2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9E4-47D1-9527-62FC8A49C4A8}"/>
            </c:ext>
          </c:extLst>
        </c:ser>
        <c:ser>
          <c:idx val="19"/>
          <c:order val="19"/>
          <c:tx>
            <c:strRef>
              <c:f>'sombrero - dados'!$B$26</c:f>
              <c:strCache>
                <c:ptCount val="1"/>
                <c:pt idx="0">
                  <c:v>-2,48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dados'!$C$26:$BN$26</c:f>
              <c:numCache>
                <c:formatCode>0.000</c:formatCode>
                <c:ptCount val="64"/>
                <c:pt idx="0">
                  <c:v>6.7415691350490997E-2</c:v>
                </c:pt>
                <c:pt idx="1">
                  <c:v>4.3127589802729793E-2</c:v>
                </c:pt>
                <c:pt idx="2">
                  <c:v>1.6036657043741208E-2</c:v>
                </c:pt>
                <c:pt idx="3">
                  <c:v>-1.3075800164299232E-2</c:v>
                </c:pt>
                <c:pt idx="4">
                  <c:v>-4.3338987656177087E-2</c:v>
                </c:pt>
                <c:pt idx="5">
                  <c:v>-7.3819556996913269E-2</c:v>
                </c:pt>
                <c:pt idx="6">
                  <c:v>-0.10355115249003675</c:v>
                </c:pt>
                <c:pt idx="7">
                  <c:v>-0.13156560910539422</c:v>
                </c:pt>
                <c:pt idx="8">
                  <c:v>-0.15692476908207595</c:v>
                </c:pt>
                <c:pt idx="9">
                  <c:v>-0.17875185060667279</c:v>
                </c:pt>
                <c:pt idx="10">
                  <c:v>-0.19626130407791709</c:v>
                </c:pt>
                <c:pt idx="11">
                  <c:v>-0.20878613031017679</c:v>
                </c:pt>
                <c:pt idx="12">
                  <c:v>-0.215801709578092</c:v>
                </c:pt>
                <c:pt idx="13">
                  <c:v>-0.21694529838118165</c:v>
                </c:pt>
                <c:pt idx="14">
                  <c:v>-0.21203048874148234</c:v>
                </c:pt>
                <c:pt idx="15">
                  <c:v>-0.20105608819753631</c:v>
                </c:pt>
                <c:pt idx="16">
                  <c:v>-0.18420906196339662</c:v>
                </c:pt>
                <c:pt idx="17">
                  <c:v>-0.16186137578846732</c:v>
                </c:pt>
                <c:pt idx="18">
                  <c:v>-0.1345607821710261</c:v>
                </c:pt>
                <c:pt idx="19">
                  <c:v>-0.10301579674785977</c:v>
                </c:pt>
                <c:pt idx="20">
                  <c:v>-6.8075308866183473E-2</c:v>
                </c:pt>
                <c:pt idx="21">
                  <c:v>-3.0703453709409429E-2</c:v>
                </c:pt>
                <c:pt idx="22">
                  <c:v>8.0494634906356447E-3</c:v>
                </c:pt>
                <c:pt idx="23">
                  <c:v>4.7079063379459017E-2</c:v>
                </c:pt>
                <c:pt idx="24">
                  <c:v>8.5260974281578167E-2</c:v>
                </c:pt>
                <c:pt idx="25">
                  <c:v>0.12148579367679482</c:v>
                </c:pt>
                <c:pt idx="26">
                  <c:v>0.1546937883641184</c:v>
                </c:pt>
                <c:pt idx="27">
                  <c:v>0.18390819602204614</c:v>
                </c:pt>
                <c:pt idx="28">
                  <c:v>0.20826603304942878</c:v>
                </c:pt>
                <c:pt idx="29">
                  <c:v>0.22704539289297007</c:v>
                </c:pt>
                <c:pt idx="30">
                  <c:v>0.23968833291328684</c:v>
                </c:pt>
                <c:pt idx="31">
                  <c:v>0.24581859238977999</c:v>
                </c:pt>
                <c:pt idx="32">
                  <c:v>0.2452535546256486</c:v>
                </c:pt>
                <c:pt idx="33">
                  <c:v>0.23801005649988474</c:v>
                </c:pt>
                <c:pt idx="34">
                  <c:v>0.22430385273696329</c:v>
                </c:pt>
                <c:pt idx="35">
                  <c:v>0.20454275266924191</c:v>
                </c:pt>
                <c:pt idx="36">
                  <c:v>0.17931365716442638</c:v>
                </c:pt>
                <c:pt idx="37">
                  <c:v>0.14936392551462285</c:v>
                </c:pt>
                <c:pt idx="38">
                  <c:v>0.11557768953926255</c:v>
                </c:pt>
                <c:pt idx="39">
                  <c:v>7.8947898557643822E-2</c:v>
                </c:pt>
                <c:pt idx="40">
                  <c:v>4.0545018587424618E-2</c:v>
                </c:pt>
                <c:pt idx="41">
                  <c:v>1.4834174022084368E-3</c:v>
                </c:pt>
                <c:pt idx="42">
                  <c:v>-3.7113459693694104E-2</c:v>
                </c:pt>
                <c:pt idx="43">
                  <c:v>-7.4147982752703609E-2</c:v>
                </c:pt>
                <c:pt idx="44">
                  <c:v>-0.10858216092423638</c:v>
                </c:pt>
                <c:pt idx="45">
                  <c:v>-0.13946930039985889</c:v>
                </c:pt>
                <c:pt idx="46">
                  <c:v>-0.16598247787964268</c:v>
                </c:pt>
                <c:pt idx="47">
                  <c:v>-0.18743892282965041</c:v>
                </c:pt>
                <c:pt idx="48">
                  <c:v>-0.20331954376606412</c:v>
                </c:pt>
                <c:pt idx="49">
                  <c:v>-0.21328300078038309</c:v>
                </c:pt>
                <c:pt idx="50">
                  <c:v>-0.21717391267071665</c:v>
                </c:pt>
                <c:pt idx="51">
                  <c:v>-0.21502498588909708</c:v>
                </c:pt>
                <c:pt idx="52">
                  <c:v>-0.20705305716969299</c:v>
                </c:pt>
                <c:pt idx="53">
                  <c:v>-0.19364924511902654</c:v>
                </c:pt>
                <c:pt idx="54">
                  <c:v>-0.17536360126055306</c:v>
                </c:pt>
                <c:pt idx="55">
                  <c:v>-0.15288483139165884</c:v>
                </c:pt>
                <c:pt idx="56">
                  <c:v>-0.12701581754681202</c:v>
                </c:pt>
                <c:pt idx="57">
                  <c:v>-9.8645804047677657E-2</c:v>
                </c:pt>
                <c:pt idx="58">
                  <c:v>-6.872021368843402E-2</c:v>
                </c:pt>
                <c:pt idx="59">
                  <c:v>-3.8209128776019244E-2</c:v>
                </c:pt>
                <c:pt idx="60">
                  <c:v>-8.0755044468735666E-3</c:v>
                </c:pt>
                <c:pt idx="61">
                  <c:v>2.0755822392617064E-2</c:v>
                </c:pt>
                <c:pt idx="62">
                  <c:v>4.7427305525117307E-2</c:v>
                </c:pt>
                <c:pt idx="63">
                  <c:v>7.117509522949643E-2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E4-47D1-9527-62FC8A49C4A8}"/>
            </c:ext>
          </c:extLst>
        </c:ser>
        <c:ser>
          <c:idx val="20"/>
          <c:order val="20"/>
          <c:tx>
            <c:strRef>
              <c:f>'sombrero - dados'!$B$27</c:f>
              <c:strCache>
                <c:ptCount val="1"/>
                <c:pt idx="0">
                  <c:v>-2,28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dados'!$C$27:$BN$27</c:f>
              <c:numCache>
                <c:formatCode>0.000</c:formatCode>
                <c:ptCount val="64"/>
                <c:pt idx="0">
                  <c:v>5.8523005409656902E-2</c:v>
                </c:pt>
                <c:pt idx="1">
                  <c:v>3.2738660306431869E-2</c:v>
                </c:pt>
                <c:pt idx="2">
                  <c:v>4.3578321390413252E-3</c:v>
                </c:pt>
                <c:pt idx="3">
                  <c:v>-2.5773898402883882E-2</c:v>
                </c:pt>
                <c:pt idx="4">
                  <c:v>-5.672347415579318E-2</c:v>
                </c:pt>
                <c:pt idx="5">
                  <c:v>-8.7499057396244445E-2</c:v>
                </c:pt>
                <c:pt idx="6">
                  <c:v>-0.11708131427345854</c:v>
                </c:pt>
                <c:pt idx="7">
                  <c:v>-0.14445627559223989</c:v>
                </c:pt>
                <c:pt idx="8">
                  <c:v>-0.16864869321780965</c:v>
                </c:pt>
                <c:pt idx="9">
                  <c:v>-0.18875477917884687</c:v>
                </c:pt>
                <c:pt idx="10">
                  <c:v>-0.20397322021174033</c:v>
                </c:pt>
                <c:pt idx="11">
                  <c:v>-0.21363340420351856</c:v>
                </c:pt>
                <c:pt idx="12">
                  <c:v>-0.21721987561123571</c:v>
                </c:pt>
                <c:pt idx="13">
                  <c:v>-0.21439215202232095</c:v>
                </c:pt>
                <c:pt idx="14">
                  <c:v>-0.20499917991306407</c:v>
                </c:pt>
                <c:pt idx="15">
                  <c:v>-0.18908787959958182</c:v>
                </c:pt>
                <c:pt idx="16">
                  <c:v>-0.16690542165470282</c:v>
                </c:pt>
                <c:pt idx="17">
                  <c:v>-0.13889508323544661</c:v>
                </c:pt>
                <c:pt idx="18">
                  <c:v>-0.10568574585360485</c:v>
                </c:pt>
                <c:pt idx="19">
                  <c:v>-6.8075308866183473E-2</c:v>
                </c:pt>
                <c:pt idx="20">
                  <c:v>-2.7008498070683232E-2</c:v>
                </c:pt>
                <c:pt idx="21">
                  <c:v>1.6450260807608429E-2</c:v>
                </c:pt>
                <c:pt idx="22">
                  <c:v>6.114806485253637E-2</c:v>
                </c:pt>
                <c:pt idx="23">
                  <c:v>0.10587787214005598</c:v>
                </c:pt>
                <c:pt idx="24">
                  <c:v>0.14941486488205108</c:v>
                </c:pt>
                <c:pt idx="25">
                  <c:v>0.190553673422141</c:v>
                </c:pt>
                <c:pt idx="26">
                  <c:v>0.22814526210194017</c:v>
                </c:pt>
                <c:pt idx="27">
                  <c:v>0.26113228323642557</c:v>
                </c:pt>
                <c:pt idx="28">
                  <c:v>0.28858175071571418</c:v>
                </c:pt>
                <c:pt idx="29">
                  <c:v>0.3097139686745094</c:v>
                </c:pt>
                <c:pt idx="30">
                  <c:v>0.32392677049350754</c:v>
                </c:pt>
                <c:pt idx="31">
                  <c:v>0.33081427513266676</c:v>
                </c:pt>
                <c:pt idx="32">
                  <c:v>0.33017954635391988</c:v>
                </c:pt>
                <c:pt idx="33">
                  <c:v>0.32204073975125508</c:v>
                </c:pt>
                <c:pt idx="34">
                  <c:v>0.30663053592885287</c:v>
                </c:pt>
                <c:pt idx="35">
                  <c:v>0.28438887842523025</c:v>
                </c:pt>
                <c:pt idx="36">
                  <c:v>0.25594925460825801</c:v>
                </c:pt>
                <c:pt idx="37">
                  <c:v>0.22211896931937361</c:v>
                </c:pt>
                <c:pt idx="38">
                  <c:v>0.18385405736232049</c:v>
                </c:pt>
                <c:pt idx="39">
                  <c:v>0.14222965537748417</c:v>
                </c:pt>
                <c:pt idx="40">
                  <c:v>9.8406800340441636E-2</c:v>
                </c:pt>
                <c:pt idx="41">
                  <c:v>5.3596735956561663E-2</c:v>
                </c:pt>
                <c:pt idx="42">
                  <c:v>9.0238858060192554E-3</c:v>
                </c:pt>
                <c:pt idx="43">
                  <c:v>-3.4111309301865976E-2</c:v>
                </c:pt>
                <c:pt idx="44">
                  <c:v>-7.4668493862731208E-2</c:v>
                </c:pt>
                <c:pt idx="45">
                  <c:v>-0.11160128571685478</c:v>
                </c:pt>
                <c:pt idx="46">
                  <c:v>-0.14398787512397759</c:v>
                </c:pt>
                <c:pt idx="47">
                  <c:v>-0.17105737582618119</c:v>
                </c:pt>
                <c:pt idx="48">
                  <c:v>-0.19221111589595052</c:v>
                </c:pt>
                <c:pt idx="49">
                  <c:v>-0.20703822927990709</c:v>
                </c:pt>
                <c:pt idx="50">
                  <c:v>-0.21532510230103541</c:v>
                </c:pt>
                <c:pt idx="51">
                  <c:v>-0.2170584362780838</c:v>
                </c:pt>
                <c:pt idx="52">
                  <c:v>-0.21242190073515929</c:v>
                </c:pt>
                <c:pt idx="53">
                  <c:v>-0.20178656410247825</c:v>
                </c:pt>
                <c:pt idx="54">
                  <c:v>-0.18569549312100087</c:v>
                </c:pt>
                <c:pt idx="55">
                  <c:v>-0.16484310145569947</c:v>
                </c:pt>
                <c:pt idx="56">
                  <c:v>-0.14004999595552028</c:v>
                </c:pt>
                <c:pt idx="57">
                  <c:v>-0.11223421001564855</c:v>
                </c:pt>
                <c:pt idx="58">
                  <c:v>-8.2379823013014247E-2</c:v>
                </c:pt>
                <c:pt idx="59">
                  <c:v>-5.1504039336658897E-2</c:v>
                </c:pt>
                <c:pt idx="60">
                  <c:v>-2.0623837895271425E-2</c:v>
                </c:pt>
                <c:pt idx="61">
                  <c:v>9.2766977646363928E-3</c:v>
                </c:pt>
                <c:pt idx="62">
                  <c:v>3.727729704606033E-2</c:v>
                </c:pt>
                <c:pt idx="63">
                  <c:v>6.2549670348510181E-2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9E4-47D1-9527-62FC8A49C4A8}"/>
            </c:ext>
          </c:extLst>
        </c:ser>
        <c:ser>
          <c:idx val="21"/>
          <c:order val="21"/>
          <c:tx>
            <c:strRef>
              <c:f>'sombrero - dados'!$B$28</c:f>
              <c:strCache>
                <c:ptCount val="1"/>
                <c:pt idx="0">
                  <c:v>-2,08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dados'!$C$28:$BN$28</c:f>
              <c:numCache>
                <c:formatCode>0.000</c:formatCode>
                <c:ptCount val="64"/>
                <c:pt idx="0">
                  <c:v>4.9857337601714298E-2</c:v>
                </c:pt>
                <c:pt idx="1">
                  <c:v>2.2749714336820263E-2</c:v>
                </c:pt>
                <c:pt idx="2">
                  <c:v>-6.7386636655877297E-3</c:v>
                </c:pt>
                <c:pt idx="3">
                  <c:v>-3.7700994942195226E-2</c:v>
                </c:pt>
                <c:pt idx="4">
                  <c:v>-6.9145186671390135E-2</c:v>
                </c:pt>
                <c:pt idx="5">
                  <c:v>-0.10002422900446029</c:v>
                </c:pt>
                <c:pt idx="6">
                  <c:v>-0.12926912913686103</c:v>
                </c:pt>
                <c:pt idx="7">
                  <c:v>-0.1558233463044752</c:v>
                </c:pt>
                <c:pt idx="8">
                  <c:v>-0.17867760111311326</c:v>
                </c:pt>
                <c:pt idx="9">
                  <c:v>-0.19690390254868753</c:v>
                </c:pt>
                <c:pt idx="10">
                  <c:v>-0.20968764513172933</c:v>
                </c:pt>
                <c:pt idx="11">
                  <c:v>-0.21635667708297326</c:v>
                </c:pt>
                <c:pt idx="12">
                  <c:v>-0.21640632680003655</c:v>
                </c:pt>
                <c:pt idx="13">
                  <c:v>-0.20951949681901291</c:v>
                </c:pt>
                <c:pt idx="14">
                  <c:v>-0.19558108790672549</c:v>
                </c:pt>
                <c:pt idx="15">
                  <c:v>-0.17468619602969526</c:v>
                </c:pt>
                <c:pt idx="16">
                  <c:v>-0.14714172574326373</c:v>
                </c:pt>
                <c:pt idx="17">
                  <c:v>-0.11346127834655111</c:v>
                </c:pt>
                <c:pt idx="18">
                  <c:v>-7.4353394731540109E-2</c:v>
                </c:pt>
                <c:pt idx="19">
                  <c:v>-3.0703453709409429E-2</c:v>
                </c:pt>
                <c:pt idx="20">
                  <c:v>1.6450260807608429E-2</c:v>
                </c:pt>
                <c:pt idx="21">
                  <c:v>6.594561334875719E-2</c:v>
                </c:pt>
                <c:pt idx="22">
                  <c:v>0.11652990604357512</c:v>
                </c:pt>
                <c:pt idx="23">
                  <c:v>0.16689637202329549</c:v>
                </c:pt>
                <c:pt idx="24">
                  <c:v>0.21572272897049771</c:v>
                </c:pt>
                <c:pt idx="25">
                  <c:v>0.26171057354195421</c:v>
                </c:pt>
                <c:pt idx="26">
                  <c:v>0.30362436247295699</c:v>
                </c:pt>
                <c:pt idx="27">
                  <c:v>0.34032873287348159</c:v>
                </c:pt>
                <c:pt idx="28">
                  <c:v>0.37082296248098862</c:v>
                </c:pt>
                <c:pt idx="29">
                  <c:v>0.39427145895246829</c:v>
                </c:pt>
                <c:pt idx="30">
                  <c:v>0.41002929279558792</c:v>
                </c:pt>
                <c:pt idx="31">
                  <c:v>0.41766194711285826</c:v>
                </c:pt>
                <c:pt idx="32">
                  <c:v>0.41695864368292979</c:v>
                </c:pt>
                <c:pt idx="33">
                  <c:v>0.40793881279162475</c:v>
                </c:pt>
                <c:pt idx="34">
                  <c:v>0.39085149667147612</c:v>
                </c:pt>
                <c:pt idx="35">
                  <c:v>0.3661677059293631</c:v>
                </c:pt>
                <c:pt idx="36">
                  <c:v>0.33456597721014641</c:v>
                </c:pt>
                <c:pt idx="37">
                  <c:v>0.29691160085534141</c:v>
                </c:pt>
                <c:pt idx="38">
                  <c:v>0.25423019205361891</c:v>
                </c:pt>
                <c:pt idx="39">
                  <c:v>0.20767646107234683</c:v>
                </c:pt>
                <c:pt idx="40">
                  <c:v>0.15849919151541036</c:v>
                </c:pt>
                <c:pt idx="41">
                  <c:v>0.10800355507126327</c:v>
                </c:pt>
                <c:pt idx="42">
                  <c:v>5.7511972960224367E-2</c:v>
                </c:pt>
                <c:pt idx="43">
                  <c:v>8.3247756233073133E-3</c:v>
                </c:pt>
                <c:pt idx="44">
                  <c:v>-3.8318088135480356E-2</c:v>
                </c:pt>
                <c:pt idx="45">
                  <c:v>-8.1273083161295182E-2</c:v>
                </c:pt>
                <c:pt idx="46">
                  <c:v>-0.11952573344256454</c:v>
                </c:pt>
                <c:pt idx="47">
                  <c:v>-0.15221887208774249</c:v>
                </c:pt>
                <c:pt idx="48">
                  <c:v>-0.17867563821664514</c:v>
                </c:pt>
                <c:pt idx="49">
                  <c:v>-0.19841654209219994</c:v>
                </c:pt>
                <c:pt idx="50">
                  <c:v>-0.21117011996762711</c:v>
                </c:pt>
                <c:pt idx="51">
                  <c:v>-0.21687691462788097</c:v>
                </c:pt>
                <c:pt idx="52">
                  <c:v>-0.21568673911077971</c:v>
                </c:pt>
                <c:pt idx="53">
                  <c:v>-0.20794940205633633</c:v>
                </c:pt>
                <c:pt idx="54">
                  <c:v>-0.19419928607394776</c:v>
                </c:pt>
                <c:pt idx="55">
                  <c:v>-0.17513436828436368</c:v>
                </c:pt>
                <c:pt idx="56">
                  <c:v>-0.15159044820714804</c:v>
                </c:pt>
                <c:pt idx="57">
                  <c:v>-0.12451149664187111</c:v>
                </c:pt>
                <c:pt idx="58">
                  <c:v>-9.4917155341791737E-2</c:v>
                </c:pt>
                <c:pt idx="59">
                  <c:v>-6.3868497462991711E-2</c:v>
                </c:pt>
                <c:pt idx="60">
                  <c:v>-3.2433200619846149E-2</c:v>
                </c:pt>
                <c:pt idx="61">
                  <c:v>-1.6512868615224208E-3</c:v>
                </c:pt>
                <c:pt idx="62">
                  <c:v>2.7497452656740168E-2</c:v>
                </c:pt>
                <c:pt idx="63">
                  <c:v>5.412330441595431E-2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E4-47D1-9527-62FC8A49C4A8}"/>
            </c:ext>
          </c:extLst>
        </c:ser>
        <c:ser>
          <c:idx val="22"/>
          <c:order val="22"/>
          <c:tx>
            <c:strRef>
              <c:f>'sombrero - dados'!$B$29</c:f>
              <c:strCache>
                <c:ptCount val="1"/>
                <c:pt idx="0">
                  <c:v>-1,88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dados'!$C$29:$BN$29</c:f>
              <c:numCache>
                <c:formatCode>0.000</c:formatCode>
                <c:ptCount val="64"/>
                <c:pt idx="0">
                  <c:v>4.156644825613743E-2</c:v>
                </c:pt>
                <c:pt idx="1">
                  <c:v>1.3304217169099176E-2</c:v>
                </c:pt>
                <c:pt idx="2">
                  <c:v>-1.7119346861812688E-2</c:v>
                </c:pt>
                <c:pt idx="3">
                  <c:v>-4.8739851066863293E-2</c:v>
                </c:pt>
                <c:pt idx="4">
                  <c:v>-8.0509896843010867E-2</c:v>
                </c:pt>
                <c:pt idx="5">
                  <c:v>-0.11133103285863706</c:v>
                </c:pt>
                <c:pt idx="6">
                  <c:v>-0.14008823691304365</c:v>
                </c:pt>
                <c:pt idx="7">
                  <c:v>-0.16568582403210375</c:v>
                </c:pt>
                <c:pt idx="8">
                  <c:v>-0.18708361131729764</c:v>
                </c:pt>
                <c:pt idx="9">
                  <c:v>-0.20333214207763789</c:v>
                </c:pt>
                <c:pt idx="10">
                  <c:v>-0.21360578418882178</c:v>
                </c:pt>
                <c:pt idx="11">
                  <c:v>-0.21723257047860048</c:v>
                </c:pt>
                <c:pt idx="12">
                  <c:v>-0.21371974086680151</c:v>
                </c:pt>
                <c:pt idx="13">
                  <c:v>-0.20277407426143998</c:v>
                </c:pt>
                <c:pt idx="14">
                  <c:v>-0.18431625881577687</c:v>
                </c:pt>
                <c:pt idx="15">
                  <c:v>-0.15848873692009904</c:v>
                </c:pt>
                <c:pt idx="16">
                  <c:v>-0.12565667009106285</c:v>
                </c:pt>
                <c:pt idx="17">
                  <c:v>-8.6401891811855383E-2</c:v>
                </c:pt>
                <c:pt idx="18">
                  <c:v>-4.1509945911249187E-2</c:v>
                </c:pt>
                <c:pt idx="19">
                  <c:v>8.0494634906356447E-3</c:v>
                </c:pt>
                <c:pt idx="20">
                  <c:v>6.114806485253637E-2</c:v>
                </c:pt>
                <c:pt idx="21">
                  <c:v>0.11652990604357512</c:v>
                </c:pt>
                <c:pt idx="22">
                  <c:v>0.17284660638382565</c:v>
                </c:pt>
                <c:pt idx="23">
                  <c:v>0.22869589481209132</c:v>
                </c:pt>
                <c:pt idx="24">
                  <c:v>0.28266223958793263</c:v>
                </c:pt>
                <c:pt idx="25">
                  <c:v>0.33335829832857272</c:v>
                </c:pt>
                <c:pt idx="26">
                  <c:v>0.37946588225604805</c:v>
                </c:pt>
                <c:pt idx="27">
                  <c:v>0.41977513665163146</c:v>
                </c:pt>
                <c:pt idx="28">
                  <c:v>0.45322069058636272</c:v>
                </c:pt>
                <c:pt idx="29">
                  <c:v>0.47891362145799238</c:v>
                </c:pt>
                <c:pt idx="30">
                  <c:v>0.49616821074154344</c:v>
                </c:pt>
                <c:pt idx="31">
                  <c:v>0.50452263236405437</c:v>
                </c:pt>
                <c:pt idx="32">
                  <c:v>0.50375290878537504</c:v>
                </c:pt>
                <c:pt idx="33">
                  <c:v>0.49387968576402197</c:v>
                </c:pt>
                <c:pt idx="34">
                  <c:v>0.47516760770471395</c:v>
                </c:pt>
                <c:pt idx="35">
                  <c:v>0.44811731370090219</c:v>
                </c:pt>
                <c:pt idx="36">
                  <c:v>0.41345031192910336</c:v>
                </c:pt>
                <c:pt idx="37">
                  <c:v>0.37208721897299551</c:v>
                </c:pt>
                <c:pt idx="38">
                  <c:v>0.32512006330126858</c:v>
                </c:pt>
                <c:pt idx="39">
                  <c:v>0.27377954140042904</c:v>
                </c:pt>
                <c:pt idx="40">
                  <c:v>0.21939827468088252</c:v>
                </c:pt>
                <c:pt idx="41">
                  <c:v>0.16337123995779074</c:v>
                </c:pt>
                <c:pt idx="42">
                  <c:v>0.10711463198063241</c:v>
                </c:pt>
                <c:pt idx="43">
                  <c:v>5.2024460404872054E-2</c:v>
                </c:pt>
                <c:pt idx="44">
                  <c:v>-5.6381555074387071E-4</c:v>
                </c:pt>
                <c:pt idx="45">
                  <c:v>-4.9413353586418893E-2</c:v>
                </c:pt>
                <c:pt idx="46">
                  <c:v>-9.3420518147698736E-2</c:v>
                </c:pt>
                <c:pt idx="47">
                  <c:v>-0.13164493748593151</c:v>
                </c:pt>
                <c:pt idx="48">
                  <c:v>-0.16333412754037285</c:v>
                </c:pt>
                <c:pt idx="49">
                  <c:v>-0.18794196651080575</c:v>
                </c:pt>
                <c:pt idx="50">
                  <c:v>-0.20514051048229276</c:v>
                </c:pt>
                <c:pt idx="51">
                  <c:v>-0.21482486207620397</c:v>
                </c:pt>
                <c:pt idx="52">
                  <c:v>-0.21711103327085507</c:v>
                </c:pt>
                <c:pt idx="53">
                  <c:v>-0.21232697248953997</c:v>
                </c:pt>
                <c:pt idx="54">
                  <c:v>-0.20099714708301772</c:v>
                </c:pt>
                <c:pt idx="55">
                  <c:v>-0.18382127805372628</c:v>
                </c:pt>
                <c:pt idx="56">
                  <c:v>-0.16164800747560604</c:v>
                </c:pt>
                <c:pt idx="57">
                  <c:v>-0.13544443456236144</c:v>
                </c:pt>
                <c:pt idx="58">
                  <c:v>-0.10626257874606754</c:v>
                </c:pt>
                <c:pt idx="59">
                  <c:v>-7.5203913641778752E-2</c:v>
                </c:pt>
                <c:pt idx="60">
                  <c:v>-4.3383161886071712E-2</c:v>
                </c:pt>
                <c:pt idx="61">
                  <c:v>-1.1892546417869333E-2</c:v>
                </c:pt>
                <c:pt idx="62">
                  <c:v>1.8232340908518784E-2</c:v>
                </c:pt>
                <c:pt idx="63">
                  <c:v>4.60439657705023E-2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E4-47D1-9527-62FC8A49C4A8}"/>
            </c:ext>
          </c:extLst>
        </c:ser>
        <c:ser>
          <c:idx val="23"/>
          <c:order val="23"/>
          <c:tx>
            <c:strRef>
              <c:f>'sombrero - dados'!$B$30</c:f>
              <c:strCache>
                <c:ptCount val="1"/>
                <c:pt idx="0">
                  <c:v>-1,68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dados'!$C$30:$BN$30</c:f>
              <c:numCache>
                <c:formatCode>0.000</c:formatCode>
                <c:ptCount val="64"/>
                <c:pt idx="0">
                  <c:v>3.3781283414837063E-2</c:v>
                </c:pt>
                <c:pt idx="1">
                  <c:v>4.5258738398391719E-3</c:v>
                </c:pt>
                <c:pt idx="2">
                  <c:v>-2.6673488679228204E-2</c:v>
                </c:pt>
                <c:pt idx="3">
                  <c:v>-5.879899097861746E-2</c:v>
                </c:pt>
                <c:pt idx="4">
                  <c:v>-9.0752125945593509E-2</c:v>
                </c:pt>
                <c:pt idx="5">
                  <c:v>-0.12138711023921184</c:v>
                </c:pt>
                <c:pt idx="6">
                  <c:v>-0.14954679878278634</c:v>
                </c:pt>
                <c:pt idx="7">
                  <c:v>-0.1740999531071222</c:v>
                </c:pt>
                <c:pt idx="8">
                  <c:v>-0.19397865447526144</c:v>
                </c:pt>
                <c:pt idx="9">
                  <c:v>-0.20821462670879604</c:v>
                </c:pt>
                <c:pt idx="10">
                  <c:v>-0.21597324915525212</c:v>
                </c:pt>
                <c:pt idx="11">
                  <c:v>-0.21658409725471822</c:v>
                </c:pt>
                <c:pt idx="12">
                  <c:v>-0.20956694521573882</c:v>
                </c:pt>
                <c:pt idx="13">
                  <c:v>-0.19465229953287622</c:v>
                </c:pt>
                <c:pt idx="14">
                  <c:v>-0.1717956993000043</c:v>
                </c:pt>
                <c:pt idx="15">
                  <c:v>-0.14118521414891133</c:v>
                </c:pt>
                <c:pt idx="16">
                  <c:v>-0.10324178682919082</c:v>
                </c:pt>
                <c:pt idx="17">
                  <c:v>-5.8612297814827685E-2</c:v>
                </c:pt>
                <c:pt idx="18">
                  <c:v>-8.1554662041711454E-3</c:v>
                </c:pt>
                <c:pt idx="19">
                  <c:v>4.7079063379459017E-2</c:v>
                </c:pt>
                <c:pt idx="20">
                  <c:v>0.10587787214005598</c:v>
                </c:pt>
                <c:pt idx="21">
                  <c:v>0.16689637202329549</c:v>
                </c:pt>
                <c:pt idx="22">
                  <c:v>0.22869589481209132</c:v>
                </c:pt>
                <c:pt idx="23">
                  <c:v>0.28978414196177188</c:v>
                </c:pt>
                <c:pt idx="24">
                  <c:v>0.34865775366946478</c:v>
                </c:pt>
                <c:pt idx="25">
                  <c:v>0.40384567777525465</c:v>
                </c:pt>
                <c:pt idx="26">
                  <c:v>0.45395198418638277</c:v>
                </c:pt>
                <c:pt idx="27">
                  <c:v>0.49769677997571393</c:v>
                </c:pt>
                <c:pt idx="28">
                  <c:v>0.53395393400644275</c:v>
                </c:pt>
                <c:pt idx="29">
                  <c:v>0.56178441624983733</c:v>
                </c:pt>
                <c:pt idx="30">
                  <c:v>0.58046419281524564</c:v>
                </c:pt>
                <c:pt idx="31">
                  <c:v>0.58950578867752035</c:v>
                </c:pt>
                <c:pt idx="32">
                  <c:v>0.58867283054367792</c:v>
                </c:pt>
                <c:pt idx="33">
                  <c:v>0.57798710561731337</c:v>
                </c:pt>
                <c:pt idx="34">
                  <c:v>0.55772791078341122</c:v>
                </c:pt>
                <c:pt idx="35">
                  <c:v>0.52842371300637769</c:v>
                </c:pt>
                <c:pt idx="36">
                  <c:v>0.4908363873120255</c:v>
                </c:pt>
                <c:pt idx="37">
                  <c:v>0.44593853543523132</c:v>
                </c:pt>
                <c:pt idx="38">
                  <c:v>0.39488460818800319</c:v>
                </c:pt>
                <c:pt idx="39">
                  <c:v>0.33897675053950055</c:v>
                </c:pt>
                <c:pt idx="40">
                  <c:v>0.2796264538240259</c:v>
                </c:pt>
                <c:pt idx="41">
                  <c:v>0.21831322897162234</c:v>
                </c:pt>
                <c:pt idx="42">
                  <c:v>0.1565416039820024</c:v>
                </c:pt>
                <c:pt idx="43">
                  <c:v>9.5797795197576946E-2</c:v>
                </c:pt>
                <c:pt idx="44">
                  <c:v>3.7507403898865602E-2</c:v>
                </c:pt>
                <c:pt idx="45">
                  <c:v>-1.7004552526052701E-2</c:v>
                </c:pt>
                <c:pt idx="46">
                  <c:v>-6.6550050473034542E-2</c:v>
                </c:pt>
                <c:pt idx="47">
                  <c:v>-0.11010981115223531</c:v>
                </c:pt>
                <c:pt idx="48">
                  <c:v>-0.14685945245156021</c:v>
                </c:pt>
                <c:pt idx="49">
                  <c:v>-0.1761892905659635</c:v>
                </c:pt>
                <c:pt idx="50">
                  <c:v>-0.19771725266262188</c:v>
                </c:pt>
                <c:pt idx="51">
                  <c:v>-0.21129459002077269</c:v>
                </c:pt>
                <c:pt idx="52">
                  <c:v>-0.21700431732778877</c:v>
                </c:pt>
                <c:pt idx="53">
                  <c:v>-0.21515254015127805</c:v>
                </c:pt>
                <c:pt idx="54">
                  <c:v>-0.20625306111647765</c:v>
                </c:pt>
                <c:pt idx="55">
                  <c:v>-0.19100586840125053</c:v>
                </c:pt>
                <c:pt idx="56">
                  <c:v>-0.17027030080551525</c:v>
                </c:pt>
                <c:pt idx="57">
                  <c:v>-0.14503384566872526</c:v>
                </c:pt>
                <c:pt idx="58">
                  <c:v>-0.11637765413880979</c:v>
                </c:pt>
                <c:pt idx="59">
                  <c:v>-8.5439948779384087E-2</c:v>
                </c:pt>
                <c:pt idx="60">
                  <c:v>-5.3378548606403009E-2</c:v>
                </c:pt>
                <c:pt idx="61">
                  <c:v>-2.1333745144687402E-2</c:v>
                </c:pt>
                <c:pt idx="62">
                  <c:v>9.6072698004547718E-3</c:v>
                </c:pt>
                <c:pt idx="63">
                  <c:v>3.8443296623865371E-2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E4-47D1-9527-62FC8A49C4A8}"/>
            </c:ext>
          </c:extLst>
        </c:ser>
        <c:ser>
          <c:idx val="24"/>
          <c:order val="24"/>
          <c:tx>
            <c:strRef>
              <c:f>'sombrero - dados'!$B$31</c:f>
              <c:strCache>
                <c:ptCount val="1"/>
                <c:pt idx="0">
                  <c:v>-1,48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dados'!$C$31:$BN$31</c:f>
              <c:numCache>
                <c:formatCode>0.000</c:formatCode>
                <c:ptCount val="64"/>
                <c:pt idx="0">
                  <c:v>2.6615721765000658E-2</c:v>
                </c:pt>
                <c:pt idx="1">
                  <c:v>-3.480919062505243E-3</c:v>
                </c:pt>
                <c:pt idx="2">
                  <c:v>-3.5311820039797652E-2</c:v>
                </c:pt>
                <c:pt idx="3">
                  <c:v>-6.7810419860006202E-2</c:v>
                </c:pt>
                <c:pt idx="4">
                  <c:v>-9.9831728915363308E-2</c:v>
                </c:pt>
                <c:pt idx="5">
                  <c:v>-0.13018708389839223</c:v>
                </c:pt>
                <c:pt idx="6">
                  <c:v>-0.15768136737068419</c:v>
                </c:pt>
                <c:pt idx="7">
                  <c:v>-0.1811515126114113</c:v>
                </c:pt>
                <c:pt idx="8">
                  <c:v>-0.19950504870382851</c:v>
                </c:pt>
                <c:pt idx="9">
                  <c:v>-0.21175741665523565</c:v>
                </c:pt>
                <c:pt idx="10">
                  <c:v>-0.21706680573500925</c:v>
                </c:pt>
                <c:pt idx="11">
                  <c:v>-0.21476532006260826</c:v>
                </c:pt>
                <c:pt idx="12">
                  <c:v>-0.20438538722422828</c:v>
                </c:pt>
                <c:pt idx="13">
                  <c:v>-0.18568046036039054</c:v>
                </c:pt>
                <c:pt idx="14">
                  <c:v>-0.15863923843178462</c:v>
                </c:pt>
                <c:pt idx="15">
                  <c:v>-0.12349283072745428</c:v>
                </c:pt>
                <c:pt idx="16">
                  <c:v>-8.0714514605261994E-2</c:v>
                </c:pt>
                <c:pt idx="17">
                  <c:v>-3.1011972631763116E-2</c:v>
                </c:pt>
                <c:pt idx="18">
                  <c:v>2.4687861148504228E-2</c:v>
                </c:pt>
                <c:pt idx="19">
                  <c:v>8.5260974281578167E-2</c:v>
                </c:pt>
                <c:pt idx="20">
                  <c:v>0.14941486488205108</c:v>
                </c:pt>
                <c:pt idx="21">
                  <c:v>0.21572272897049771</c:v>
                </c:pt>
                <c:pt idx="22">
                  <c:v>0.28266223958793263</c:v>
                </c:pt>
                <c:pt idx="23">
                  <c:v>0.34865775366946478</c:v>
                </c:pt>
                <c:pt idx="24">
                  <c:v>0.41212466229412287</c:v>
                </c:pt>
                <c:pt idx="25">
                  <c:v>0.47151452087829676</c:v>
                </c:pt>
                <c:pt idx="26">
                  <c:v>0.52535956101294479</c:v>
                </c:pt>
                <c:pt idx="27">
                  <c:v>0.5723151963434584</c:v>
                </c:pt>
                <c:pt idx="28">
                  <c:v>0.61119919100405873</c:v>
                </c:pt>
                <c:pt idx="29">
                  <c:v>0.64102625895847043</c:v>
                </c:pt>
                <c:pt idx="30">
                  <c:v>0.66103700299587109</c:v>
                </c:pt>
                <c:pt idx="31">
                  <c:v>0.67072027853863192</c:v>
                </c:pt>
                <c:pt idx="32">
                  <c:v>0.66982827406406986</c:v>
                </c:pt>
                <c:pt idx="33">
                  <c:v>0.65838383002427736</c:v>
                </c:pt>
                <c:pt idx="34">
                  <c:v>0.63667976406513249</c:v>
                </c:pt>
                <c:pt idx="35">
                  <c:v>0.60527022395669472</c:v>
                </c:pt>
                <c:pt idx="36">
                  <c:v>0.56495434254868626</c:v>
                </c:pt>
                <c:pt idx="37">
                  <c:v>0.5167527128771916</c:v>
                </c:pt>
                <c:pt idx="38">
                  <c:v>0.46187742820277927</c:v>
                </c:pt>
                <c:pt idx="39">
                  <c:v>0.40169663377185089</c:v>
                </c:pt>
                <c:pt idx="40">
                  <c:v>0.33769470781807942</c:v>
                </c:pt>
                <c:pt idx="41">
                  <c:v>0.27142932318059254</c:v>
                </c:pt>
                <c:pt idx="42">
                  <c:v>0.20448673358523198</c:v>
                </c:pt>
                <c:pt idx="43">
                  <c:v>0.13843667718849809</c:v>
                </c:pt>
                <c:pt idx="44">
                  <c:v>7.4788292989262747E-2</c:v>
                </c:pt>
                <c:pt idx="45">
                  <c:v>1.4948403278826752E-2</c:v>
                </c:pt>
                <c:pt idx="46">
                  <c:v>-3.9816570936328489E-2</c:v>
                </c:pt>
                <c:pt idx="47">
                  <c:v>-8.8413921535645951E-2</c:v>
                </c:pt>
                <c:pt idx="48">
                  <c:v>-0.12995221506793905</c:v>
                </c:pt>
                <c:pt idx="49">
                  <c:v>-0.16376232160689785</c:v>
                </c:pt>
                <c:pt idx="50">
                  <c:v>-0.18941134520849337</c:v>
                </c:pt>
                <c:pt idx="51">
                  <c:v>-0.20670912462294677</c:v>
                </c:pt>
                <c:pt idx="52">
                  <c:v>-0.2157072155858698</c:v>
                </c:pt>
                <c:pt idx="53">
                  <c:v>-0.21669050906784043</c:v>
                </c:pt>
                <c:pt idx="54">
                  <c:v>-0.21016187518097706</c:v>
                </c:pt>
                <c:pt idx="55">
                  <c:v>-0.19682044223321896</c:v>
                </c:pt>
                <c:pt idx="56">
                  <c:v>-0.1775343174853789</c:v>
                </c:pt>
                <c:pt idx="57">
                  <c:v>-0.15330872413593971</c:v>
                </c:pt>
                <c:pt idx="58">
                  <c:v>-0.12525066261357201</c:v>
                </c:pt>
                <c:pt idx="59">
                  <c:v>-9.4531299297688873E-2</c:v>
                </c:pt>
                <c:pt idx="60">
                  <c:v>-6.2347339564788842E-2</c:v>
                </c:pt>
                <c:pt idx="61">
                  <c:v>-2.9882653259042005E-2</c:v>
                </c:pt>
                <c:pt idx="62">
                  <c:v>1.7286105375145095E-3</c:v>
                </c:pt>
                <c:pt idx="63">
                  <c:v>3.1436254605941655E-2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E4-47D1-9527-62FC8A49C4A8}"/>
            </c:ext>
          </c:extLst>
        </c:ser>
        <c:ser>
          <c:idx val="25"/>
          <c:order val="25"/>
          <c:tx>
            <c:strRef>
              <c:f>'sombrero - dados'!$B$32</c:f>
              <c:strCache>
                <c:ptCount val="1"/>
                <c:pt idx="0">
                  <c:v>-1,28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dados'!$C$32:$BN$32</c:f>
              <c:numCache>
                <c:formatCode>0.000</c:formatCode>
                <c:ptCount val="64"/>
                <c:pt idx="0">
                  <c:v>2.0166881092608897E-2</c:v>
                </c:pt>
                <c:pt idx="1">
                  <c:v>-1.0630013343984017E-2</c:v>
                </c:pt>
                <c:pt idx="2">
                  <c:v>-4.2964581217901532E-2</c:v>
                </c:pt>
                <c:pt idx="3">
                  <c:v>-7.5726641870810338E-2</c:v>
                </c:pt>
                <c:pt idx="4">
                  <c:v>-0.1077297363101497</c:v>
                </c:pt>
                <c:pt idx="5">
                  <c:v>-0.13774707847146478</c:v>
                </c:pt>
                <c:pt idx="6">
                  <c:v>-0.16454994094208622</c:v>
                </c:pt>
                <c:pt idx="7">
                  <c:v>-0.18694726263348693</c:v>
                </c:pt>
                <c:pt idx="8">
                  <c:v>-0.20382520128554493</c:v>
                </c:pt>
                <c:pt idx="9">
                  <c:v>-0.21418533121094882</c:v>
                </c:pt>
                <c:pt idx="10">
                  <c:v>-0.21718020767380788</c:v>
                </c:pt>
                <c:pt idx="11">
                  <c:v>-0.21214508359260648</c:v>
                </c:pt>
                <c:pt idx="12">
                  <c:v>-0.19862467022210467</c:v>
                </c:pt>
                <c:pt idx="13">
                  <c:v>-0.176393978011501</c:v>
                </c:pt>
                <c:pt idx="14">
                  <c:v>-0.14547245251283644</c:v>
                </c:pt>
                <c:pt idx="15">
                  <c:v>-0.10613082736786909</c:v>
                </c:pt>
                <c:pt idx="16">
                  <c:v>-5.8890345350529068E-2</c:v>
                </c:pt>
                <c:pt idx="17">
                  <c:v>-4.5142416985913588E-3</c:v>
                </c:pt>
                <c:pt idx="18">
                  <c:v>5.6008366506522377E-2</c:v>
                </c:pt>
                <c:pt idx="19">
                  <c:v>0.12148579367679482</c:v>
                </c:pt>
                <c:pt idx="20">
                  <c:v>0.190553673422141</c:v>
                </c:pt>
                <c:pt idx="21">
                  <c:v>0.26171057354195421</c:v>
                </c:pt>
                <c:pt idx="22">
                  <c:v>0.33335829832857272</c:v>
                </c:pt>
                <c:pt idx="23">
                  <c:v>0.40384567777525465</c:v>
                </c:pt>
                <c:pt idx="24">
                  <c:v>0.47151452087829676</c:v>
                </c:pt>
                <c:pt idx="25">
                  <c:v>0.53474633016159989</c:v>
                </c:pt>
                <c:pt idx="26">
                  <c:v>0.59200833973643263</c:v>
                </c:pt>
                <c:pt idx="27">
                  <c:v>0.64189745103027407</c:v>
                </c:pt>
                <c:pt idx="28">
                  <c:v>0.68318069860071418</c:v>
                </c:pt>
                <c:pt idx="29">
                  <c:v>0.71483098145190305</c:v>
                </c:pt>
                <c:pt idx="30">
                  <c:v>0.73605693973921837</c:v>
                </c:pt>
                <c:pt idx="31">
                  <c:v>0.74632603802583164</c:v>
                </c:pt>
                <c:pt idx="32">
                  <c:v>0.74538012843734103</c:v>
                </c:pt>
                <c:pt idx="33">
                  <c:v>0.73324300319282354</c:v>
                </c:pt>
                <c:pt idx="34">
                  <c:v>0.71021969830365772</c:v>
                </c:pt>
                <c:pt idx="35">
                  <c:v>0.6768875704061067</c:v>
                </c:pt>
                <c:pt idx="36">
                  <c:v>0.63407942814322771</c:v>
                </c:pt>
                <c:pt idx="37">
                  <c:v>0.58285924967420955</c:v>
                </c:pt>
                <c:pt idx="38">
                  <c:v>0.52449125051866252</c:v>
                </c:pt>
                <c:pt idx="39">
                  <c:v>0.46040327338997006</c:v>
                </c:pt>
                <c:pt idx="40">
                  <c:v>0.3921456471416111</c:v>
                </c:pt>
                <c:pt idx="41">
                  <c:v>0.3213467997351982</c:v>
                </c:pt>
                <c:pt idx="42">
                  <c:v>0.24966700580844298</c:v>
                </c:pt>
                <c:pt idx="43">
                  <c:v>0.17875169997064302</c:v>
                </c:pt>
                <c:pt idx="44">
                  <c:v>0.11018579090193306</c:v>
                </c:pt>
                <c:pt idx="45">
                  <c:v>4.5450368769626062E-2</c:v>
                </c:pt>
                <c:pt idx="46">
                  <c:v>-1.4116888949022063E-2</c:v>
                </c:pt>
                <c:pt idx="47">
                  <c:v>-6.7356437283672049E-2</c:v>
                </c:pt>
                <c:pt idx="48">
                  <c:v>-0.11331569958502319</c:v>
                </c:pt>
                <c:pt idx="49">
                  <c:v>-0.15127120742176467</c:v>
                </c:pt>
                <c:pt idx="50">
                  <c:v>-0.18074345500819031</c:v>
                </c:pt>
                <c:pt idx="51">
                  <c:v>-0.20150411803940682</c:v>
                </c:pt>
                <c:pt idx="52">
                  <c:v>-0.21357553521682537</c:v>
                </c:pt>
                <c:pt idx="53">
                  <c:v>-0.21722259979546354</c:v>
                </c:pt>
                <c:pt idx="54">
                  <c:v>-0.21293744988582722</c:v>
                </c:pt>
                <c:pt idx="55">
                  <c:v>-0.20141757203204638</c:v>
                </c:pt>
                <c:pt idx="56">
                  <c:v>-0.18353813539579067</c:v>
                </c:pt>
                <c:pt idx="57">
                  <c:v>-0.16031954717731248</c:v>
                </c:pt>
                <c:pt idx="58">
                  <c:v>-0.13289135823632439</c:v>
                </c:pt>
                <c:pt idx="59">
                  <c:v>-0.10245374701105266</c:v>
                </c:pt>
                <c:pt idx="60">
                  <c:v>-7.0237866921868772E-2</c:v>
                </c:pt>
                <c:pt idx="61">
                  <c:v>-3.7466356093691408E-2</c:v>
                </c:pt>
                <c:pt idx="62">
                  <c:v>-5.3152785396025221E-3</c:v>
                </c:pt>
                <c:pt idx="63">
                  <c:v>2.5121305506801368E-2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E4-47D1-9527-62FC8A49C4A8}"/>
            </c:ext>
          </c:extLst>
        </c:ser>
        <c:ser>
          <c:idx val="26"/>
          <c:order val="26"/>
          <c:tx>
            <c:strRef>
              <c:f>'sombrero - dados'!$B$33</c:f>
              <c:strCache>
                <c:ptCount val="1"/>
                <c:pt idx="0">
                  <c:v>-1,08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dados'!$C$33:$BN$33</c:f>
              <c:numCache>
                <c:formatCode>0.000</c:formatCode>
                <c:ptCount val="64"/>
                <c:pt idx="0">
                  <c:v>1.4515863888521659E-2</c:v>
                </c:pt>
                <c:pt idx="1">
                  <c:v>-1.6851992408948826E-2</c:v>
                </c:pt>
                <c:pt idx="2">
                  <c:v>-4.9579102287635415E-2</c:v>
                </c:pt>
                <c:pt idx="3">
                  <c:v>-8.2517202136012505E-2</c:v>
                </c:pt>
                <c:pt idx="4">
                  <c:v>-0.11444371962311795</c:v>
                </c:pt>
                <c:pt idx="5">
                  <c:v>-0.14409877015987427</c:v>
                </c:pt>
                <c:pt idx="6">
                  <c:v>-0.17022455965007913</c:v>
                </c:pt>
                <c:pt idx="7">
                  <c:v>-0.191605952411568</c:v>
                </c:pt>
                <c:pt idx="8">
                  <c:v>-0.20711089922772646</c:v>
                </c:pt>
                <c:pt idx="9">
                  <c:v>-0.21572939951388256</c:v>
                </c:pt>
                <c:pt idx="10">
                  <c:v>-0.21660969485790274</c:v>
                </c:pt>
                <c:pt idx="11">
                  <c:v>-0.20909045851899016</c:v>
                </c:pt>
                <c:pt idx="12">
                  <c:v>-0.19272785512847493</c:v>
                </c:pt>
                <c:pt idx="13">
                  <c:v>-0.16731649364722034</c:v>
                </c:pt>
                <c:pt idx="14">
                  <c:v>-0.13290348003938532</c:v>
                </c:pt>
                <c:pt idx="15">
                  <c:v>-8.979498833746366E-2</c:v>
                </c:pt>
                <c:pt idx="16">
                  <c:v>-3.855500297620116E-2</c:v>
                </c:pt>
                <c:pt idx="17">
                  <c:v>2.0003866171115839E-2</c:v>
                </c:pt>
                <c:pt idx="18">
                  <c:v>8.483733990100048E-2</c:v>
                </c:pt>
                <c:pt idx="19">
                  <c:v>0.1546937883641184</c:v>
                </c:pt>
                <c:pt idx="20">
                  <c:v>0.22814526210194017</c:v>
                </c:pt>
                <c:pt idx="21">
                  <c:v>0.30362436247295699</c:v>
                </c:pt>
                <c:pt idx="22">
                  <c:v>0.37946588225604805</c:v>
                </c:pt>
                <c:pt idx="23">
                  <c:v>0.45395198418638277</c:v>
                </c:pt>
                <c:pt idx="24">
                  <c:v>0.52535956101294479</c:v>
                </c:pt>
                <c:pt idx="25">
                  <c:v>0.59200833973643263</c:v>
                </c:pt>
                <c:pt idx="26">
                  <c:v>0.65230825792855107</c:v>
                </c:pt>
                <c:pt idx="27">
                  <c:v>0.70480465284527416</c:v>
                </c:pt>
                <c:pt idx="28">
                  <c:v>0.74821986423086428</c:v>
                </c:pt>
                <c:pt idx="29">
                  <c:v>0.78148995747725014</c:v>
                </c:pt>
                <c:pt idx="30">
                  <c:v>0.80379542182953534</c:v>
                </c:pt>
                <c:pt idx="31">
                  <c:v>0.81458488386038808</c:v>
                </c:pt>
                <c:pt idx="32">
                  <c:v>0.81359109345252101</c:v>
                </c:pt>
                <c:pt idx="33">
                  <c:v>0.80083868094156152</c:v>
                </c:pt>
                <c:pt idx="34">
                  <c:v>0.77664344196635293</c:v>
                </c:pt>
                <c:pt idx="35">
                  <c:v>0.74160317247591678</c:v>
                </c:pt>
                <c:pt idx="36">
                  <c:v>0.69658034150600989</c:v>
                </c:pt>
                <c:pt idx="37">
                  <c:v>0.64267714504254525</c:v>
                </c:pt>
                <c:pt idx="38">
                  <c:v>0.58120372213425087</c:v>
                </c:pt>
                <c:pt idx="39">
                  <c:v>0.51364052660884107</c:v>
                </c:pt>
                <c:pt idx="40">
                  <c:v>0.4415960273613343</c:v>
                </c:pt>
                <c:pt idx="41">
                  <c:v>0.36676105139893234</c:v>
                </c:pt>
                <c:pt idx="42">
                  <c:v>0.29086118212175749</c:v>
                </c:pt>
                <c:pt idx="43">
                  <c:v>0.21560867761954319</c:v>
                </c:pt>
                <c:pt idx="44">
                  <c:v>0.14265537854738464</c:v>
                </c:pt>
                <c:pt idx="45">
                  <c:v>7.3548032481558515E-2</c:v>
                </c:pt>
                <c:pt idx="46">
                  <c:v>9.6873732100821175E-3</c:v>
                </c:pt>
                <c:pt idx="47">
                  <c:v>-4.7707837631433825E-2</c:v>
                </c:pt>
                <c:pt idx="48">
                  <c:v>-9.7630768212815328E-2</c:v>
                </c:pt>
                <c:pt idx="49">
                  <c:v>-0.13930963628587353</c:v>
                </c:pt>
                <c:pt idx="50">
                  <c:v>-0.17222338038769816</c:v>
                </c:pt>
                <c:pt idx="51">
                  <c:v>-0.19610951582053396</c:v>
                </c:pt>
                <c:pt idx="52">
                  <c:v>-0.21096406215644586</c:v>
                </c:pt>
                <c:pt idx="53">
                  <c:v>-0.2170336832862792</c:v>
                </c:pt>
                <c:pt idx="54">
                  <c:v>-0.21480042773586502</c:v>
                </c:pt>
                <c:pt idx="55">
                  <c:v>-0.20495968799284528</c:v>
                </c:pt>
                <c:pt idx="56">
                  <c:v>-0.18839220540985879</c:v>
                </c:pt>
                <c:pt idx="57">
                  <c:v>-0.16613112521126319</c:v>
                </c:pt>
                <c:pt idx="58">
                  <c:v>-0.13932524864113746</c:v>
                </c:pt>
                <c:pt idx="59">
                  <c:v>-0.10919973201518332</c:v>
                </c:pt>
                <c:pt idx="60">
                  <c:v>-7.7015542435930812E-2</c:v>
                </c:pt>
                <c:pt idx="61">
                  <c:v>-4.4028995737493574E-2</c:v>
                </c:pt>
                <c:pt idx="62">
                  <c:v>-1.1452673897725082E-2</c:v>
                </c:pt>
                <c:pt idx="63">
                  <c:v>1.9581051753464244E-2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E4-47D1-9527-62FC8A49C4A8}"/>
            </c:ext>
          </c:extLst>
        </c:ser>
        <c:ser>
          <c:idx val="27"/>
          <c:order val="27"/>
          <c:tx>
            <c:strRef>
              <c:f>'sombrero - dados'!$B$34</c:f>
              <c:strCache>
                <c:ptCount val="1"/>
                <c:pt idx="0">
                  <c:v>-0,88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dados'!$C$34:$BN$34</c:f>
              <c:numCache>
                <c:formatCode>0.000</c:formatCode>
                <c:ptCount val="64"/>
                <c:pt idx="0">
                  <c:v>9.7288093504590313E-3</c:v>
                </c:pt>
                <c:pt idx="1">
                  <c:v>-2.209236185755202E-2</c:v>
                </c:pt>
                <c:pt idx="2">
                  <c:v>-5.5117113164738281E-2</c:v>
                </c:pt>
                <c:pt idx="3">
                  <c:v>-8.8164989494834242E-2</c:v>
                </c:pt>
                <c:pt idx="4">
                  <c:v>-0.11998295793369231</c:v>
                </c:pt>
                <c:pt idx="5">
                  <c:v>-0.14928328805709157</c:v>
                </c:pt>
                <c:pt idx="6">
                  <c:v>-0.17478381364307696</c:v>
                </c:pt>
                <c:pt idx="7">
                  <c:v>-0.19524931050246261</c:v>
                </c:pt>
                <c:pt idx="8">
                  <c:v>-0.20953266183942409</c:v>
                </c:pt>
                <c:pt idx="9">
                  <c:v>-0.21661446286419553</c:v>
                </c:pt>
                <c:pt idx="10">
                  <c:v>-0.21563974160516672</c:v>
                </c:pt>
                <c:pt idx="11">
                  <c:v>-0.20595054276506081</c:v>
                </c:pt>
                <c:pt idx="12">
                  <c:v>-0.18711323425878812</c:v>
                </c:pt>
                <c:pt idx="13">
                  <c:v>-0.15893954849546113</c:v>
                </c:pt>
                <c:pt idx="14">
                  <c:v>-0.12150055787213067</c:v>
                </c:pt>
                <c:pt idx="15">
                  <c:v>-7.51330004399101E-2</c:v>
                </c:pt>
                <c:pt idx="16">
                  <c:v>-2.0437610343951387E-2</c:v>
                </c:pt>
                <c:pt idx="17">
                  <c:v>4.1730639331268603E-2</c:v>
                </c:pt>
                <c:pt idx="18">
                  <c:v>0.11028021457730518</c:v>
                </c:pt>
                <c:pt idx="19">
                  <c:v>0.18390819602204614</c:v>
                </c:pt>
                <c:pt idx="20">
                  <c:v>0.26113228323642557</c:v>
                </c:pt>
                <c:pt idx="21">
                  <c:v>0.34032873287348159</c:v>
                </c:pt>
                <c:pt idx="22">
                  <c:v>0.41977513665163146</c:v>
                </c:pt>
                <c:pt idx="23">
                  <c:v>0.49769677997571393</c:v>
                </c:pt>
                <c:pt idx="24">
                  <c:v>0.5723151963434584</c:v>
                </c:pt>
                <c:pt idx="25">
                  <c:v>0.64189745103027407</c:v>
                </c:pt>
                <c:pt idx="26">
                  <c:v>0.70480465284527416</c:v>
                </c:pt>
                <c:pt idx="27">
                  <c:v>0.75953820640779779</c:v>
                </c:pt>
                <c:pt idx="28">
                  <c:v>0.80478237919175377</c:v>
                </c:pt>
                <c:pt idx="29">
                  <c:v>0.83944186569579204</c:v>
                </c:pt>
                <c:pt idx="30">
                  <c:v>0.86267318213399236</c:v>
                </c:pt>
                <c:pt idx="31">
                  <c:v>0.8739089141712264</c:v>
                </c:pt>
                <c:pt idx="32">
                  <c:v>0.87287406133032963</c:v>
                </c:pt>
                <c:pt idx="33">
                  <c:v>0.85959396757472306</c:v>
                </c:pt>
                <c:pt idx="34">
                  <c:v>0.8343935901818903</c:v>
                </c:pt>
                <c:pt idx="35">
                  <c:v>0.79788812976529611</c:v>
                </c:pt>
                <c:pt idx="36">
                  <c:v>0.75096531429469204</c:v>
                </c:pt>
                <c:pt idx="37">
                  <c:v>0.694759890352455</c:v>
                </c:pt>
                <c:pt idx="38">
                  <c:v>0.63062111711710878</c:v>
                </c:pt>
                <c:pt idx="39">
                  <c:v>0.56007427476887117</c:v>
                </c:pt>
                <c:pt idx="40">
                  <c:v>0.48477738213162097</c:v>
                </c:pt>
                <c:pt idx="41">
                  <c:v>0.40647446248486718</c:v>
                </c:pt>
                <c:pt idx="42">
                  <c:v>0.32694679699818496</c:v>
                </c:pt>
                <c:pt idx="43">
                  <c:v>0.24796365902813466</c:v>
                </c:pt>
                <c:pt idx="44">
                  <c:v>0.17123402801377952</c:v>
                </c:pt>
                <c:pt idx="45">
                  <c:v>9.8360738970103473E-2</c:v>
                </c:pt>
                <c:pt idx="46">
                  <c:v>3.0798434278380991E-2</c:v>
                </c:pt>
                <c:pt idx="47">
                  <c:v>-3.0183448173900555E-2</c:v>
                </c:pt>
                <c:pt idx="48">
                  <c:v>-8.3531587794454062E-2</c:v>
                </c:pt>
                <c:pt idx="49">
                  <c:v>-0.12843273644394343</c:v>
                </c:pt>
                <c:pt idx="50">
                  <c:v>-0.16433008729350029</c:v>
                </c:pt>
                <c:pt idx="51">
                  <c:v>-0.19093167666482166</c:v>
                </c:pt>
                <c:pt idx="52">
                  <c:v>-0.20821069574522144</c:v>
                </c:pt>
                <c:pt idx="53">
                  <c:v>-0.2163978477485855</c:v>
                </c:pt>
                <c:pt idx="54">
                  <c:v>-0.2159661372735299</c:v>
                </c:pt>
                <c:pt idx="55">
                  <c:v>-0.20760871405021705</c:v>
                </c:pt>
                <c:pt idx="56">
                  <c:v>-0.1922106053288547</c:v>
                </c:pt>
                <c:pt idx="57">
                  <c:v>-0.17081535306663473</c:v>
                </c:pt>
                <c:pt idx="58">
                  <c:v>-0.14458771811988427</c:v>
                </c:pt>
                <c:pt idx="59">
                  <c:v>-0.11477371941706319</c:v>
                </c:pt>
                <c:pt idx="60">
                  <c:v>-8.2659338556933887E-2</c:v>
                </c:pt>
                <c:pt idx="61">
                  <c:v>-4.9529237924210143E-2</c:v>
                </c:pt>
                <c:pt idx="62">
                  <c:v>-1.6626813257803113E-2</c:v>
                </c:pt>
                <c:pt idx="63">
                  <c:v>1.488316881995721E-2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E4-47D1-9527-62FC8A49C4A8}"/>
            </c:ext>
          </c:extLst>
        </c:ser>
        <c:ser>
          <c:idx val="28"/>
          <c:order val="28"/>
          <c:tx>
            <c:strRef>
              <c:f>'sombrero - dados'!$B$35</c:f>
              <c:strCache>
                <c:ptCount val="1"/>
                <c:pt idx="0">
                  <c:v>-0,68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dados'!$C$35:$BN$35</c:f>
              <c:numCache>
                <c:formatCode>0.000</c:formatCode>
                <c:ptCount val="64"/>
                <c:pt idx="0">
                  <c:v>5.8581142280438184E-3</c:v>
                </c:pt>
                <c:pt idx="1">
                  <c:v>-2.6309615487812289E-2</c:v>
                </c:pt>
                <c:pt idx="2">
                  <c:v>-5.9551984801081127E-2</c:v>
                </c:pt>
                <c:pt idx="3">
                  <c:v>-9.2662538198671457E-2</c:v>
                </c:pt>
                <c:pt idx="4">
                  <c:v>-0.12436368375409937</c:v>
                </c:pt>
                <c:pt idx="5">
                  <c:v>-0.15334528760726565</c:v>
                </c:pt>
                <c:pt idx="6">
                  <c:v>-0.17830562899715924</c:v>
                </c:pt>
                <c:pt idx="7">
                  <c:v>-0.19799343109949505</c:v>
                </c:pt>
                <c:pt idx="8">
                  <c:v>-0.21124962009660428</c:v>
                </c:pt>
                <c:pt idx="9">
                  <c:v>-0.21704744626747527</c:v>
                </c:pt>
                <c:pt idx="10">
                  <c:v>-0.21452962769681441</c:v>
                </c:pt>
                <c:pt idx="11">
                  <c:v>-0.20304124918570279</c:v>
                </c:pt>
                <c:pt idx="12">
                  <c:v>-0.18215726427625215</c:v>
                </c:pt>
                <c:pt idx="13">
                  <c:v>-0.15170360365081609</c:v>
                </c:pt>
                <c:pt idx="14">
                  <c:v>-0.11177108380425942</c:v>
                </c:pt>
                <c:pt idx="15">
                  <c:v>-6.2721529836280307E-2</c:v>
                </c:pt>
                <c:pt idx="16">
                  <c:v>-5.1857684345045316E-3</c:v>
                </c:pt>
                <c:pt idx="17">
                  <c:v>5.9946596240600329E-2</c:v>
                </c:pt>
                <c:pt idx="18">
                  <c:v>0.13154544841993662</c:v>
                </c:pt>
                <c:pt idx="19">
                  <c:v>0.20826603304942878</c:v>
                </c:pt>
                <c:pt idx="20">
                  <c:v>0.28858175071571418</c:v>
                </c:pt>
                <c:pt idx="21">
                  <c:v>0.37082296248098862</c:v>
                </c:pt>
                <c:pt idx="22">
                  <c:v>0.45322069058636272</c:v>
                </c:pt>
                <c:pt idx="23">
                  <c:v>0.53395393400644275</c:v>
                </c:pt>
                <c:pt idx="24">
                  <c:v>0.61119919100405873</c:v>
                </c:pt>
                <c:pt idx="25">
                  <c:v>0.68318069860071418</c:v>
                </c:pt>
                <c:pt idx="26">
                  <c:v>0.74821986423086428</c:v>
                </c:pt>
                <c:pt idx="27">
                  <c:v>0.80478237919175377</c:v>
                </c:pt>
                <c:pt idx="28">
                  <c:v>0.85152156660615463</c:v>
                </c:pt>
                <c:pt idx="29">
                  <c:v>0.88731662662135413</c:v>
                </c:pt>
                <c:pt idx="30">
                  <c:v>0.91130459503811934</c:v>
                </c:pt>
                <c:pt idx="31">
                  <c:v>0.92290502359968518</c:v>
                </c:pt>
                <c:pt idx="32">
                  <c:v>0.9218366145749195</c:v>
                </c:pt>
                <c:pt idx="33">
                  <c:v>0.90812529175123669</c:v>
                </c:pt>
                <c:pt idx="34">
                  <c:v>0.88210345637395482</c:v>
                </c:pt>
                <c:pt idx="35">
                  <c:v>0.84440045121944252</c:v>
                </c:pt>
                <c:pt idx="36">
                  <c:v>0.79592452988109674</c:v>
                </c:pt>
                <c:pt idx="37">
                  <c:v>0.73783689251711582</c:v>
                </c:pt>
                <c:pt idx="38">
                  <c:v>0.67151859512311141</c:v>
                </c:pt>
                <c:pt idx="39">
                  <c:v>0.59853135883716635</c:v>
                </c:pt>
                <c:pt idx="40">
                  <c:v>0.52057349173696987</c:v>
                </c:pt>
                <c:pt idx="41">
                  <c:v>0.43943228205515494</c:v>
                </c:pt>
                <c:pt idx="42">
                  <c:v>0.35693432405736408</c:v>
                </c:pt>
                <c:pt idx="43">
                  <c:v>0.27489529282015451</c:v>
                </c:pt>
                <c:pt idx="44">
                  <c:v>0.19507069022301154</c:v>
                </c:pt>
                <c:pt idx="45">
                  <c:v>0.1191090416775767</c:v>
                </c:pt>
                <c:pt idx="46">
                  <c:v>4.8508933133898681E-2</c:v>
                </c:pt>
                <c:pt idx="47">
                  <c:v>-1.541885602993056E-2</c:v>
                </c:pt>
                <c:pt idx="48">
                  <c:v>-7.1583041821106072E-2</c:v>
                </c:pt>
                <c:pt idx="49">
                  <c:v>-0.11913647021281655</c:v>
                </c:pt>
                <c:pt idx="50">
                  <c:v>-0.15749305427244317</c:v>
                </c:pt>
                <c:pt idx="51">
                  <c:v>-0.18633662169430179</c:v>
                </c:pt>
                <c:pt idx="52">
                  <c:v>-0.20562154159915677</c:v>
                </c:pt>
                <c:pt idx="53">
                  <c:v>-0.21556526169648824</c:v>
                </c:pt>
                <c:pt idx="54">
                  <c:v>-0.21663314169870035</c:v>
                </c:pt>
                <c:pt idx="55">
                  <c:v>-0.2095162078849977</c:v>
                </c:pt>
                <c:pt idx="56">
                  <c:v>-0.19510266919865324</c:v>
                </c:pt>
                <c:pt idx="57">
                  <c:v>-0.17444422035177928</c:v>
                </c:pt>
                <c:pt idx="58">
                  <c:v>-0.1487183063250718</c:v>
                </c:pt>
                <c:pt idx="59">
                  <c:v>-0.11918763088413972</c:v>
                </c:pt>
                <c:pt idx="60">
                  <c:v>-8.7158256207950757E-2</c:v>
                </c:pt>
                <c:pt idx="61">
                  <c:v>-5.3937659870588316E-2</c:v>
                </c:pt>
                <c:pt idx="62">
                  <c:v>-2.0794089218580392E-2</c:v>
                </c:pt>
                <c:pt idx="63">
                  <c:v>1.1081516837353844E-2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9E4-47D1-9527-62FC8A49C4A8}"/>
            </c:ext>
          </c:extLst>
        </c:ser>
        <c:ser>
          <c:idx val="29"/>
          <c:order val="29"/>
          <c:tx>
            <c:strRef>
              <c:f>'sombrero - dados'!$B$36</c:f>
              <c:strCache>
                <c:ptCount val="1"/>
                <c:pt idx="0">
                  <c:v>-0,48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dados'!$C$36:$BN$36</c:f>
              <c:numCache>
                <c:formatCode>0.000</c:formatCode>
                <c:ptCount val="64"/>
                <c:pt idx="0">
                  <c:v>2.9436877780070862E-3</c:v>
                </c:pt>
                <c:pt idx="1">
                  <c:v>-2.9473339860186038E-2</c:v>
                </c:pt>
                <c:pt idx="2">
                  <c:v>-6.2866095921161949E-2</c:v>
                </c:pt>
                <c:pt idx="3">
                  <c:v>-9.6008556975464857E-2</c:v>
                </c:pt>
                <c:pt idx="4">
                  <c:v>-0.12760467327126424</c:v>
                </c:pt>
                <c:pt idx="5">
                  <c:v>-0.15632750085627345</c:v>
                </c:pt>
                <c:pt idx="6">
                  <c:v>-0.18086067815895476</c:v>
                </c:pt>
                <c:pt idx="7">
                  <c:v>-0.19994094763098996</c:v>
                </c:pt>
                <c:pt idx="8">
                  <c:v>-0.2124003606101752</c:v>
                </c:pt>
                <c:pt idx="9">
                  <c:v>-0.21720678572108146</c:v>
                </c:pt>
                <c:pt idx="10">
                  <c:v>-0.21350136914119289</c:v>
                </c:pt>
                <c:pt idx="11">
                  <c:v>-0.20063166861902365</c:v>
                </c:pt>
                <c:pt idx="12">
                  <c:v>-0.17817930037357549</c:v>
                </c:pt>
                <c:pt idx="13">
                  <c:v>-0.14598109555524746</c:v>
                </c:pt>
                <c:pt idx="14">
                  <c:v>-0.10414295602067487</c:v>
                </c:pt>
                <c:pt idx="15">
                  <c:v>-5.3045821723209603E-2</c:v>
                </c:pt>
                <c:pt idx="16">
                  <c:v>6.6565930598649512E-3</c:v>
                </c:pt>
                <c:pt idx="17">
                  <c:v>7.4048378086622513E-2</c:v>
                </c:pt>
                <c:pt idx="18">
                  <c:v>0.14797013822338206</c:v>
                </c:pt>
                <c:pt idx="19">
                  <c:v>0.22704539289297007</c:v>
                </c:pt>
                <c:pt idx="20">
                  <c:v>0.3097139686745094</c:v>
                </c:pt>
                <c:pt idx="21">
                  <c:v>0.39427145895246829</c:v>
                </c:pt>
                <c:pt idx="22">
                  <c:v>0.47891362145799238</c:v>
                </c:pt>
                <c:pt idx="23">
                  <c:v>0.56178441624983733</c:v>
                </c:pt>
                <c:pt idx="24">
                  <c:v>0.64102625895847043</c:v>
                </c:pt>
                <c:pt idx="25">
                  <c:v>0.71483098145190305</c:v>
                </c:pt>
                <c:pt idx="26">
                  <c:v>0.78148995747725014</c:v>
                </c:pt>
                <c:pt idx="27">
                  <c:v>0.83944186569579204</c:v>
                </c:pt>
                <c:pt idx="28">
                  <c:v>0.88731662662135413</c:v>
                </c:pt>
                <c:pt idx="29">
                  <c:v>0.92397416140611388</c:v>
                </c:pt>
                <c:pt idx="30">
                  <c:v>0.94853677572121553</c:v>
                </c:pt>
                <c:pt idx="31">
                  <c:v>0.96041416620442654</c:v>
                </c:pt>
                <c:pt idx="32">
                  <c:v>0.9593202738360056</c:v>
                </c:pt>
                <c:pt idx="33">
                  <c:v>0.94528146079849806</c:v>
                </c:pt>
                <c:pt idx="34">
                  <c:v>0.91863575666406116</c:v>
                </c:pt>
                <c:pt idx="35">
                  <c:v>0.88002319734481993</c:v>
                </c:pt>
                <c:pt idx="36">
                  <c:v>0.83036755706782883</c:v>
                </c:pt>
                <c:pt idx="37">
                  <c:v>0.77085004065250762</c:v>
                </c:pt>
                <c:pt idx="38">
                  <c:v>0.70287575186231099</c:v>
                </c:pt>
                <c:pt idx="39">
                  <c:v>0.62803397548650042</c:v>
                </c:pt>
                <c:pt idx="40">
                  <c:v>0.54805349889253629</c:v>
                </c:pt>
                <c:pt idx="41">
                  <c:v>0.46475434702408097</c:v>
                </c:pt>
                <c:pt idx="42">
                  <c:v>0.37999740849426072</c:v>
                </c:pt>
                <c:pt idx="43">
                  <c:v>0.29563348632579345</c:v>
                </c:pt>
                <c:pt idx="44">
                  <c:v>0.21345331340705437</c:v>
                </c:pt>
                <c:pt idx="45">
                  <c:v>0.13514002990452453</c:v>
                </c:pt>
                <c:pt idx="46">
                  <c:v>6.2225529378557749E-2</c:v>
                </c:pt>
                <c:pt idx="47">
                  <c:v>-3.9480545485377728E-3</c:v>
                </c:pt>
                <c:pt idx="48">
                  <c:v>-6.2260623703305512E-2</c:v>
                </c:pt>
                <c:pt idx="49">
                  <c:v>-0.11183926402743245</c:v>
                </c:pt>
                <c:pt idx="50">
                  <c:v>-0.15207561318549351</c:v>
                </c:pt>
                <c:pt idx="51">
                  <c:v>-0.18263504633466052</c:v>
                </c:pt>
                <c:pt idx="52">
                  <c:v>-0.20345754283443374</c:v>
                </c:pt>
                <c:pt idx="53">
                  <c:v>-0.21475036158133479</c:v>
                </c:pt>
                <c:pt idx="54">
                  <c:v>-0.21697291016409931</c:v>
                </c:pt>
                <c:pt idx="55">
                  <c:v>-0.21081443472832975</c:v>
                </c:pt>
                <c:pt idx="56">
                  <c:v>-0.19716537550319532</c:v>
                </c:pt>
                <c:pt idx="57">
                  <c:v>-0.17708342043298775</c:v>
                </c:pt>
                <c:pt idx="58">
                  <c:v>-0.15175544042740868</c:v>
                </c:pt>
                <c:pt idx="59">
                  <c:v>-0.12245659983792112</c:v>
                </c:pt>
                <c:pt idx="60">
                  <c:v>-9.0508001755665188E-2</c:v>
                </c:pt>
                <c:pt idx="61">
                  <c:v>-5.7234248005435445E-2</c:v>
                </c:pt>
                <c:pt idx="62">
                  <c:v>-2.3922268239624071E-2</c:v>
                </c:pt>
                <c:pt idx="63">
                  <c:v>8.2172971759058907E-3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9E4-47D1-9527-62FC8A49C4A8}"/>
            </c:ext>
          </c:extLst>
        </c:ser>
        <c:ser>
          <c:idx val="30"/>
          <c:order val="30"/>
          <c:tx>
            <c:strRef>
              <c:f>'sombrero - dados'!$B$37</c:f>
              <c:strCache>
                <c:ptCount val="1"/>
                <c:pt idx="0">
                  <c:v>-0,28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dados'!$C$37:$BN$37</c:f>
              <c:numCache>
                <c:formatCode>0.000</c:formatCode>
                <c:ptCount val="64"/>
                <c:pt idx="0">
                  <c:v>1.0141162057244984E-3</c:v>
                </c:pt>
                <c:pt idx="1">
                  <c:v>-3.1562507405902683E-2</c:v>
                </c:pt>
                <c:pt idx="2">
                  <c:v>-6.5048503090296653E-2</c:v>
                </c:pt>
                <c:pt idx="3">
                  <c:v>-9.8204893497982226E-2</c:v>
                </c:pt>
                <c:pt idx="4">
                  <c:v>-0.12972342166867926</c:v>
                </c:pt>
                <c:pt idx="5">
                  <c:v>-0.15826603915669493</c:v>
                </c:pt>
                <c:pt idx="6">
                  <c:v>-0.18250672776736543</c:v>
                </c:pt>
                <c:pt idx="7">
                  <c:v>-0.20117434581355806</c:v>
                </c:pt>
                <c:pt idx="8">
                  <c:v>-0.21309512761488586</c:v>
                </c:pt>
                <c:pt idx="9">
                  <c:v>-0.21723344765174449</c:v>
                </c:pt>
                <c:pt idx="10">
                  <c:v>-0.21272948959347149</c:v>
                </c:pt>
                <c:pt idx="11">
                  <c:v>-0.19893253502373387</c:v>
                </c:pt>
                <c:pt idx="12">
                  <c:v>-0.17542870519730999</c:v>
                </c:pt>
                <c:pt idx="13">
                  <c:v>-0.14206214817251561</c:v>
                </c:pt>
                <c:pt idx="14">
                  <c:v>-9.8948858348145041E-2</c:v>
                </c:pt>
                <c:pt idx="15">
                  <c:v>-4.6482539704849057E-2</c:v>
                </c:pt>
                <c:pt idx="16">
                  <c:v>1.4667829245573083E-2</c:v>
                </c:pt>
                <c:pt idx="17">
                  <c:v>8.356880964707751E-2</c:v>
                </c:pt>
                <c:pt idx="18">
                  <c:v>0.1590415094119414</c:v>
                </c:pt>
                <c:pt idx="19">
                  <c:v>0.23968833291328684</c:v>
                </c:pt>
                <c:pt idx="20">
                  <c:v>0.32392677049350754</c:v>
                </c:pt>
                <c:pt idx="21">
                  <c:v>0.41002929279558792</c:v>
                </c:pt>
                <c:pt idx="22">
                  <c:v>0.49616821074154344</c:v>
                </c:pt>
                <c:pt idx="23">
                  <c:v>0.58046419281524564</c:v>
                </c:pt>
                <c:pt idx="24">
                  <c:v>0.66103700299587109</c:v>
                </c:pt>
                <c:pt idx="25">
                  <c:v>0.73605693973921837</c:v>
                </c:pt>
                <c:pt idx="26">
                  <c:v>0.80379542182953534</c:v>
                </c:pt>
                <c:pt idx="27">
                  <c:v>0.86267318213399236</c:v>
                </c:pt>
                <c:pt idx="28">
                  <c:v>0.91130459503811934</c:v>
                </c:pt>
                <c:pt idx="29">
                  <c:v>0.94853677572121553</c:v>
                </c:pt>
                <c:pt idx="30">
                  <c:v>0.9734822459480339</c:v>
                </c:pt>
                <c:pt idx="31">
                  <c:v>0.98554415672711593</c:v>
                </c:pt>
                <c:pt idx="32">
                  <c:v>0.98443328672027308</c:v>
                </c:pt>
                <c:pt idx="33">
                  <c:v>0.97017628927840949</c:v>
                </c:pt>
                <c:pt idx="34">
                  <c:v>0.94311493216454456</c:v>
                </c:pt>
                <c:pt idx="35">
                  <c:v>0.90389635356380638</c:v>
                </c:pt>
                <c:pt idx="36">
                  <c:v>0.85345463674871469</c:v>
                </c:pt>
                <c:pt idx="37">
                  <c:v>0.79298427466865695</c:v>
                </c:pt>
                <c:pt idx="38">
                  <c:v>0.72390634600047177</c:v>
                </c:pt>
                <c:pt idx="39">
                  <c:v>0.64782844769639591</c:v>
                </c:pt>
                <c:pt idx="40">
                  <c:v>0.56649961856253184</c:v>
                </c:pt>
                <c:pt idx="41">
                  <c:v>0.48176163780654802</c:v>
                </c:pt>
                <c:pt idx="42">
                  <c:v>0.39549818706673812</c:v>
                </c:pt>
                <c:pt idx="43">
                  <c:v>0.30958342093969804</c:v>
                </c:pt>
                <c:pt idx="44">
                  <c:v>0.22583149783423395</c:v>
                </c:pt>
                <c:pt idx="45">
                  <c:v>0.14594858012728468</c:v>
                </c:pt>
                <c:pt idx="46">
                  <c:v>7.1488721768170102E-2</c:v>
                </c:pt>
                <c:pt idx="47">
                  <c:v>3.8149259429246123E-3</c:v>
                </c:pt>
                <c:pt idx="48">
                  <c:v>-5.5933520086257536E-2</c:v>
                </c:pt>
                <c:pt idx="49">
                  <c:v>-0.10686653526487844</c:v>
                </c:pt>
                <c:pt idx="50">
                  <c:v>-0.14836089864521049</c:v>
                </c:pt>
                <c:pt idx="51">
                  <c:v>-0.18006966038609629</c:v>
                </c:pt>
                <c:pt idx="52">
                  <c:v>-0.20192316858474652</c:v>
                </c:pt>
                <c:pt idx="53">
                  <c:v>-0.21412183734717427</c:v>
                </c:pt>
                <c:pt idx="54">
                  <c:v>-0.21712104081268238</c:v>
                </c:pt>
                <c:pt idx="55">
                  <c:v>-0.21160876131835465</c:v>
                </c:pt>
                <c:pt idx="56">
                  <c:v>-0.19847683965974244</c:v>
                </c:pt>
                <c:pt idx="57">
                  <c:v>-0.17878686448360226</c:v>
                </c:pt>
                <c:pt idx="58">
                  <c:v>-0.15373189034932319</c:v>
                </c:pt>
                <c:pt idx="59">
                  <c:v>-0.12459528532187134</c:v>
                </c:pt>
                <c:pt idx="60">
                  <c:v>-9.2708075952070146E-2</c:v>
                </c:pt>
                <c:pt idx="61">
                  <c:v>-5.9406178532209961E-2</c:v>
                </c:pt>
                <c:pt idx="62">
                  <c:v>-2.5988880529867846E-2</c:v>
                </c:pt>
                <c:pt idx="63">
                  <c:v>6.3201333991937765E-3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9E4-47D1-9527-62FC8A49C4A8}"/>
            </c:ext>
          </c:extLst>
        </c:ser>
        <c:ser>
          <c:idx val="31"/>
          <c:order val="31"/>
          <c:tx>
            <c:strRef>
              <c:f>'sombrero - dados'!$B$38</c:f>
              <c:strCache>
                <c:ptCount val="1"/>
                <c:pt idx="0">
                  <c:v>-0,08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dados'!$C$38:$BN$38</c:f>
              <c:numCache>
                <c:formatCode>0.000</c:formatCode>
                <c:ptCount val="64"/>
                <c:pt idx="0">
                  <c:v>8.7628707721051734E-5</c:v>
                </c:pt>
                <c:pt idx="1">
                  <c:v>-3.256408733305325E-2</c:v>
                </c:pt>
                <c:pt idx="2">
                  <c:v>-6.6093066768874054E-2</c:v>
                </c:pt>
                <c:pt idx="3">
                  <c:v>-9.9254112330929151E-2</c:v>
                </c:pt>
                <c:pt idx="4">
                  <c:v>-0.13073310900879667</c:v>
                </c:pt>
                <c:pt idx="5">
                  <c:v>-0.15918668313850476</c:v>
                </c:pt>
                <c:pt idx="6">
                  <c:v>-0.18328418983817554</c:v>
                </c:pt>
                <c:pt idx="7">
                  <c:v>-0.2017507150475753</c:v>
                </c:pt>
                <c:pt idx="8">
                  <c:v>-0.21340971636570269</c:v>
                </c:pt>
                <c:pt idx="9">
                  <c:v>-0.21722390982601439</c:v>
                </c:pt>
                <c:pt idx="10">
                  <c:v>-0.21233303893948105</c:v>
                </c:pt>
                <c:pt idx="11">
                  <c:v>-0.19808723744188733</c:v>
                </c:pt>
                <c:pt idx="12">
                  <c:v>-0.17407481630229552</c:v>
                </c:pt>
                <c:pt idx="13">
                  <c:v>-0.14014346526073149</c:v>
                </c:pt>
                <c:pt idx="14">
                  <c:v>-9.6414054622101564E-2</c:v>
                </c:pt>
                <c:pt idx="15">
                  <c:v>-4.3286448131195525E-2</c:v>
                </c:pt>
                <c:pt idx="16">
                  <c:v>1.8563014686232511E-2</c:v>
                </c:pt>
                <c:pt idx="17">
                  <c:v>8.8192446316386217E-2</c:v>
                </c:pt>
                <c:pt idx="18">
                  <c:v>0.16441356088576609</c:v>
                </c:pt>
                <c:pt idx="19">
                  <c:v>0.24581859238977999</c:v>
                </c:pt>
                <c:pt idx="20">
                  <c:v>0.33081427513266676</c:v>
                </c:pt>
                <c:pt idx="21">
                  <c:v>0.41766194711285826</c:v>
                </c:pt>
                <c:pt idx="22">
                  <c:v>0.50452263236405437</c:v>
                </c:pt>
                <c:pt idx="23">
                  <c:v>0.58950578867752035</c:v>
                </c:pt>
                <c:pt idx="24">
                  <c:v>0.67072027853863192</c:v>
                </c:pt>
                <c:pt idx="25">
                  <c:v>0.74632603802583164</c:v>
                </c:pt>
                <c:pt idx="26">
                  <c:v>0.81458488386038808</c:v>
                </c:pt>
                <c:pt idx="27">
                  <c:v>0.8739089141712264</c:v>
                </c:pt>
                <c:pt idx="28">
                  <c:v>0.92290502359968518</c:v>
                </c:pt>
                <c:pt idx="29">
                  <c:v>0.96041416620442654</c:v>
                </c:pt>
                <c:pt idx="30">
                  <c:v>0.98554415672711593</c:v>
                </c:pt>
                <c:pt idx="31">
                  <c:v>0.99769499714955079</c:v>
                </c:pt>
                <c:pt idx="32">
                  <c:v>0.99657594479704348</c:v>
                </c:pt>
                <c:pt idx="33">
                  <c:v>0.98221379309604406</c:v>
                </c:pt>
                <c:pt idx="34">
                  <c:v>0.95495210819087017</c:v>
                </c:pt>
                <c:pt idx="35">
                  <c:v>0.91544144509818859</c:v>
                </c:pt>
                <c:pt idx="36">
                  <c:v>0.86462084677912787</c:v>
                </c:pt>
                <c:pt idx="37">
                  <c:v>0.80369119931423683</c:v>
                </c:pt>
                <c:pt idx="38">
                  <c:v>0.73408126748641112</c:v>
                </c:pt>
                <c:pt idx="39">
                  <c:v>0.65740745935190181</c:v>
                </c:pt>
                <c:pt idx="40">
                  <c:v>0.57542855855465114</c:v>
                </c:pt>
                <c:pt idx="41">
                  <c:v>0.48999681310725879</c:v>
                </c:pt>
                <c:pt idx="42">
                  <c:v>0.4030068743671037</c:v>
                </c:pt>
                <c:pt idx="43">
                  <c:v>0.31634413673123152</c:v>
                </c:pt>
                <c:pt idx="44">
                  <c:v>0.2318340355249891</c:v>
                </c:pt>
                <c:pt idx="45">
                  <c:v>0.15119381769688492</c:v>
                </c:pt>
                <c:pt idx="46">
                  <c:v>7.5988208941845603E-2</c:v>
                </c:pt>
                <c:pt idx="47">
                  <c:v>7.5902650353641557E-3</c:v>
                </c:pt>
                <c:pt idx="48">
                  <c:v>-5.2851480775252299E-2</c:v>
                </c:pt>
                <c:pt idx="49">
                  <c:v>-0.10443867245005567</c:v>
                </c:pt>
                <c:pt idx="50">
                  <c:v>-0.14654092289117074</c:v>
                </c:pt>
                <c:pt idx="51">
                  <c:v>-0.17880533345987842</c:v>
                </c:pt>
                <c:pt idx="52">
                  <c:v>-0.20115759805887162</c:v>
                </c:pt>
                <c:pt idx="53">
                  <c:v>-0.21379481608669909</c:v>
                </c:pt>
                <c:pt idx="54">
                  <c:v>-0.21717039874340321</c:v>
                </c:pt>
                <c:pt idx="55">
                  <c:v>-0.2119716974901136</c:v>
                </c:pt>
                <c:pt idx="56">
                  <c:v>-0.19909120405511282</c:v>
                </c:pt>
                <c:pt idx="57">
                  <c:v>-0.17959236122195862</c:v>
                </c:pt>
                <c:pt idx="58">
                  <c:v>-0.15467117682289211</c:v>
                </c:pt>
                <c:pt idx="59">
                  <c:v>-0.12561494527938327</c:v>
                </c:pt>
                <c:pt idx="60">
                  <c:v>-9.375944850781126E-2</c:v>
                </c:pt>
                <c:pt idx="61">
                  <c:v>-6.0446029402905652E-2</c:v>
                </c:pt>
                <c:pt idx="62">
                  <c:v>-2.6979906360515681E-2</c:v>
                </c:pt>
                <c:pt idx="63">
                  <c:v>5.4089720989028995E-3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9E4-47D1-9527-62FC8A49C4A8}"/>
            </c:ext>
          </c:extLst>
        </c:ser>
        <c:ser>
          <c:idx val="32"/>
          <c:order val="32"/>
          <c:tx>
            <c:strRef>
              <c:f>'sombrero - dados'!$B$39</c:f>
              <c:strCache>
                <c:ptCount val="1"/>
                <c:pt idx="0">
                  <c:v>0,12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dados'!$C$39:$BN$39</c:f>
              <c:numCache>
                <c:formatCode>0.000</c:formatCode>
                <c:ptCount val="64"/>
                <c:pt idx="0">
                  <c:v>1.7277963714927357E-4</c:v>
                </c:pt>
                <c:pt idx="1">
                  <c:v>-3.2472076413073307E-2</c:v>
                </c:pt>
                <c:pt idx="2">
                  <c:v>-6.5997153599563596E-2</c:v>
                </c:pt>
                <c:pt idx="3">
                  <c:v>-9.915782631759916E-2</c:v>
                </c:pt>
                <c:pt idx="4">
                  <c:v>-0.13064051787204503</c:v>
                </c:pt>
                <c:pt idx="5">
                  <c:v>-0.1591023438517882</c:v>
                </c:pt>
                <c:pt idx="6">
                  <c:v>-0.18321308433698433</c:v>
                </c:pt>
                <c:pt idx="7">
                  <c:v>-0.20169817162302769</c:v>
                </c:pt>
                <c:pt idx="8">
                  <c:v>-0.21338131807151511</c:v>
                </c:pt>
                <c:pt idx="9">
                  <c:v>-0.21722539162039498</c:v>
                </c:pt>
                <c:pt idx="10">
                  <c:v>-0.21237017564082192</c:v>
                </c:pt>
                <c:pt idx="11">
                  <c:v>-0.19816572488826867</c:v>
                </c:pt>
                <c:pt idx="12">
                  <c:v>-0.17420014835992051</c:v>
                </c:pt>
                <c:pt idx="13">
                  <c:v>-0.14032080951708037</c:v>
                </c:pt>
                <c:pt idx="14">
                  <c:v>-9.6648129719083639E-2</c:v>
                </c:pt>
                <c:pt idx="15">
                  <c:v>-4.3581405737081885E-2</c:v>
                </c:pt>
                <c:pt idx="16">
                  <c:v>1.8203700302534195E-2</c:v>
                </c:pt>
                <c:pt idx="17">
                  <c:v>8.7766078259646454E-2</c:v>
                </c:pt>
                <c:pt idx="18">
                  <c:v>0.16391830650031666</c:v>
                </c:pt>
                <c:pt idx="19">
                  <c:v>0.2452535546256486</c:v>
                </c:pt>
                <c:pt idx="20">
                  <c:v>0.33017954635391988</c:v>
                </c:pt>
                <c:pt idx="21">
                  <c:v>0.41695864368292979</c:v>
                </c:pt>
                <c:pt idx="22">
                  <c:v>0.50375290878537504</c:v>
                </c:pt>
                <c:pt idx="23">
                  <c:v>0.58867283054367792</c:v>
                </c:pt>
                <c:pt idx="24">
                  <c:v>0.66982827406406986</c:v>
                </c:pt>
                <c:pt idx="25">
                  <c:v>0.74538012843734103</c:v>
                </c:pt>
                <c:pt idx="26">
                  <c:v>0.81359109345252101</c:v>
                </c:pt>
                <c:pt idx="27">
                  <c:v>0.87287406133032963</c:v>
                </c:pt>
                <c:pt idx="28">
                  <c:v>0.9218366145749195</c:v>
                </c:pt>
                <c:pt idx="29">
                  <c:v>0.9593202738360056</c:v>
                </c:pt>
                <c:pt idx="30">
                  <c:v>0.98443328672027308</c:v>
                </c:pt>
                <c:pt idx="31">
                  <c:v>0.99657594479704348</c:v>
                </c:pt>
                <c:pt idx="32">
                  <c:v>0.99545764529469827</c:v>
                </c:pt>
                <c:pt idx="33">
                  <c:v>0.98110516875826426</c:v>
                </c:pt>
                <c:pt idx="34">
                  <c:v>0.953861915951706</c:v>
                </c:pt>
                <c:pt idx="35">
                  <c:v>0.9143781276763131</c:v>
                </c:pt>
                <c:pt idx="36">
                  <c:v>0.8635923907920986</c:v>
                </c:pt>
                <c:pt idx="37">
                  <c:v>0.80270500345129214</c:v>
                </c:pt>
                <c:pt idx="38">
                  <c:v>0.73314402359462971</c:v>
                </c:pt>
                <c:pt idx="39">
                  <c:v>0.65652504896484021</c:v>
                </c:pt>
                <c:pt idx="40">
                  <c:v>0.57460596700451694</c:v>
                </c:pt>
                <c:pt idx="41">
                  <c:v>0.4892380629219244</c:v>
                </c:pt>
                <c:pt idx="42">
                  <c:v>0.4023149791738117</c:v>
                </c:pt>
                <c:pt idx="43">
                  <c:v>0.31572107638273356</c:v>
                </c:pt>
                <c:pt idx="44">
                  <c:v>0.23128075264477868</c:v>
                </c:pt>
                <c:pt idx="45">
                  <c:v>0.15071023532207295</c:v>
                </c:pt>
                <c:pt idx="46">
                  <c:v>7.5573268438887412E-2</c:v>
                </c:pt>
                <c:pt idx="47">
                  <c:v>7.2419829885247396E-3</c:v>
                </c:pt>
                <c:pt idx="48">
                  <c:v>-5.3135938437729173E-2</c:v>
                </c:pt>
                <c:pt idx="49">
                  <c:v>-0.10466290121056304</c:v>
                </c:pt>
                <c:pt idx="50">
                  <c:v>-0.14670917771905415</c:v>
                </c:pt>
                <c:pt idx="51">
                  <c:v>-0.17892241690404437</c:v>
                </c:pt>
                <c:pt idx="52">
                  <c:v>-0.20122874123051154</c:v>
                </c:pt>
                <c:pt idx="53">
                  <c:v>-0.21382555550716781</c:v>
                </c:pt>
                <c:pt idx="54">
                  <c:v>-0.2171664520541777</c:v>
                </c:pt>
                <c:pt idx="55">
                  <c:v>-0.2119388409652283</c:v>
                </c:pt>
                <c:pt idx="56">
                  <c:v>-0.19903515472461542</c:v>
                </c:pt>
                <c:pt idx="57">
                  <c:v>-0.17951866621290857</c:v>
                </c:pt>
                <c:pt idx="58">
                  <c:v>-0.15458511225926339</c:v>
                </c:pt>
                <c:pt idx="59">
                  <c:v>-0.12552142676260949</c:v>
                </c:pt>
                <c:pt idx="60">
                  <c:v>-9.3662954835661297E-2</c:v>
                </c:pt>
                <c:pt idx="61">
                  <c:v>-6.0350540786994755E-2</c:v>
                </c:pt>
                <c:pt idx="62">
                  <c:v>-2.6888857983838475E-2</c:v>
                </c:pt>
                <c:pt idx="63">
                  <c:v>5.4927207713430411E-3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9E4-47D1-9527-62FC8A49C4A8}"/>
            </c:ext>
          </c:extLst>
        </c:ser>
        <c:ser>
          <c:idx val="33"/>
          <c:order val="33"/>
          <c:tx>
            <c:strRef>
              <c:f>'sombrero - dados'!$B$40</c:f>
              <c:strCache>
                <c:ptCount val="1"/>
                <c:pt idx="0">
                  <c:v>0,32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dados'!$C$40:$BN$40</c:f>
              <c:numCache>
                <c:formatCode>0.000</c:formatCode>
                <c:ptCount val="64"/>
                <c:pt idx="0">
                  <c:v>1.2687881740881095E-3</c:v>
                </c:pt>
                <c:pt idx="1">
                  <c:v>-3.1287019504730798E-2</c:v>
                </c:pt>
                <c:pt idx="2">
                  <c:v>-6.4760997070322013E-2</c:v>
                </c:pt>
                <c:pt idx="3">
                  <c:v>-9.7915876874173552E-2</c:v>
                </c:pt>
                <c:pt idx="4">
                  <c:v>-0.12944501256606336</c:v>
                </c:pt>
                <c:pt idx="5">
                  <c:v>-0.15801182022893887</c:v>
                </c:pt>
                <c:pt idx="6">
                  <c:v>-0.18229155456544596</c:v>
                </c:pt>
                <c:pt idx="7">
                  <c:v>-0.20101411232419336</c:v>
                </c:pt>
                <c:pt idx="8">
                  <c:v>-0.21300649293346166</c:v>
                </c:pt>
                <c:pt idx="9">
                  <c:v>-0.2172335289292574</c:v>
                </c:pt>
                <c:pt idx="10">
                  <c:v>-0.21283552746650836</c:v>
                </c:pt>
                <c:pt idx="11">
                  <c:v>-0.19916153866797176</c:v>
                </c:pt>
                <c:pt idx="12">
                  <c:v>-0.17579708490902435</c:v>
                </c:pt>
                <c:pt idx="13">
                  <c:v>-0.14258534395392436</c:v>
                </c:pt>
                <c:pt idx="14">
                  <c:v>-9.9640973330932373E-2</c:v>
                </c:pt>
                <c:pt idx="15">
                  <c:v>-4.7355987377474665E-2</c:v>
                </c:pt>
                <c:pt idx="16">
                  <c:v>1.3602655145382262E-2</c:v>
                </c:pt>
                <c:pt idx="17">
                  <c:v>8.2303834054567121E-2</c:v>
                </c:pt>
                <c:pt idx="18">
                  <c:v>0.15757123572556581</c:v>
                </c:pt>
                <c:pt idx="19">
                  <c:v>0.23801005649988474</c:v>
                </c:pt>
                <c:pt idx="20">
                  <c:v>0.32204073975125508</c:v>
                </c:pt>
                <c:pt idx="21">
                  <c:v>0.40793881279162475</c:v>
                </c:pt>
                <c:pt idx="22">
                  <c:v>0.49387968576402197</c:v>
                </c:pt>
                <c:pt idx="23">
                  <c:v>0.57798710561731337</c:v>
                </c:pt>
                <c:pt idx="24">
                  <c:v>0.65838383002427736</c:v>
                </c:pt>
                <c:pt idx="25">
                  <c:v>0.73324300319282354</c:v>
                </c:pt>
                <c:pt idx="26">
                  <c:v>0.80083868094156152</c:v>
                </c:pt>
                <c:pt idx="27">
                  <c:v>0.85959396757472306</c:v>
                </c:pt>
                <c:pt idx="28">
                  <c:v>0.90812529175123669</c:v>
                </c:pt>
                <c:pt idx="29">
                  <c:v>0.94528146079849806</c:v>
                </c:pt>
                <c:pt idx="30">
                  <c:v>0.97017628927840949</c:v>
                </c:pt>
                <c:pt idx="31">
                  <c:v>0.98221379309604406</c:v>
                </c:pt>
                <c:pt idx="32">
                  <c:v>0.98110516875826426</c:v>
                </c:pt>
                <c:pt idx="33">
                  <c:v>0.96687703114325019</c:v>
                </c:pt>
                <c:pt idx="34">
                  <c:v>0.93987065407709103</c:v>
                </c:pt>
                <c:pt idx="35">
                  <c:v>0.90073223729552732</c:v>
                </c:pt>
                <c:pt idx="36">
                  <c:v>0.85039450188110999</c:v>
                </c:pt>
                <c:pt idx="37">
                  <c:v>0.79005018491793466</c:v>
                </c:pt>
                <c:pt idx="38">
                  <c:v>0.7211182541399529</c:v>
                </c:pt>
                <c:pt idx="39">
                  <c:v>0.64520388663501849</c:v>
                </c:pt>
                <c:pt idx="40">
                  <c:v>0.56405344497730181</c:v>
                </c:pt>
                <c:pt idx="41">
                  <c:v>0.47950583341167291</c:v>
                </c:pt>
                <c:pt idx="42">
                  <c:v>0.39344172116840204</c:v>
                </c:pt>
                <c:pt idx="43">
                  <c:v>0.30773217641199735</c:v>
                </c:pt>
                <c:pt idx="44">
                  <c:v>0.2241882610996323</c:v>
                </c:pt>
                <c:pt idx="45">
                  <c:v>0.14451309417577768</c:v>
                </c:pt>
                <c:pt idx="46">
                  <c:v>7.0257799744440894E-2</c:v>
                </c:pt>
                <c:pt idx="47">
                  <c:v>2.7826214097967602E-3</c:v>
                </c:pt>
                <c:pt idx="48">
                  <c:v>-5.6775691399855173E-2</c:v>
                </c:pt>
                <c:pt idx="49">
                  <c:v>-0.10752932856923789</c:v>
                </c:pt>
                <c:pt idx="50">
                  <c:v>-0.14885703534968786</c:v>
                </c:pt>
                <c:pt idx="51">
                  <c:v>-0.18041349357242234</c:v>
                </c:pt>
                <c:pt idx="52">
                  <c:v>-0.20213032728773092</c:v>
                </c:pt>
                <c:pt idx="53">
                  <c:v>-0.21420885853834518</c:v>
                </c:pt>
                <c:pt idx="54">
                  <c:v>-0.21710499804671904</c:v>
                </c:pt>
                <c:pt idx="55">
                  <c:v>-0.21150689883195053</c:v>
                </c:pt>
                <c:pt idx="56">
                  <c:v>-0.19830622031706024</c:v>
                </c:pt>
                <c:pt idx="57">
                  <c:v>-0.17856403935719059</c:v>
                </c:pt>
                <c:pt idx="58">
                  <c:v>-0.15347259693131471</c:v>
                </c:pt>
                <c:pt idx="59">
                  <c:v>-0.1243141804034457</c:v>
                </c:pt>
                <c:pt idx="60">
                  <c:v>-9.2418508119602213E-2</c:v>
                </c:pt>
                <c:pt idx="61">
                  <c:v>-5.9120004039417189E-2</c:v>
                </c:pt>
                <c:pt idx="62">
                  <c:v>-2.5716325051943496E-2</c:v>
                </c:pt>
                <c:pt idx="63">
                  <c:v>6.5705659046811091E-3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9E4-47D1-9527-62FC8A49C4A8}"/>
            </c:ext>
          </c:extLst>
        </c:ser>
        <c:ser>
          <c:idx val="34"/>
          <c:order val="34"/>
          <c:tx>
            <c:strRef>
              <c:f>'sombrero - dados'!$B$41</c:f>
              <c:strCache>
                <c:ptCount val="1"/>
                <c:pt idx="0">
                  <c:v>0,52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dados'!$C$41:$BN$41</c:f>
              <c:numCache>
                <c:formatCode>0.000</c:formatCode>
                <c:ptCount val="64"/>
                <c:pt idx="0">
                  <c:v>3.3655067780268594E-3</c:v>
                </c:pt>
                <c:pt idx="1">
                  <c:v>-2.9016054004517497E-2</c:v>
                </c:pt>
                <c:pt idx="2">
                  <c:v>-6.2387756715023064E-2</c:v>
                </c:pt>
                <c:pt idx="3">
                  <c:v>-9.5526409829439829E-2</c:v>
                </c:pt>
                <c:pt idx="4">
                  <c:v>-0.12713863351238319</c:v>
                </c:pt>
                <c:pt idx="5">
                  <c:v>-0.15589991392098937</c:v>
                </c:pt>
                <c:pt idx="6">
                  <c:v>-0.18049600431908247</c:v>
                </c:pt>
                <c:pt idx="7">
                  <c:v>-0.19966537572319884</c:v>
                </c:pt>
                <c:pt idx="8">
                  <c:v>-0.2122413573035298</c:v>
                </c:pt>
                <c:pt idx="9">
                  <c:v>-0.21719258880521439</c:v>
                </c:pt>
                <c:pt idx="10">
                  <c:v>-0.21366043509189658</c:v>
                </c:pt>
                <c:pt idx="11">
                  <c:v>-0.20099208624403475</c:v>
                </c:pt>
                <c:pt idx="12">
                  <c:v>-0.17876818361025865</c:v>
                </c:pt>
                <c:pt idx="13">
                  <c:v>-0.14682396944191475</c:v>
                </c:pt>
                <c:pt idx="14">
                  <c:v>-0.10526315046092216</c:v>
                </c:pt>
                <c:pt idx="15">
                  <c:v>-5.4463887883891934E-2</c:v>
                </c:pt>
                <c:pt idx="16">
                  <c:v>4.9234290452296273E-3</c:v>
                </c:pt>
                <c:pt idx="17">
                  <c:v>7.198670999894706E-2</c:v>
                </c:pt>
                <c:pt idx="18">
                  <c:v>0.14557081005979525</c:v>
                </c:pt>
                <c:pt idx="19">
                  <c:v>0.22430385273696329</c:v>
                </c:pt>
                <c:pt idx="20">
                  <c:v>0.30663053592885287</c:v>
                </c:pt>
                <c:pt idx="21">
                  <c:v>0.39085149667147612</c:v>
                </c:pt>
                <c:pt idx="22">
                  <c:v>0.47516760770471395</c:v>
                </c:pt>
                <c:pt idx="23">
                  <c:v>0.55772791078341122</c:v>
                </c:pt>
                <c:pt idx="24">
                  <c:v>0.63667976406513249</c:v>
                </c:pt>
                <c:pt idx="25">
                  <c:v>0.71021969830365772</c:v>
                </c:pt>
                <c:pt idx="26">
                  <c:v>0.77664344196635293</c:v>
                </c:pt>
                <c:pt idx="27">
                  <c:v>0.8343935901818903</c:v>
                </c:pt>
                <c:pt idx="28">
                  <c:v>0.88210345637395482</c:v>
                </c:pt>
                <c:pt idx="29">
                  <c:v>0.91863575666406116</c:v>
                </c:pt>
                <c:pt idx="30">
                  <c:v>0.94311493216454456</c:v>
                </c:pt>
                <c:pt idx="31">
                  <c:v>0.95495210819087017</c:v>
                </c:pt>
                <c:pt idx="32">
                  <c:v>0.953861915951706</c:v>
                </c:pt>
                <c:pt idx="33">
                  <c:v>0.93987065407709103</c:v>
                </c:pt>
                <c:pt idx="34">
                  <c:v>0.9133155362180454</c:v>
                </c:pt>
                <c:pt idx="35">
                  <c:v>0.87483504811720803</c:v>
                </c:pt>
                <c:pt idx="36">
                  <c:v>0.82535071395150728</c:v>
                </c:pt>
                <c:pt idx="37">
                  <c:v>0.76604083835222891</c:v>
                </c:pt>
                <c:pt idx="38">
                  <c:v>0.69830703861390797</c:v>
                </c:pt>
                <c:pt idx="39">
                  <c:v>0.6237346031344867</c:v>
                </c:pt>
                <c:pt idx="40">
                  <c:v>0.54404789990514935</c:v>
                </c:pt>
                <c:pt idx="41">
                  <c:v>0.46106220684677474</c:v>
                </c:pt>
                <c:pt idx="42">
                  <c:v>0.37663343926821652</c:v>
                </c:pt>
                <c:pt idx="43">
                  <c:v>0.29260730549185021</c:v>
                </c:pt>
                <c:pt idx="44">
                  <c:v>0.21076942814540314</c:v>
                </c:pt>
                <c:pt idx="45">
                  <c:v>0.13279792579570301</c:v>
                </c:pt>
                <c:pt idx="46">
                  <c:v>6.0219859180104827E-2</c:v>
                </c:pt>
                <c:pt idx="47">
                  <c:v>-5.6271884672140218E-3</c:v>
                </c:pt>
                <c:pt idx="48">
                  <c:v>-6.3627301876521908E-2</c:v>
                </c:pt>
                <c:pt idx="49">
                  <c:v>-0.1129113078636358</c:v>
                </c:pt>
                <c:pt idx="50">
                  <c:v>-0.15287408048971821</c:v>
                </c:pt>
                <c:pt idx="51">
                  <c:v>-0.18318367773215988</c:v>
                </c:pt>
                <c:pt idx="52">
                  <c:v>-0.20378217332727058</c:v>
                </c:pt>
                <c:pt idx="53">
                  <c:v>-0.21487831196564722</c:v>
                </c:pt>
                <c:pt idx="54">
                  <c:v>-0.21693237313850586</c:v>
                </c:pt>
                <c:pt idx="55">
                  <c:v>-0.21063387023815644</c:v>
                </c:pt>
                <c:pt idx="56">
                  <c:v>-0.1968729292063639</c:v>
                </c:pt>
                <c:pt idx="57">
                  <c:v>-0.17670637816716414</c:v>
                </c:pt>
                <c:pt idx="58">
                  <c:v>-0.15131973023935907</c:v>
                </c:pt>
                <c:pt idx="59">
                  <c:v>-0.12198635154807588</c:v>
                </c:pt>
                <c:pt idx="60">
                  <c:v>-9.0025172223526739E-2</c:v>
                </c:pt>
                <c:pt idx="61">
                  <c:v>-5.6758318289763021E-2</c:v>
                </c:pt>
                <c:pt idx="62">
                  <c:v>-2.347001676983106E-2</c:v>
                </c:pt>
                <c:pt idx="63">
                  <c:v>8.6319434236864397E-3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9E4-47D1-9527-62FC8A49C4A8}"/>
            </c:ext>
          </c:extLst>
        </c:ser>
        <c:ser>
          <c:idx val="35"/>
          <c:order val="35"/>
          <c:tx>
            <c:strRef>
              <c:f>'sombrero - dados'!$B$42</c:f>
              <c:strCache>
                <c:ptCount val="1"/>
                <c:pt idx="0">
                  <c:v>0,72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dados'!$C$42:$BN$42</c:f>
              <c:numCache>
                <c:formatCode>0.000</c:formatCode>
                <c:ptCount val="64"/>
                <c:pt idx="0">
                  <c:v>6.4430210780254717E-3</c:v>
                </c:pt>
                <c:pt idx="1">
                  <c:v>-2.567347506366777E-2</c:v>
                </c:pt>
                <c:pt idx="2">
                  <c:v>-5.8884272140976836E-2</c:v>
                </c:pt>
                <c:pt idx="3">
                  <c:v>-9.1986842501892319E-2</c:v>
                </c:pt>
                <c:pt idx="4">
                  <c:v>-0.12370730185976586</c:v>
                </c:pt>
                <c:pt idx="5">
                  <c:v>-0.1527388958705059</c:v>
                </c:pt>
                <c:pt idx="6">
                  <c:v>-0.17778285045031572</c:v>
                </c:pt>
                <c:pt idx="7">
                  <c:v>-0.19759030402788291</c:v>
                </c:pt>
                <c:pt idx="8">
                  <c:v>-0.21100397702438878</c:v>
                </c:pt>
                <c:pt idx="9">
                  <c:v>-0.21699821505590428</c:v>
                </c:pt>
                <c:pt idx="10">
                  <c:v>-0.21471606892357936</c:v>
                </c:pt>
                <c:pt idx="11">
                  <c:v>-0.20350214612507694</c:v>
                </c:pt>
                <c:pt idx="12">
                  <c:v>-0.18293008356692048</c:v>
                </c:pt>
                <c:pt idx="13">
                  <c:v>-0.15282364606371276</c:v>
                </c:pt>
                <c:pt idx="14">
                  <c:v>-0.11327064535961504</c:v>
                </c:pt>
                <c:pt idx="15">
                  <c:v>-6.462909383394605E-2</c:v>
                </c:pt>
                <c:pt idx="16">
                  <c:v>-7.525248735303719E-3</c:v>
                </c:pt>
                <c:pt idx="17">
                  <c:v>5.7156541116291953E-2</c:v>
                </c:pt>
                <c:pt idx="18">
                  <c:v>0.1282920121155616</c:v>
                </c:pt>
                <c:pt idx="19">
                  <c:v>0.20454275266924191</c:v>
                </c:pt>
                <c:pt idx="20">
                  <c:v>0.28438887842523025</c:v>
                </c:pt>
                <c:pt idx="21">
                  <c:v>0.3661677059293631</c:v>
                </c:pt>
                <c:pt idx="22">
                  <c:v>0.44811731370090219</c:v>
                </c:pt>
                <c:pt idx="23">
                  <c:v>0.52842371300637769</c:v>
                </c:pt>
                <c:pt idx="24">
                  <c:v>0.60527022395669472</c:v>
                </c:pt>
                <c:pt idx="25">
                  <c:v>0.6768875704061067</c:v>
                </c:pt>
                <c:pt idx="26">
                  <c:v>0.74160317247591678</c:v>
                </c:pt>
                <c:pt idx="27">
                  <c:v>0.79788812976529611</c:v>
                </c:pt>
                <c:pt idx="28">
                  <c:v>0.84440045121944252</c:v>
                </c:pt>
                <c:pt idx="29">
                  <c:v>0.88002319734481993</c:v>
                </c:pt>
                <c:pt idx="30">
                  <c:v>0.90389635356380638</c:v>
                </c:pt>
                <c:pt idx="31">
                  <c:v>0.91544144509818859</c:v>
                </c:pt>
                <c:pt idx="32">
                  <c:v>0.9143781276763131</c:v>
                </c:pt>
                <c:pt idx="33">
                  <c:v>0.90073223729552732</c:v>
                </c:pt>
                <c:pt idx="34">
                  <c:v>0.87483504811720803</c:v>
                </c:pt>
                <c:pt idx="35">
                  <c:v>0.83731376163191407</c:v>
                </c:pt>
                <c:pt idx="36">
                  <c:v>0.78907352353484639</c:v>
                </c:pt>
                <c:pt idx="37">
                  <c:v>0.73127152835036902</c:v>
                </c:pt>
                <c:pt idx="38">
                  <c:v>0.66528401712051599</c:v>
                </c:pt>
                <c:pt idx="39">
                  <c:v>0.59266719242734178</c:v>
                </c:pt>
                <c:pt idx="40">
                  <c:v>0.51511326054300688</c:v>
                </c:pt>
                <c:pt idx="41">
                  <c:v>0.43440295661324646</c:v>
                </c:pt>
                <c:pt idx="42">
                  <c:v>0.35235601082623091</c:v>
                </c:pt>
                <c:pt idx="43">
                  <c:v>0.27078106832913068</c:v>
                </c:pt>
                <c:pt idx="44">
                  <c:v>0.19142658164378309</c:v>
                </c:pt>
                <c:pt idx="45">
                  <c:v>0.11593415154956335</c:v>
                </c:pt>
                <c:pt idx="46">
                  <c:v>4.5795702521087639E-2</c:v>
                </c:pt>
                <c:pt idx="47">
                  <c:v>-1.7684254931059479E-2</c:v>
                </c:pt>
                <c:pt idx="48">
                  <c:v>-7.3420195582144257E-2</c:v>
                </c:pt>
                <c:pt idx="49">
                  <c:v>-0.12057011116608715</c:v>
                </c:pt>
                <c:pt idx="50">
                  <c:v>-0.15855236138272341</c:v>
                </c:pt>
                <c:pt idx="51">
                  <c:v>-0.18705445382630459</c:v>
                </c:pt>
                <c:pt idx="52">
                  <c:v>-0.20603362291454597</c:v>
                </c:pt>
                <c:pt idx="53">
                  <c:v>-0.21570933959444422</c:v>
                </c:pt>
                <c:pt idx="54">
                  <c:v>-0.21654813784867291</c:v>
                </c:pt>
                <c:pt idx="55">
                  <c:v>-0.20924138249589719</c:v>
                </c:pt>
                <c:pt idx="56">
                  <c:v>-0.19467681774698553</c:v>
                </c:pt>
                <c:pt idx="57">
                  <c:v>-0.17390492058792942</c:v>
                </c:pt>
                <c:pt idx="58">
                  <c:v>-0.14810123154081065</c:v>
                </c:pt>
                <c:pt idx="59">
                  <c:v>-0.11852594321548807</c:v>
                </c:pt>
                <c:pt idx="60">
                  <c:v>-8.648209123516544E-2</c:v>
                </c:pt>
                <c:pt idx="61">
                  <c:v>-5.3273711037813358E-2</c:v>
                </c:pt>
                <c:pt idx="62">
                  <c:v>-2.0165297711022184E-2</c:v>
                </c:pt>
                <c:pt idx="63">
                  <c:v>1.1656164067264845E-2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9E4-47D1-9527-62FC8A49C4A8}"/>
            </c:ext>
          </c:extLst>
        </c:ser>
        <c:ser>
          <c:idx val="36"/>
          <c:order val="36"/>
          <c:tx>
            <c:strRef>
              <c:f>'sombrero - dados'!$B$43</c:f>
              <c:strCache>
                <c:ptCount val="1"/>
                <c:pt idx="0">
                  <c:v>0,92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dados'!$C$43:$BN$43</c:f>
              <c:numCache>
                <c:formatCode>0.000</c:formatCode>
                <c:ptCount val="64"/>
                <c:pt idx="0">
                  <c:v>1.0470915097224295E-2</c:v>
                </c:pt>
                <c:pt idx="1">
                  <c:v>-2.1281781218545976E-2</c:v>
                </c:pt>
                <c:pt idx="2">
                  <c:v>-5.4262464474691435E-2</c:v>
                </c:pt>
                <c:pt idx="3">
                  <c:v>-8.7295666955686094E-2</c:v>
                </c:pt>
                <c:pt idx="4">
                  <c:v>-0.11913307103248158</c:v>
                </c:pt>
                <c:pt idx="5">
                  <c:v>-0.14849125253120757</c:v>
                </c:pt>
                <c:pt idx="6">
                  <c:v>-0.17409180940952265</c:v>
                </c:pt>
                <c:pt idx="7">
                  <c:v>-0.19470261421331261</c:v>
                </c:pt>
                <c:pt idx="8">
                  <c:v>-0.20917886537076644</c:v>
                </c:pt>
                <c:pt idx="9">
                  <c:v>-0.21650259249066409</c:v>
                </c:pt>
                <c:pt idx="10">
                  <c:v>-0.21581929575388034</c:v>
                </c:pt>
                <c:pt idx="11">
                  <c:v>-0.2064704689851514</c:v>
                </c:pt>
                <c:pt idx="12">
                  <c:v>-0.1880208682990912</c:v>
                </c:pt>
                <c:pt idx="13">
                  <c:v>-0.16027954007903339</c:v>
                </c:pt>
                <c:pt idx="14">
                  <c:v>-0.1233138088324562</c:v>
                </c:pt>
                <c:pt idx="15">
                  <c:v>-7.7455641297071304E-2</c:v>
                </c:pt>
                <c:pt idx="16">
                  <c:v>-2.3300041125023048E-2</c:v>
                </c:pt>
                <c:pt idx="17">
                  <c:v>3.8304619190216674E-2</c:v>
                </c:pt>
                <c:pt idx="18">
                  <c:v>0.10627416405571755</c:v>
                </c:pt>
                <c:pt idx="19">
                  <c:v>0.17931365716442638</c:v>
                </c:pt>
                <c:pt idx="20">
                  <c:v>0.25594925460825801</c:v>
                </c:pt>
                <c:pt idx="21">
                  <c:v>0.33456597721014641</c:v>
                </c:pt>
                <c:pt idx="22">
                  <c:v>0.41345031192910336</c:v>
                </c:pt>
                <c:pt idx="23">
                  <c:v>0.4908363873120255</c:v>
                </c:pt>
                <c:pt idx="24">
                  <c:v>0.56495434254868626</c:v>
                </c:pt>
                <c:pt idx="25">
                  <c:v>0.63407942814322771</c:v>
                </c:pt>
                <c:pt idx="26">
                  <c:v>0.69658034150600989</c:v>
                </c:pt>
                <c:pt idx="27">
                  <c:v>0.75096531429469204</c:v>
                </c:pt>
                <c:pt idx="28">
                  <c:v>0.79592452988109674</c:v>
                </c:pt>
                <c:pt idx="29">
                  <c:v>0.83036755706782883</c:v>
                </c:pt>
                <c:pt idx="30">
                  <c:v>0.85345463674871469</c:v>
                </c:pt>
                <c:pt idx="31">
                  <c:v>0.86462084677912787</c:v>
                </c:pt>
                <c:pt idx="32">
                  <c:v>0.8635923907920986</c:v>
                </c:pt>
                <c:pt idx="33">
                  <c:v>0.85039450188110999</c:v>
                </c:pt>
                <c:pt idx="34">
                  <c:v>0.82535071395150728</c:v>
                </c:pt>
                <c:pt idx="35">
                  <c:v>0.78907352353484639</c:v>
                </c:pt>
                <c:pt idx="36">
                  <c:v>0.74244673410484507</c:v>
                </c:pt>
                <c:pt idx="37">
                  <c:v>0.68660003459575725</c:v>
                </c:pt>
                <c:pt idx="38">
                  <c:v>0.62287660539452827</c:v>
                </c:pt>
                <c:pt idx="39">
                  <c:v>0.55279476066018518</c:v>
                </c:pt>
                <c:pt idx="40">
                  <c:v>0.47800481840029918</c:v>
                </c:pt>
                <c:pt idx="41">
                  <c:v>0.40024253340352367</c:v>
                </c:pt>
                <c:pt idx="42">
                  <c:v>0.32128052830124537</c:v>
                </c:pt>
                <c:pt idx="43">
                  <c:v>0.24287921158822434</c:v>
                </c:pt>
                <c:pt idx="44">
                  <c:v>0.16673867681724852</c:v>
                </c:pt>
                <c:pt idx="45">
                  <c:v>9.4453034457066001E-2</c:v>
                </c:pt>
                <c:pt idx="46">
                  <c:v>2.746853873428412E-2</c:v>
                </c:pt>
                <c:pt idx="47">
                  <c:v>-3.2953260618918255E-2</c:v>
                </c:pt>
                <c:pt idx="48">
                  <c:v>-8.5766282777447633E-2</c:v>
                </c:pt>
                <c:pt idx="49">
                  <c:v>-0.1301637411343376</c:v>
                </c:pt>
                <c:pt idx="50">
                  <c:v>-0.16559440364124334</c:v>
                </c:pt>
                <c:pt idx="51">
                  <c:v>-0.19177090964634355</c:v>
                </c:pt>
                <c:pt idx="52">
                  <c:v>-0.20867002165525242</c:v>
                </c:pt>
                <c:pt idx="53">
                  <c:v>-0.21652494843672243</c:v>
                </c:pt>
                <c:pt idx="54">
                  <c:v>-0.21581012638195188</c:v>
                </c:pt>
                <c:pt idx="55">
                  <c:v>-0.20721908078185958</c:v>
                </c:pt>
                <c:pt idx="56">
                  <c:v>-0.19163620009144244</c:v>
                </c:pt>
                <c:pt idx="57">
                  <c:v>-0.17010343754307553</c:v>
                </c:pt>
                <c:pt idx="58">
                  <c:v>-0.14378309997185285</c:v>
                </c:pt>
                <c:pt idx="59">
                  <c:v>-0.11391798901273489</c:v>
                </c:pt>
                <c:pt idx="60">
                  <c:v>-8.1790221914203862E-2</c:v>
                </c:pt>
                <c:pt idx="61">
                  <c:v>-4.8680076574910983E-2</c:v>
                </c:pt>
                <c:pt idx="62">
                  <c:v>-1.5826178070047266E-2</c:v>
                </c:pt>
                <c:pt idx="63">
                  <c:v>1.561172656853812E-2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9E4-47D1-9527-62FC8A49C4A8}"/>
            </c:ext>
          </c:extLst>
        </c:ser>
        <c:ser>
          <c:idx val="37"/>
          <c:order val="37"/>
          <c:tx>
            <c:strRef>
              <c:f>'sombrero - dados'!$B$44</c:f>
              <c:strCache>
                <c:ptCount val="1"/>
                <c:pt idx="0">
                  <c:v>1,12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dados'!$C$44:$BN$44</c:f>
              <c:numCache>
                <c:formatCode>0.000</c:formatCode>
                <c:ptCount val="64"/>
                <c:pt idx="0">
                  <c:v>1.5407265199208641E-2</c:v>
                </c:pt>
                <c:pt idx="1">
                  <c:v>-1.5873124871728608E-2</c:v>
                </c:pt>
                <c:pt idx="2">
                  <c:v>-4.8541296352748849E-2</c:v>
                </c:pt>
                <c:pt idx="3">
                  <c:v>-8.1454986124351259E-2</c:v>
                </c:pt>
                <c:pt idx="4">
                  <c:v>-0.11339730635782354</c:v>
                </c:pt>
                <c:pt idx="5">
                  <c:v>-0.14311357626182411</c:v>
                </c:pt>
                <c:pt idx="6">
                  <c:v>-0.16935056465108983</c:v>
                </c:pt>
                <c:pt idx="7">
                  <c:v>-0.19089690672214935</c:v>
                </c:pt>
                <c:pt idx="8">
                  <c:v>-0.20662339439109309</c:v>
                </c:pt>
                <c:pt idx="9">
                  <c:v>-0.21552181833498782</c:v>
                </c:pt>
                <c:pt idx="10">
                  <c:v>-0.21674106279132091</c:v>
                </c:pt>
                <c:pt idx="11">
                  <c:v>-0.20961922101625893</c:v>
                </c:pt>
                <c:pt idx="12">
                  <c:v>-0.19371060837924173</c:v>
                </c:pt>
                <c:pt idx="13">
                  <c:v>-0.1688066982092431</c:v>
                </c:pt>
                <c:pt idx="14">
                  <c:v>-0.13495018816786336</c:v>
                </c:pt>
                <c:pt idx="15">
                  <c:v>-9.2441616342202423E-2</c:v>
                </c:pt>
                <c:pt idx="16">
                  <c:v>-4.1838179625593365E-2</c:v>
                </c:pt>
                <c:pt idx="17">
                  <c:v>1.605534532433529E-2</c:v>
                </c:pt>
                <c:pt idx="18">
                  <c:v>8.0203424359053116E-2</c:v>
                </c:pt>
                <c:pt idx="19">
                  <c:v>0.14936392551462285</c:v>
                </c:pt>
                <c:pt idx="20">
                  <c:v>0.22211896931937361</c:v>
                </c:pt>
                <c:pt idx="21">
                  <c:v>0.29691160085534141</c:v>
                </c:pt>
                <c:pt idx="22">
                  <c:v>0.37208721897299551</c:v>
                </c:pt>
                <c:pt idx="23">
                  <c:v>0.44593853543523132</c:v>
                </c:pt>
                <c:pt idx="24">
                  <c:v>0.5167527128771916</c:v>
                </c:pt>
                <c:pt idx="25">
                  <c:v>0.58285924967420955</c:v>
                </c:pt>
                <c:pt idx="26">
                  <c:v>0.64267714504254525</c:v>
                </c:pt>
                <c:pt idx="27">
                  <c:v>0.694759890352455</c:v>
                </c:pt>
                <c:pt idx="28">
                  <c:v>0.73783689251711582</c:v>
                </c:pt>
                <c:pt idx="29">
                  <c:v>0.77085004065250762</c:v>
                </c:pt>
                <c:pt idx="30">
                  <c:v>0.79298427466865695</c:v>
                </c:pt>
                <c:pt idx="31">
                  <c:v>0.80369119931423683</c:v>
                </c:pt>
                <c:pt idx="32">
                  <c:v>0.80270500345129214</c:v>
                </c:pt>
                <c:pt idx="33">
                  <c:v>0.79005018491793466</c:v>
                </c:pt>
                <c:pt idx="34">
                  <c:v>0.76604083835222891</c:v>
                </c:pt>
                <c:pt idx="35">
                  <c:v>0.73127152835036902</c:v>
                </c:pt>
                <c:pt idx="36">
                  <c:v>0.68660003459575725</c:v>
                </c:pt>
                <c:pt idx="37">
                  <c:v>0.63312251042684897</c:v>
                </c:pt>
                <c:pt idx="38">
                  <c:v>0.5721418333349837</c:v>
                </c:pt>
                <c:pt idx="39">
                  <c:v>0.50513013732759515</c:v>
                </c:pt>
                <c:pt idx="40">
                  <c:v>0.43368669605337257</c:v>
                </c:pt>
                <c:pt idx="41">
                  <c:v>0.359492466260872</c:v>
                </c:pt>
                <c:pt idx="42">
                  <c:v>0.28426269904288226</c:v>
                </c:pt>
                <c:pt idx="43">
                  <c:v>0.20969907834315216</c:v>
                </c:pt>
                <c:pt idx="44">
                  <c:v>0.13744285085297608</c:v>
                </c:pt>
                <c:pt idx="45">
                  <c:v>6.9030368777864448E-2</c:v>
                </c:pt>
                <c:pt idx="46">
                  <c:v>5.8523786683970505E-3</c:v>
                </c:pt>
                <c:pt idx="47">
                  <c:v>-5.0881741234970287E-2</c:v>
                </c:pt>
                <c:pt idx="48">
                  <c:v>-0.10017376130847011</c:v>
                </c:pt>
                <c:pt idx="49">
                  <c:v>-0.14125956532260037</c:v>
                </c:pt>
                <c:pt idx="50">
                  <c:v>-0.17362469233291741</c:v>
                </c:pt>
                <c:pt idx="51">
                  <c:v>-0.19701209164621347</c:v>
                </c:pt>
                <c:pt idx="52">
                  <c:v>-0.21142197943674729</c:v>
                </c:pt>
                <c:pt idx="53">
                  <c:v>-0.21710393903626554</c:v>
                </c:pt>
                <c:pt idx="54">
                  <c:v>-0.21454165279000759</c:v>
                </c:pt>
                <c:pt idx="55">
                  <c:v>-0.20443088356723482</c:v>
                </c:pt>
                <c:pt idx="56">
                  <c:v>-0.18765153104706445</c:v>
                </c:pt>
                <c:pt idx="57">
                  <c:v>-0.16523476512733895</c:v>
                </c:pt>
                <c:pt idx="58">
                  <c:v>-0.13832638065577291</c:v>
                </c:pt>
                <c:pt idx="59">
                  <c:v>-0.10814761984110338</c:v>
                </c:pt>
                <c:pt idx="60">
                  <c:v>-7.5954768239326384E-2</c:v>
                </c:pt>
                <c:pt idx="61">
                  <c:v>-4.2998845675373355E-2</c:v>
                </c:pt>
                <c:pt idx="62">
                  <c:v>-1.0486684915766644E-2</c:v>
                </c:pt>
                <c:pt idx="63">
                  <c:v>2.0455380089105361E-2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9E4-47D1-9527-62FC8A49C4A8}"/>
            </c:ext>
          </c:extLst>
        </c:ser>
        <c:ser>
          <c:idx val="38"/>
          <c:order val="38"/>
          <c:tx>
            <c:strRef>
              <c:f>'sombrero - dados'!$B$45</c:f>
              <c:strCache>
                <c:ptCount val="1"/>
                <c:pt idx="0">
                  <c:v>1,32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dados'!$C$45:$BN$45</c:f>
              <c:numCache>
                <c:formatCode>0.000</c:formatCode>
                <c:ptCount val="64"/>
                <c:pt idx="0">
                  <c:v>2.1197452349294002E-2</c:v>
                </c:pt>
                <c:pt idx="1">
                  <c:v>-9.4910605779177509E-3</c:v>
                </c:pt>
                <c:pt idx="2">
                  <c:v>-4.1749164316946065E-2</c:v>
                </c:pt>
                <c:pt idx="3">
                  <c:v>-7.4473635934623278E-2</c:v>
                </c:pt>
                <c:pt idx="4">
                  <c:v>-0.10648462357595177</c:v>
                </c:pt>
                <c:pt idx="5">
                  <c:v>-0.13656140681459211</c:v>
                </c:pt>
                <c:pt idx="6">
                  <c:v>-0.16348059645799776</c:v>
                </c:pt>
                <c:pt idx="7">
                  <c:v>-0.18605556652603314</c:v>
                </c:pt>
                <c:pt idx="8">
                  <c:v>-0.20317584639579603</c:v>
                </c:pt>
                <c:pt idx="9">
                  <c:v>-0.2138451783590169</c:v>
                </c:pt>
                <c:pt idx="10">
                  <c:v>-0.21721696640823504</c:v>
                </c:pt>
                <c:pt idx="11">
                  <c:v>-0.21262590581246593</c:v>
                </c:pt>
                <c:pt idx="12">
                  <c:v>-0.19961468833371293</c:v>
                </c:pt>
                <c:pt idx="13">
                  <c:v>-0.17795482169945137</c:v>
                </c:pt>
                <c:pt idx="14">
                  <c:v>-0.14766077975937747</c:v>
                </c:pt>
                <c:pt idx="15">
                  <c:v>-0.10899690598429058</c:v>
                </c:pt>
                <c:pt idx="16">
                  <c:v>-6.2476720953533273E-2</c:v>
                </c:pt>
                <c:pt idx="17">
                  <c:v>-8.8545267649440106E-3</c:v>
                </c:pt>
                <c:pt idx="18">
                  <c:v>5.0890550123550593E-2</c:v>
                </c:pt>
                <c:pt idx="19">
                  <c:v>0.11557768953926255</c:v>
                </c:pt>
                <c:pt idx="20">
                  <c:v>0.18385405736232049</c:v>
                </c:pt>
                <c:pt idx="21">
                  <c:v>0.25423019205361891</c:v>
                </c:pt>
                <c:pt idx="22">
                  <c:v>0.32512006330126858</c:v>
                </c:pt>
                <c:pt idx="23">
                  <c:v>0.39488460818800319</c:v>
                </c:pt>
                <c:pt idx="24">
                  <c:v>0.46187742820277927</c:v>
                </c:pt>
                <c:pt idx="25">
                  <c:v>0.52449125051866252</c:v>
                </c:pt>
                <c:pt idx="26">
                  <c:v>0.58120372213425087</c:v>
                </c:pt>
                <c:pt idx="27">
                  <c:v>0.63062111711710878</c:v>
                </c:pt>
                <c:pt idx="28">
                  <c:v>0.67151859512311141</c:v>
                </c:pt>
                <c:pt idx="29">
                  <c:v>0.70287575186231099</c:v>
                </c:pt>
                <c:pt idx="30">
                  <c:v>0.72390634600047177</c:v>
                </c:pt>
                <c:pt idx="31">
                  <c:v>0.73408126748641112</c:v>
                </c:pt>
                <c:pt idx="32">
                  <c:v>0.73314402359462971</c:v>
                </c:pt>
                <c:pt idx="33">
                  <c:v>0.7211182541399529</c:v>
                </c:pt>
                <c:pt idx="34">
                  <c:v>0.69830703861390797</c:v>
                </c:pt>
                <c:pt idx="35">
                  <c:v>0.66528401712051599</c:v>
                </c:pt>
                <c:pt idx="36">
                  <c:v>0.62287660539452827</c:v>
                </c:pt>
                <c:pt idx="37">
                  <c:v>0.5721418333349837</c:v>
                </c:pt>
                <c:pt idx="38">
                  <c:v>0.51433556816338266</c:v>
                </c:pt>
                <c:pt idx="39">
                  <c:v>0.45087608989542982</c:v>
                </c:pt>
                <c:pt idx="40">
                  <c:v>0.38330316152811245</c:v>
                </c:pt>
                <c:pt idx="41">
                  <c:v>0.31323387350230963</c:v>
                </c:pt>
                <c:pt idx="42">
                  <c:v>0.24231663719157748</c:v>
                </c:pt>
                <c:pt idx="43">
                  <c:v>0.17218475239803074</c:v>
                </c:pt>
                <c:pt idx="44">
                  <c:v>0.10441097763354497</c:v>
                </c:pt>
                <c:pt idx="45">
                  <c:v>4.0464489420990304E-2</c:v>
                </c:pt>
                <c:pt idx="46">
                  <c:v>-1.8328470385532276E-2</c:v>
                </c:pt>
                <c:pt idx="47">
                  <c:v>-7.0819089047569617E-2</c:v>
                </c:pt>
                <c:pt idx="48">
                  <c:v>-0.11606461475299958</c:v>
                </c:pt>
                <c:pt idx="49">
                  <c:v>-0.15335031847905461</c:v>
                </c:pt>
                <c:pt idx="50">
                  <c:v>-0.18220420020662598</c:v>
                </c:pt>
                <c:pt idx="51">
                  <c:v>-0.20240409236877496</c:v>
                </c:pt>
                <c:pt idx="52">
                  <c:v>-0.21397706090866442</c:v>
                </c:pt>
                <c:pt idx="53">
                  <c:v>-0.21719125241575885</c:v>
                </c:pt>
                <c:pt idx="54">
                  <c:v>-0.21254057624091505</c:v>
                </c:pt>
                <c:pt idx="55">
                  <c:v>-0.20072283532370977</c:v>
                </c:pt>
                <c:pt idx="56">
                  <c:v>-0.18261212135707516</c:v>
                </c:pt>
                <c:pt idx="57">
                  <c:v>-0.15922646236528851</c:v>
                </c:pt>
                <c:pt idx="58">
                  <c:v>-0.13169184834010855</c:v>
                </c:pt>
                <c:pt idx="59">
                  <c:v>-0.10120385906111726</c:v>
                </c:pt>
                <c:pt idx="60">
                  <c:v>-6.8988174784800363E-2</c:v>
                </c:pt>
                <c:pt idx="61">
                  <c:v>-3.6261263742497676E-2</c:v>
                </c:pt>
                <c:pt idx="62">
                  <c:v>-4.1925104491500097E-3</c:v>
                </c:pt>
                <c:pt idx="63">
                  <c:v>2.6131022726909203E-2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9E4-47D1-9527-62FC8A49C4A8}"/>
            </c:ext>
          </c:extLst>
        </c:ser>
        <c:ser>
          <c:idx val="39"/>
          <c:order val="39"/>
          <c:tx>
            <c:strRef>
              <c:f>'sombrero - dados'!$B$46</c:f>
              <c:strCache>
                <c:ptCount val="1"/>
                <c:pt idx="0">
                  <c:v>1,52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dados'!$C$46:$BN$46</c:f>
              <c:numCache>
                <c:formatCode>0.000</c:formatCode>
                <c:ptCount val="64"/>
                <c:pt idx="0">
                  <c:v>2.7772903816703734E-2</c:v>
                </c:pt>
                <c:pt idx="1">
                  <c:v>-2.192457910816549E-3</c:v>
                </c:pt>
                <c:pt idx="2">
                  <c:v>-3.392656618567183E-2</c:v>
                </c:pt>
                <c:pt idx="3">
                  <c:v>-6.6370709703653691E-2</c:v>
                </c:pt>
                <c:pt idx="4">
                  <c:v>-9.8387374148133686E-2</c:v>
                </c:pt>
                <c:pt idx="5">
                  <c:v>-0.12879478148016149</c:v>
                </c:pt>
                <c:pt idx="6">
                  <c:v>-0.15640389948271732</c:v>
                </c:pt>
                <c:pt idx="7">
                  <c:v>-0.18005674778580044</c:v>
                </c:pt>
                <c:pt idx="8">
                  <c:v>-0.19866476111406808</c:v>
                </c:pt>
                <c:pt idx="9">
                  <c:v>-0.21124594603562091</c:v>
                </c:pt>
                <c:pt idx="10">
                  <c:v>-0.21695958541523713</c:v>
                </c:pt>
                <c:pt idx="11">
                  <c:v>-0.21513730500428108</c:v>
                </c:pt>
                <c:pt idx="12">
                  <c:v>-0.20530941758892149</c:v>
                </c:pt>
                <c:pt idx="13">
                  <c:v>-0.18722559890488374</c:v>
                </c:pt>
                <c:pt idx="14">
                  <c:v>-0.16086912181851459</c:v>
                </c:pt>
                <c:pt idx="15">
                  <c:v>-0.12646407558720435</c:v>
                </c:pt>
                <c:pt idx="16">
                  <c:v>-8.4475218853414732E-2</c:v>
                </c:pt>
                <c:pt idx="17">
                  <c:v>-3.5600351108506637E-2</c:v>
                </c:pt>
                <c:pt idx="18">
                  <c:v>1.9244670149169561E-2</c:v>
                </c:pt>
                <c:pt idx="19">
                  <c:v>7.8947898557643822E-2</c:v>
                </c:pt>
                <c:pt idx="20">
                  <c:v>0.14222965537748417</c:v>
                </c:pt>
                <c:pt idx="21">
                  <c:v>0.20767646107234683</c:v>
                </c:pt>
                <c:pt idx="22">
                  <c:v>0.27377954140042904</c:v>
                </c:pt>
                <c:pt idx="23">
                  <c:v>0.33897675053950055</c:v>
                </c:pt>
                <c:pt idx="24">
                  <c:v>0.40169663377185089</c:v>
                </c:pt>
                <c:pt idx="25">
                  <c:v>0.46040327338997006</c:v>
                </c:pt>
                <c:pt idx="26">
                  <c:v>0.51364052660884107</c:v>
                </c:pt>
                <c:pt idx="27">
                  <c:v>0.56007427476887117</c:v>
                </c:pt>
                <c:pt idx="28">
                  <c:v>0.59853135883716635</c:v>
                </c:pt>
                <c:pt idx="29">
                  <c:v>0.62803397548650042</c:v>
                </c:pt>
                <c:pt idx="30">
                  <c:v>0.64782844769639591</c:v>
                </c:pt>
                <c:pt idx="31">
                  <c:v>0.65740745935190181</c:v>
                </c:pt>
                <c:pt idx="32">
                  <c:v>0.65652504896484021</c:v>
                </c:pt>
                <c:pt idx="33">
                  <c:v>0.64520388663501849</c:v>
                </c:pt>
                <c:pt idx="34">
                  <c:v>0.6237346031344867</c:v>
                </c:pt>
                <c:pt idx="35">
                  <c:v>0.59266719242734178</c:v>
                </c:pt>
                <c:pt idx="36">
                  <c:v>0.55279476066018518</c:v>
                </c:pt>
                <c:pt idx="37">
                  <c:v>0.50513013732759515</c:v>
                </c:pt>
                <c:pt idx="38">
                  <c:v>0.45087608989542982</c:v>
                </c:pt>
                <c:pt idx="39">
                  <c:v>0.39139008419824789</c:v>
                </c:pt>
                <c:pt idx="40">
                  <c:v>0.32814470279848668</c:v>
                </c:pt>
                <c:pt idx="41">
                  <c:v>0.26268496664897206</c:v>
                </c:pt>
                <c:pt idx="42">
                  <c:v>0.19658389753094827</c:v>
                </c:pt>
                <c:pt idx="43">
                  <c:v>0.1313977069349983</c:v>
                </c:pt>
                <c:pt idx="44">
                  <c:v>6.8621999889385263E-2</c:v>
                </c:pt>
                <c:pt idx="45">
                  <c:v>9.650339830679415E-3</c:v>
                </c:pt>
                <c:pt idx="46">
                  <c:v>-4.4263565408982401E-2</c:v>
                </c:pt>
                <c:pt idx="47">
                  <c:v>-9.2038922955679489E-2</c:v>
                </c:pt>
                <c:pt idx="48">
                  <c:v>-0.13279518863905121</c:v>
                </c:pt>
                <c:pt idx="49">
                  <c:v>-0.16587289718939224</c:v>
                </c:pt>
                <c:pt idx="50">
                  <c:v>-0.19084742773475166</c:v>
                </c:pt>
                <c:pt idx="51">
                  <c:v>-0.20753537661206919</c:v>
                </c:pt>
                <c:pt idx="52">
                  <c:v>-0.21599345114458937</c:v>
                </c:pt>
                <c:pt idx="53">
                  <c:v>-0.21651004001218052</c:v>
                </c:pt>
                <c:pt idx="54">
                  <c:v>-0.20958985006484057</c:v>
                </c:pt>
                <c:pt idx="55">
                  <c:v>-0.19593221814199463</c:v>
                </c:pt>
                <c:pt idx="56">
                  <c:v>-0.17640390249084825</c:v>
                </c:pt>
                <c:pt idx="57">
                  <c:v>-0.15200732538794068</c:v>
                </c:pt>
                <c:pt idx="58">
                  <c:v>-0.12384537126462029</c:v>
                </c:pt>
                <c:pt idx="59">
                  <c:v>-9.3083938942273931E-2</c:v>
                </c:pt>
                <c:pt idx="60">
                  <c:v>-6.0913499767173515E-2</c:v>
                </c:pt>
                <c:pt idx="61">
                  <c:v>-2.8510924198087328E-2</c:v>
                </c:pt>
                <c:pt idx="62">
                  <c:v>2.9971920953811384E-3</c:v>
                </c:pt>
                <c:pt idx="63">
                  <c:v>3.2568543714367182E-2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9E4-47D1-9527-62FC8A49C4A8}"/>
            </c:ext>
          </c:extLst>
        </c:ser>
        <c:ser>
          <c:idx val="40"/>
          <c:order val="40"/>
          <c:tx>
            <c:strRef>
              <c:f>'sombrero - dados'!$B$47</c:f>
              <c:strCache>
                <c:ptCount val="1"/>
                <c:pt idx="0">
                  <c:v>1,72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dados'!$C$47:$BN$47</c:f>
              <c:numCache>
                <c:formatCode>0.000</c:formatCode>
                <c:ptCount val="64"/>
                <c:pt idx="0">
                  <c:v>3.5049891126839712E-2</c:v>
                </c:pt>
                <c:pt idx="1">
                  <c:v>5.9505738394122166E-3</c:v>
                </c:pt>
                <c:pt idx="2">
                  <c:v>-2.5128862194452518E-2</c:v>
                </c:pt>
                <c:pt idx="3">
                  <c:v>-5.7179272641821342E-2</c:v>
                </c:pt>
                <c:pt idx="4">
                  <c:v>-8.9110431771461454E-2</c:v>
                </c:pt>
                <c:pt idx="5">
                  <c:v>-0.11978421248040683</c:v>
                </c:pt>
                <c:pt idx="6">
                  <c:v>-0.14805026848901148</c:v>
                </c:pt>
                <c:pt idx="7">
                  <c:v>-0.17278308233162204</c:v>
                </c:pt>
                <c:pt idx="8">
                  <c:v>-0.19291917648533038</c:v>
                </c:pt>
                <c:pt idx="9">
                  <c:v>-0.20749325864429952</c:v>
                </c:pt>
                <c:pt idx="10">
                  <c:v>-0.21567208715991332</c:v>
                </c:pt>
                <c:pt idx="11">
                  <c:v>-0.21678489900770523</c:v>
                </c:pt>
                <c:pt idx="12">
                  <c:v>-0.21034933886102289</c:v>
                </c:pt>
                <c:pt idx="13">
                  <c:v>-0.19609196110740482</c:v>
                </c:pt>
                <c:pt idx="14">
                  <c:v>-0.17396254279104484</c:v>
                </c:pt>
                <c:pt idx="15">
                  <c:v>-0.14414163918735384</c:v>
                </c:pt>
                <c:pt idx="16">
                  <c:v>-0.10704102870252251</c:v>
                </c:pt>
                <c:pt idx="17">
                  <c:v>-6.3296922948163747E-2</c:v>
                </c:pt>
                <c:pt idx="18">
                  <c:v>-1.3756053532048495E-2</c:v>
                </c:pt>
                <c:pt idx="19">
                  <c:v>4.0545018587424618E-2</c:v>
                </c:pt>
                <c:pt idx="20">
                  <c:v>9.8406800340441636E-2</c:v>
                </c:pt>
                <c:pt idx="21">
                  <c:v>0.15849919151541036</c:v>
                </c:pt>
                <c:pt idx="22">
                  <c:v>0.21939827468088252</c:v>
                </c:pt>
                <c:pt idx="23">
                  <c:v>0.2796264538240259</c:v>
                </c:pt>
                <c:pt idx="24">
                  <c:v>0.33769470781807942</c:v>
                </c:pt>
                <c:pt idx="25">
                  <c:v>0.3921456471416111</c:v>
                </c:pt>
                <c:pt idx="26">
                  <c:v>0.4415960273613343</c:v>
                </c:pt>
                <c:pt idx="27">
                  <c:v>0.48477738213162097</c:v>
                </c:pt>
                <c:pt idx="28">
                  <c:v>0.52057349173696987</c:v>
                </c:pt>
                <c:pt idx="29">
                  <c:v>0.54805349889253629</c:v>
                </c:pt>
                <c:pt idx="30">
                  <c:v>0.56649961856253184</c:v>
                </c:pt>
                <c:pt idx="31">
                  <c:v>0.57542855855465114</c:v>
                </c:pt>
                <c:pt idx="32">
                  <c:v>0.57460596700451694</c:v>
                </c:pt>
                <c:pt idx="33">
                  <c:v>0.56405344497730181</c:v>
                </c:pt>
                <c:pt idx="34">
                  <c:v>0.54404789990514935</c:v>
                </c:pt>
                <c:pt idx="35">
                  <c:v>0.51511326054300688</c:v>
                </c:pt>
                <c:pt idx="36">
                  <c:v>0.47800481840029918</c:v>
                </c:pt>
                <c:pt idx="37">
                  <c:v>0.43368669605337257</c:v>
                </c:pt>
                <c:pt idx="38">
                  <c:v>0.38330316152811245</c:v>
                </c:pt>
                <c:pt idx="39">
                  <c:v>0.32814470279848668</c:v>
                </c:pt>
                <c:pt idx="40">
                  <c:v>0.26960994092878954</c:v>
                </c:pt>
                <c:pt idx="41">
                  <c:v>0.20916458908742805</c:v>
                </c:pt>
                <c:pt idx="42">
                  <c:v>0.14829875339254758</c:v>
                </c:pt>
                <c:pt idx="43">
                  <c:v>8.8483917491770037E-2</c:v>
                </c:pt>
                <c:pt idx="44">
                  <c:v>3.1130954563054689E-2</c:v>
                </c:pt>
                <c:pt idx="45">
                  <c:v>-2.2449531816748695E-2</c:v>
                </c:pt>
                <c:pt idx="46">
                  <c:v>-7.1083321133220051E-2</c:v>
                </c:pt>
                <c:pt idx="47">
                  <c:v>-0.113764050920817</c:v>
                </c:pt>
                <c:pt idx="48">
                  <c:v>-0.1496791194525382</c:v>
                </c:pt>
                <c:pt idx="49">
                  <c:v>-0.17822927074746314</c:v>
                </c:pt>
                <c:pt idx="50">
                  <c:v>-0.19904132790212425</c:v>
                </c:pt>
                <c:pt idx="51">
                  <c:v>-0.21197376785882971</c:v>
                </c:pt>
                <c:pt idx="52">
                  <c:v>-0.2171150658210457</c:v>
                </c:pt>
                <c:pt idx="53">
                  <c:v>-0.21477497266770723</c:v>
                </c:pt>
                <c:pt idx="54">
                  <c:v>-0.2054691160152749</c:v>
                </c:pt>
                <c:pt idx="55">
                  <c:v>-0.18989752746540334</c:v>
                </c:pt>
                <c:pt idx="56">
                  <c:v>-0.16891788807876859</c:v>
                </c:pt>
                <c:pt idx="57">
                  <c:v>-0.14351444507431646</c:v>
                </c:pt>
                <c:pt idx="58">
                  <c:v>-0.11476368003738639</c:v>
                </c:pt>
                <c:pt idx="59">
                  <c:v>-8.3797898595403666E-2</c:v>
                </c:pt>
                <c:pt idx="60">
                  <c:v>-5.1767960974010242E-2</c:v>
                </c:pt>
                <c:pt idx="61">
                  <c:v>-1.9806380869128105E-2</c:v>
                </c:pt>
                <c:pt idx="62">
                  <c:v>1.1008013117677629E-2</c:v>
                </c:pt>
                <c:pt idx="63">
                  <c:v>3.9682732000333377E-2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9E4-47D1-9527-62FC8A49C4A8}"/>
            </c:ext>
          </c:extLst>
        </c:ser>
        <c:ser>
          <c:idx val="41"/>
          <c:order val="41"/>
          <c:tx>
            <c:strRef>
              <c:f>'sombrero - dados'!$B$48</c:f>
              <c:strCache>
                <c:ptCount val="1"/>
                <c:pt idx="0">
                  <c:v>1,92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dados'!$C$48:$BN$48</c:f>
              <c:numCache>
                <c:formatCode>0.000</c:formatCode>
                <c:ptCount val="64"/>
                <c:pt idx="0">
                  <c:v>4.2928519993677333E-2</c:v>
                </c:pt>
                <c:pt idx="1">
                  <c:v>1.4848913709945297E-2</c:v>
                </c:pt>
                <c:pt idx="2">
                  <c:v>-1.5428933632724216E-2</c:v>
                </c:pt>
                <c:pt idx="3">
                  <c:v>-4.6950035637195742E-2</c:v>
                </c:pt>
                <c:pt idx="4">
                  <c:v>-7.8676011917824765E-2</c:v>
                </c:pt>
                <c:pt idx="5">
                  <c:v>-0.1095167833386072</c:v>
                </c:pt>
                <c:pt idx="6">
                  <c:v>-0.13836480131862561</c:v>
                </c:pt>
                <c:pt idx="7">
                  <c:v>-0.16413071581338426</c:v>
                </c:pt>
                <c:pt idx="8">
                  <c:v>-0.18577931947893342</c:v>
                </c:pt>
                <c:pt idx="9">
                  <c:v>-0.20236457719515669</c:v>
                </c:pt>
                <c:pt idx="10">
                  <c:v>-0.21306256199720319</c:v>
                </c:pt>
                <c:pt idx="11">
                  <c:v>-0.21720117058893507</c:v>
                </c:pt>
                <c:pt idx="12">
                  <c:v>-0.21428558264217654</c:v>
                </c:pt>
                <c:pt idx="13">
                  <c:v>-0.20401855531235422</c:v>
                </c:pt>
                <c:pt idx="14">
                  <c:v>-0.18631480383955662</c:v>
                </c:pt>
                <c:pt idx="15">
                  <c:v>-0.16130890562102213</c:v>
                </c:pt>
                <c:pt idx="16">
                  <c:v>-0.12935637262612179</c:v>
                </c:pt>
                <c:pt idx="17">
                  <c:v>-9.1027758596164451E-2</c:v>
                </c:pt>
                <c:pt idx="18">
                  <c:v>-4.709589570971507E-2</c:v>
                </c:pt>
                <c:pt idx="19">
                  <c:v>1.4834174022084368E-3</c:v>
                </c:pt>
                <c:pt idx="20">
                  <c:v>5.3596735956561663E-2</c:v>
                </c:pt>
                <c:pt idx="21">
                  <c:v>0.10800355507126327</c:v>
                </c:pt>
                <c:pt idx="22">
                  <c:v>0.16337123995779074</c:v>
                </c:pt>
                <c:pt idx="23">
                  <c:v>0.21831322897162234</c:v>
                </c:pt>
                <c:pt idx="24">
                  <c:v>0.27142932318059254</c:v>
                </c:pt>
                <c:pt idx="25">
                  <c:v>0.3213467997351982</c:v>
                </c:pt>
                <c:pt idx="26">
                  <c:v>0.36676105139893234</c:v>
                </c:pt>
                <c:pt idx="27">
                  <c:v>0.40647446248486718</c:v>
                </c:pt>
                <c:pt idx="28">
                  <c:v>0.43943228205515494</c:v>
                </c:pt>
                <c:pt idx="29">
                  <c:v>0.46475434702408097</c:v>
                </c:pt>
                <c:pt idx="30">
                  <c:v>0.48176163780654802</c:v>
                </c:pt>
                <c:pt idx="31">
                  <c:v>0.48999681310725879</c:v>
                </c:pt>
                <c:pt idx="32">
                  <c:v>0.4892380629219244</c:v>
                </c:pt>
                <c:pt idx="33">
                  <c:v>0.47950583341167291</c:v>
                </c:pt>
                <c:pt idx="34">
                  <c:v>0.46106220684677474</c:v>
                </c:pt>
                <c:pt idx="35">
                  <c:v>0.43440295661324646</c:v>
                </c:pt>
                <c:pt idx="36">
                  <c:v>0.40024253340352367</c:v>
                </c:pt>
                <c:pt idx="37">
                  <c:v>0.359492466260872</c:v>
                </c:pt>
                <c:pt idx="38">
                  <c:v>0.31323387350230963</c:v>
                </c:pt>
                <c:pt idx="39">
                  <c:v>0.26268496664897206</c:v>
                </c:pt>
                <c:pt idx="40">
                  <c:v>0.20916458908742805</c:v>
                </c:pt>
                <c:pt idx="41">
                  <c:v>0.15405295502477073</c:v>
                </c:pt>
                <c:pt idx="42">
                  <c:v>9.8750839330478346E-2</c:v>
                </c:pt>
                <c:pt idx="43">
                  <c:v>4.463851235384516E-2</c:v>
                </c:pt>
                <c:pt idx="44">
                  <c:v>-6.9642855386508684E-3</c:v>
                </c:pt>
                <c:pt idx="45">
                  <c:v>-5.4836076991879576E-2</c:v>
                </c:pt>
                <c:pt idx="46">
                  <c:v>-9.7887918653229822E-2</c:v>
                </c:pt>
                <c:pt idx="47">
                  <c:v>-0.13519316171932805</c:v>
                </c:pt>
                <c:pt idx="48">
                  <c:v>-0.16601180863509413</c:v>
                </c:pt>
                <c:pt idx="49">
                  <c:v>-0.18980875594645727</c:v>
                </c:pt>
                <c:pt idx="50">
                  <c:v>-0.20626541876783491</c:v>
                </c:pt>
                <c:pt idx="51">
                  <c:v>-0.2152844527799341</c:v>
                </c:pt>
                <c:pt idx="52">
                  <c:v>-0.21698751759379803</c:v>
                </c:pt>
                <c:pt idx="53">
                  <c:v>-0.21170625296855602</c:v>
                </c:pt>
                <c:pt idx="54">
                  <c:v>-0.19996685908036238</c:v>
                </c:pt>
                <c:pt idx="55">
                  <c:v>-0.18246887646243043</c:v>
                </c:pt>
                <c:pt idx="56">
                  <c:v>-0.16005894360299577</c:v>
                </c:pt>
                <c:pt idx="57">
                  <c:v>-0.13370046453984546</c:v>
                </c:pt>
                <c:pt idx="58">
                  <c:v>-0.10444024017577069</c:v>
                </c:pt>
                <c:pt idx="59">
                  <c:v>-7.337320168058159E-2</c:v>
                </c:pt>
                <c:pt idx="60">
                  <c:v>-4.1606429758286788E-2</c:v>
                </c:pt>
                <c:pt idx="61">
                  <c:v>-1.0223648629089916E-2</c:v>
                </c:pt>
                <c:pt idx="62">
                  <c:v>1.9748651411077241E-2</c:v>
                </c:pt>
                <c:pt idx="63">
                  <c:v>4.7372382375960531E-2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9E4-47D1-9527-62FC8A49C4A8}"/>
            </c:ext>
          </c:extLst>
        </c:ser>
        <c:ser>
          <c:idx val="42"/>
          <c:order val="42"/>
          <c:tx>
            <c:strRef>
              <c:f>'sombrero - dados'!$B$49</c:f>
              <c:strCache>
                <c:ptCount val="1"/>
                <c:pt idx="0">
                  <c:v>2,12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dados'!$C$49:$BN$49</c:f>
              <c:numCache>
                <c:formatCode>0.000</c:formatCode>
                <c:ptCount val="64"/>
                <c:pt idx="0">
                  <c:v>5.1292049515086736E-2</c:v>
                </c:pt>
                <c:pt idx="1">
                  <c:v>2.4394977825394657E-2</c:v>
                </c:pt>
                <c:pt idx="2">
                  <c:v>-4.919537180702844E-3</c:v>
                </c:pt>
                <c:pt idx="3">
                  <c:v>-3.5754749580977782E-2</c:v>
                </c:pt>
                <c:pt idx="4">
                  <c:v>-6.7128245630242986E-2</c:v>
                </c:pt>
                <c:pt idx="5">
                  <c:v>-9.8002042432115716E-2</c:v>
                </c:pt>
                <c:pt idx="6">
                  <c:v>-0.1273152513773585</c:v>
                </c:pt>
                <c:pt idx="7">
                  <c:v>-0.15401825518146275</c:v>
                </c:pt>
                <c:pt idx="8">
                  <c:v>-0.17710727944297627</c:v>
                </c:pt>
                <c:pt idx="9">
                  <c:v>-0.19565820922769034</c:v>
                </c:pt>
                <c:pt idx="10">
                  <c:v>-0.20885850972936659</c:v>
                </c:pt>
                <c:pt idx="11">
                  <c:v>-0.2160361576875317</c:v>
                </c:pt>
                <c:pt idx="12">
                  <c:v>-0.21668457571930272</c:v>
                </c:pt>
                <c:pt idx="13">
                  <c:v>-0.21048268248016885</c:v>
                </c:pt>
                <c:pt idx="14">
                  <c:v>-0.19730932379563018</c:v>
                </c:pt>
                <c:pt idx="15">
                  <c:v>-0.17725152866599531</c:v>
                </c:pt>
                <c:pt idx="16">
                  <c:v>-0.15060623344662832</c:v>
                </c:pt>
                <c:pt idx="17">
                  <c:v>-0.11787533089300144</c:v>
                </c:pt>
                <c:pt idx="18">
                  <c:v>-7.9754120950322804E-2</c:v>
                </c:pt>
                <c:pt idx="19">
                  <c:v>-3.7113459693694104E-2</c:v>
                </c:pt>
                <c:pt idx="20">
                  <c:v>9.0238858060192554E-3</c:v>
                </c:pt>
                <c:pt idx="21">
                  <c:v>5.7511972960224367E-2</c:v>
                </c:pt>
                <c:pt idx="22">
                  <c:v>0.10711463198063241</c:v>
                </c:pt>
                <c:pt idx="23">
                  <c:v>0.1565416039820024</c:v>
                </c:pt>
                <c:pt idx="24">
                  <c:v>0.20448673358523198</c:v>
                </c:pt>
                <c:pt idx="25">
                  <c:v>0.24966700580844298</c:v>
                </c:pt>
                <c:pt idx="26">
                  <c:v>0.29086118212175749</c:v>
                </c:pt>
                <c:pt idx="27">
                  <c:v>0.32694679699818496</c:v>
                </c:pt>
                <c:pt idx="28">
                  <c:v>0.35693432405736408</c:v>
                </c:pt>
                <c:pt idx="29">
                  <c:v>0.37999740849426072</c:v>
                </c:pt>
                <c:pt idx="30">
                  <c:v>0.39549818706673812</c:v>
                </c:pt>
                <c:pt idx="31">
                  <c:v>0.4030068743671037</c:v>
                </c:pt>
                <c:pt idx="32">
                  <c:v>0.4023149791738117</c:v>
                </c:pt>
                <c:pt idx="33">
                  <c:v>0.39344172116840204</c:v>
                </c:pt>
                <c:pt idx="34">
                  <c:v>0.37663343926821652</c:v>
                </c:pt>
                <c:pt idx="35">
                  <c:v>0.35235601082623091</c:v>
                </c:pt>
                <c:pt idx="36">
                  <c:v>0.32128052830124537</c:v>
                </c:pt>
                <c:pt idx="37">
                  <c:v>0.28426269904288226</c:v>
                </c:pt>
                <c:pt idx="38">
                  <c:v>0.24231663719157748</c:v>
                </c:pt>
                <c:pt idx="39">
                  <c:v>0.19658389753094827</c:v>
                </c:pt>
                <c:pt idx="40">
                  <c:v>0.14829875339254758</c:v>
                </c:pt>
                <c:pt idx="41">
                  <c:v>9.8750839330478346E-2</c:v>
                </c:pt>
                <c:pt idx="42">
                  <c:v>4.9246360343854385E-2</c:v>
                </c:pt>
                <c:pt idx="43">
                  <c:v>1.0691103087226228E-3</c:v>
                </c:pt>
                <c:pt idx="44">
                  <c:v>-4.4557458252760085E-2</c:v>
                </c:pt>
                <c:pt idx="45">
                  <c:v>-8.6505912711211788E-2</c:v>
                </c:pt>
                <c:pt idx="46">
                  <c:v>-0.12377714824812404</c:v>
                </c:pt>
                <c:pt idx="47">
                  <c:v>-0.15552832436724109</c:v>
                </c:pt>
                <c:pt idx="48">
                  <c:v>-0.1810955798948746</c:v>
                </c:pt>
                <c:pt idx="49">
                  <c:v>-0.20001085431318516</c:v>
                </c:pt>
                <c:pt idx="50">
                  <c:v>-0.21201234230719052</c:v>
                </c:pt>
                <c:pt idx="51">
                  <c:v>-0.2170483216642331</c:v>
                </c:pt>
                <c:pt idx="52">
                  <c:v>-0.21527431482911516</c:v>
                </c:pt>
                <c:pt idx="53">
                  <c:v>-0.20704376398227214</c:v>
                </c:pt>
                <c:pt idx="54">
                  <c:v>-0.192892611034478</c:v>
                </c:pt>
                <c:pt idx="55">
                  <c:v>-0.17351837030838327</c:v>
                </c:pt>
                <c:pt idx="56">
                  <c:v>-0.14975445636448775</c:v>
                </c:pt>
                <c:pt idx="57">
                  <c:v>-0.12254067668115622</c:v>
                </c:pt>
                <c:pt idx="58">
                  <c:v>-9.2890913957748344E-2</c:v>
                </c:pt>
                <c:pt idx="59">
                  <c:v>-6.1859102066574724E-2</c:v>
                </c:pt>
                <c:pt idx="60">
                  <c:v>-3.0504640787006487E-2</c:v>
                </c:pt>
                <c:pt idx="61">
                  <c:v>1.4160359632758976E-4</c:v>
                </c:pt>
                <c:pt idx="62">
                  <c:v>2.9109601608897914E-2</c:v>
                </c:pt>
                <c:pt idx="63">
                  <c:v>5.5519731572166033E-2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9E4-47D1-9527-62FC8A49C4A8}"/>
            </c:ext>
          </c:extLst>
        </c:ser>
        <c:ser>
          <c:idx val="43"/>
          <c:order val="43"/>
          <c:tx>
            <c:strRef>
              <c:f>'sombrero - dados'!$B$50</c:f>
              <c:strCache>
                <c:ptCount val="1"/>
                <c:pt idx="0">
                  <c:v>2,32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dados'!$C$50:$BN$50</c:f>
              <c:numCache>
                <c:formatCode>0.000</c:formatCode>
                <c:ptCount val="64"/>
                <c:pt idx="0">
                  <c:v>6.000667182974747E-2</c:v>
                </c:pt>
                <c:pt idx="1">
                  <c:v>3.4461751495048834E-2</c:v>
                </c:pt>
                <c:pt idx="2">
                  <c:v>6.2848424139185051E-3</c:v>
                </c:pt>
                <c:pt idx="3">
                  <c:v>-2.3689084816222679E-2</c:v>
                </c:pt>
                <c:pt idx="4">
                  <c:v>-5.4537230821523813E-2</c:v>
                </c:pt>
                <c:pt idx="5">
                  <c:v>-8.5277372433905749E-2</c:v>
                </c:pt>
                <c:pt idx="6">
                  <c:v>-0.11489886072765734</c:v>
                </c:pt>
                <c:pt idx="7">
                  <c:v>-0.14239520804832545</c:v>
                </c:pt>
                <c:pt idx="8">
                  <c:v>-0.16679719128442252</c:v>
                </c:pt>
                <c:pt idx="9">
                  <c:v>-0.18720536607482927</c:v>
                </c:pt>
                <c:pt idx="10">
                  <c:v>-0.20282089171976989</c:v>
                </c:pt>
                <c:pt idx="11">
                  <c:v>-0.21297360946976573</c:v>
                </c:pt>
                <c:pt idx="12">
                  <c:v>-0.21714639648291167</c:v>
                </c:pt>
                <c:pt idx="13">
                  <c:v>-0.21499493165279415</c:v>
                </c:pt>
                <c:pt idx="14">
                  <c:v>-0.20636215408846342</c:v>
                </c:pt>
                <c:pt idx="15">
                  <c:v>-0.19128686554885049</c:v>
                </c:pt>
                <c:pt idx="16">
                  <c:v>-0.17000611893407783</c:v>
                </c:pt>
                <c:pt idx="17">
                  <c:v>-0.14295123960766978</c:v>
                </c:pt>
                <c:pt idx="18">
                  <c:v>-0.11073753793452588</c:v>
                </c:pt>
                <c:pt idx="19">
                  <c:v>-7.4147982752703609E-2</c:v>
                </c:pt>
                <c:pt idx="20">
                  <c:v>-3.4111309301865976E-2</c:v>
                </c:pt>
                <c:pt idx="21">
                  <c:v>8.3247756233073133E-3</c:v>
                </c:pt>
                <c:pt idx="22">
                  <c:v>5.2024460404872054E-2</c:v>
                </c:pt>
                <c:pt idx="23">
                  <c:v>9.5797795197576946E-2</c:v>
                </c:pt>
                <c:pt idx="24">
                  <c:v>0.13843667718849809</c:v>
                </c:pt>
                <c:pt idx="25">
                  <c:v>0.17875169997064302</c:v>
                </c:pt>
                <c:pt idx="26">
                  <c:v>0.21560867761954319</c:v>
                </c:pt>
                <c:pt idx="27">
                  <c:v>0.24796365902813466</c:v>
                </c:pt>
                <c:pt idx="28">
                  <c:v>0.27489529282015451</c:v>
                </c:pt>
                <c:pt idx="29">
                  <c:v>0.29563348632579345</c:v>
                </c:pt>
                <c:pt idx="30">
                  <c:v>0.30958342093969804</c:v>
                </c:pt>
                <c:pt idx="31">
                  <c:v>0.31634413673123152</c:v>
                </c:pt>
                <c:pt idx="32">
                  <c:v>0.31572107638273356</c:v>
                </c:pt>
                <c:pt idx="33">
                  <c:v>0.30773217641199735</c:v>
                </c:pt>
                <c:pt idx="34">
                  <c:v>0.29260730549185021</c:v>
                </c:pt>
                <c:pt idx="35">
                  <c:v>0.27078106832913068</c:v>
                </c:pt>
                <c:pt idx="36">
                  <c:v>0.24287921158822434</c:v>
                </c:pt>
                <c:pt idx="37">
                  <c:v>0.20969907834315216</c:v>
                </c:pt>
                <c:pt idx="38">
                  <c:v>0.17218475239803074</c:v>
                </c:pt>
                <c:pt idx="39">
                  <c:v>0.1313977069349983</c:v>
                </c:pt>
                <c:pt idx="40">
                  <c:v>8.8483917491770037E-2</c:v>
                </c:pt>
                <c:pt idx="41">
                  <c:v>4.463851235384516E-2</c:v>
                </c:pt>
                <c:pt idx="42">
                  <c:v>1.0691103087226228E-3</c:v>
                </c:pt>
                <c:pt idx="43">
                  <c:v>-4.104096615672715E-2</c:v>
                </c:pt>
                <c:pt idx="44">
                  <c:v>-8.0568415900722112E-2</c:v>
                </c:pt>
                <c:pt idx="45">
                  <c:v>-0.11648347756121495</c:v>
                </c:pt>
                <c:pt idx="46">
                  <c:v>-0.1478801761235928</c:v>
                </c:pt>
                <c:pt idx="47">
                  <c:v>-0.17400234721911539</c:v>
                </c:pt>
                <c:pt idx="48">
                  <c:v>-0.19426463479523379</c:v>
                </c:pt>
                <c:pt idx="49">
                  <c:v>-0.20826782990445933</c:v>
                </c:pt>
                <c:pt idx="50">
                  <c:v>-0.21580811052680071</c:v>
                </c:pt>
                <c:pt idx="51">
                  <c:v>-0.21687994791231482</c:v>
                </c:pt>
                <c:pt idx="52">
                  <c:v>-0.21167265681953112</c:v>
                </c:pt>
                <c:pt idx="53">
                  <c:v>-0.20056077796961683</c:v>
                </c:pt>
                <c:pt idx="54">
                  <c:v>-0.18408868384868957</c:v>
                </c:pt>
                <c:pt idx="55">
                  <c:v>-0.16294998681133852</c:v>
                </c:pt>
                <c:pt idx="56">
                  <c:v>-0.13796249497008783</c:v>
                </c:pt>
                <c:pt idx="57">
                  <c:v>-0.11003960108043619</c:v>
                </c:pt>
                <c:pt idx="58">
                  <c:v>-8.0159097998264595E-2</c:v>
                </c:pt>
                <c:pt idx="59">
                  <c:v>-4.9330487864085677E-2</c:v>
                </c:pt>
                <c:pt idx="60">
                  <c:v>-1.8561888756503372E-2</c:v>
                </c:pt>
                <c:pt idx="61">
                  <c:v>1.1172358745446786E-2</c:v>
                </c:pt>
                <c:pt idx="62">
                  <c:v>3.8962321424089362E-2</c:v>
                </c:pt>
                <c:pt idx="63">
                  <c:v>6.3990350567490806E-2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9E4-47D1-9527-62FC8A49C4A8}"/>
            </c:ext>
          </c:extLst>
        </c:ser>
        <c:ser>
          <c:idx val="44"/>
          <c:order val="44"/>
          <c:tx>
            <c:strRef>
              <c:f>'sombrero - dados'!$B$51</c:f>
              <c:strCache>
                <c:ptCount val="1"/>
                <c:pt idx="0">
                  <c:v>2,52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dados'!$C$51:$BN$51</c:f>
              <c:numCache>
                <c:formatCode>0.000</c:formatCode>
                <c:ptCount val="64"/>
                <c:pt idx="0">
                  <c:v>6.8921869796652047E-2</c:v>
                </c:pt>
                <c:pt idx="1">
                  <c:v>4.4902453209248162E-2</c:v>
                </c:pt>
                <c:pt idx="2">
                  <c:v>1.8046824302293575E-2</c:v>
                </c:pt>
                <c:pt idx="3">
                  <c:v>-1.0874774877444E-2</c:v>
                </c:pt>
                <c:pt idx="4">
                  <c:v>-4.1002298995921352E-2</c:v>
                </c:pt>
                <c:pt idx="5">
                  <c:v>-7.1412528992887109E-2</c:v>
                </c:pt>
                <c:pt idx="6">
                  <c:v>-0.10114831936013501</c:v>
                </c:pt>
                <c:pt idx="7">
                  <c:v>-0.12924950868071591</c:v>
                </c:pt>
                <c:pt idx="8">
                  <c:v>-0.15478446956863767</c:v>
                </c:pt>
                <c:pt idx="9">
                  <c:v>-0.17688123943005313</c:v>
                </c:pt>
                <c:pt idx="10">
                  <c:v>-0.1947571749726249</c:v>
                </c:pt>
                <c:pt idx="11">
                  <c:v>-0.20774611139748828</c:v>
                </c:pt>
                <c:pt idx="12">
                  <c:v>-0.21532208071632891</c:v>
                </c:pt>
                <c:pt idx="13">
                  <c:v>-0.21711875039005976</c:v>
                </c:pt>
                <c:pt idx="14">
                  <c:v>-0.21294388004938736</c:v>
                </c:pt>
                <c:pt idx="15">
                  <c:v>-0.20278825592749988</c:v>
                </c:pt>
                <c:pt idx="16">
                  <c:v>-0.18682874439202182</c:v>
                </c:pt>
                <c:pt idx="17">
                  <c:v>-0.16542530145835307</c:v>
                </c:pt>
                <c:pt idx="18">
                  <c:v>-0.13911197773325129</c:v>
                </c:pt>
                <c:pt idx="19">
                  <c:v>-0.10858216092423638</c:v>
                </c:pt>
                <c:pt idx="20">
                  <c:v>-7.4668493862731208E-2</c:v>
                </c:pt>
                <c:pt idx="21">
                  <c:v>-3.8318088135480356E-2</c:v>
                </c:pt>
                <c:pt idx="22">
                  <c:v>-5.6381555074387071E-4</c:v>
                </c:pt>
                <c:pt idx="23">
                  <c:v>3.7507403898865602E-2</c:v>
                </c:pt>
                <c:pt idx="24">
                  <c:v>7.4788292989262747E-2</c:v>
                </c:pt>
                <c:pt idx="25">
                  <c:v>0.11018579090193306</c:v>
                </c:pt>
                <c:pt idx="26">
                  <c:v>0.14265537854738464</c:v>
                </c:pt>
                <c:pt idx="27">
                  <c:v>0.17123402801377952</c:v>
                </c:pt>
                <c:pt idx="28">
                  <c:v>0.19507069022301154</c:v>
                </c:pt>
                <c:pt idx="29">
                  <c:v>0.21345331340705437</c:v>
                </c:pt>
                <c:pt idx="30">
                  <c:v>0.22583149783423395</c:v>
                </c:pt>
                <c:pt idx="31">
                  <c:v>0.2318340355249891</c:v>
                </c:pt>
                <c:pt idx="32">
                  <c:v>0.23128075264477868</c:v>
                </c:pt>
                <c:pt idx="33">
                  <c:v>0.2241882610996323</c:v>
                </c:pt>
                <c:pt idx="34">
                  <c:v>0.21076942814540314</c:v>
                </c:pt>
                <c:pt idx="35">
                  <c:v>0.19142658164378309</c:v>
                </c:pt>
                <c:pt idx="36">
                  <c:v>0.16673867681724852</c:v>
                </c:pt>
                <c:pt idx="37">
                  <c:v>0.13744285085297608</c:v>
                </c:pt>
                <c:pt idx="38">
                  <c:v>0.10441097763354497</c:v>
                </c:pt>
                <c:pt idx="39">
                  <c:v>6.8621999889385263E-2</c:v>
                </c:pt>
                <c:pt idx="40">
                  <c:v>3.1130954563054689E-2</c:v>
                </c:pt>
                <c:pt idx="41">
                  <c:v>-6.9642855386508684E-3</c:v>
                </c:pt>
                <c:pt idx="42">
                  <c:v>-4.4557458252760085E-2</c:v>
                </c:pt>
                <c:pt idx="43">
                  <c:v>-8.0568415900722112E-2</c:v>
                </c:pt>
                <c:pt idx="44">
                  <c:v>-0.11397655865759791</c:v>
                </c:pt>
                <c:pt idx="45">
                  <c:v>-0.143852110741131</c:v>
                </c:pt>
                <c:pt idx="46">
                  <c:v>-0.16938423033527861</c:v>
                </c:pt>
                <c:pt idx="47">
                  <c:v>-0.189905055512712</c:v>
                </c:pt>
                <c:pt idx="48">
                  <c:v>-0.20490892953956055</c:v>
                </c:pt>
                <c:pt idx="49">
                  <c:v>-0.21406621486123617</c:v>
                </c:pt>
                <c:pt idx="50">
                  <c:v>-0.21723128997162036</c:v>
                </c:pt>
                <c:pt idx="51">
                  <c:v>-0.21444452081967774</c:v>
                </c:pt>
                <c:pt idx="52">
                  <c:v>-0.20592820156517261</c:v>
                </c:pt>
                <c:pt idx="53">
                  <c:v>-0.19207666135422036</c:v>
                </c:pt>
                <c:pt idx="54">
                  <c:v>-0.17344092742529624</c:v>
                </c:pt>
                <c:pt idx="55">
                  <c:v>-0.15070851368199167</c:v>
                </c:pt>
                <c:pt idx="56">
                  <c:v>-0.12467906183981696</c:v>
                </c:pt>
                <c:pt idx="57">
                  <c:v>-9.6236694093330855E-2</c:v>
                </c:pt>
                <c:pt idx="58">
                  <c:v>-6.632003762297245E-2</c:v>
                </c:pt>
                <c:pt idx="59">
                  <c:v>-3.589094892400322E-2</c:v>
                </c:pt>
                <c:pt idx="60">
                  <c:v>-5.9029978452867045E-3</c:v>
                </c:pt>
                <c:pt idx="61">
                  <c:v>2.2729233413907163E-2</c:v>
                </c:pt>
                <c:pt idx="62">
                  <c:v>4.9159021792946352E-2</c:v>
                </c:pt>
                <c:pt idx="63">
                  <c:v>7.2633605787712788E-2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9E4-47D1-9527-62FC8A49C4A8}"/>
            </c:ext>
          </c:extLst>
        </c:ser>
        <c:ser>
          <c:idx val="45"/>
          <c:order val="45"/>
          <c:tx>
            <c:strRef>
              <c:f>'sombrero - dados'!$B$52</c:f>
              <c:strCache>
                <c:ptCount val="1"/>
                <c:pt idx="0">
                  <c:v>2,72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dados'!$C$52:$BN$52</c:f>
              <c:numCache>
                <c:formatCode>0.000</c:formatCode>
                <c:ptCount val="64"/>
                <c:pt idx="0">
                  <c:v>7.7871449502936535E-2</c:v>
                </c:pt>
                <c:pt idx="1">
                  <c:v>5.5550956779548077E-2</c:v>
                </c:pt>
                <c:pt idx="2">
                  <c:v>3.0205807261581553E-2</c:v>
                </c:pt>
                <c:pt idx="3">
                  <c:v>2.539170922978065E-3</c:v>
                </c:pt>
                <c:pt idx="4">
                  <c:v>-2.6654262192112664E-2</c:v>
                </c:pt>
                <c:pt idx="5">
                  <c:v>-5.6513070326847693E-2</c:v>
                </c:pt>
                <c:pt idx="6">
                  <c:v>-8.6136525935313402E-2</c:v>
                </c:pt>
                <c:pt idx="7">
                  <c:v>-0.1146137564271079</c:v>
                </c:pt>
                <c:pt idx="8">
                  <c:v>-0.14105366695193483</c:v>
                </c:pt>
                <c:pt idx="9">
                  <c:v>-0.16461461558028551</c:v>
                </c:pt>
                <c:pt idx="10">
                  <c:v>-0.18453282911940624</c:v>
                </c:pt>
                <c:pt idx="11">
                  <c:v>-0.20014858079113076</c:v>
                </c:pt>
                <c:pt idx="12">
                  <c:v>-0.21092921821220878</c:v>
                </c:pt>
                <c:pt idx="13">
                  <c:v>-0.21648822946860793</c:v>
                </c:pt>
                <c:pt idx="14">
                  <c:v>-0.21659966332749225</c:v>
                </c:pt>
                <c:pt idx="15">
                  <c:v>-0.21120737251135188</c:v>
                </c:pt>
                <c:pt idx="16">
                  <c:v>-0.20042872130338493</c:v>
                </c:pt>
                <c:pt idx="17">
                  <c:v>-0.18455258468326313</c:v>
                </c:pt>
                <c:pt idx="18">
                  <c:v>-0.16403165931999614</c:v>
                </c:pt>
                <c:pt idx="19">
                  <c:v>-0.13946930039985889</c:v>
                </c:pt>
                <c:pt idx="20">
                  <c:v>-0.11160128571685478</c:v>
                </c:pt>
                <c:pt idx="21">
                  <c:v>-8.1273083161295182E-2</c:v>
                </c:pt>
                <c:pt idx="22">
                  <c:v>-4.9413353586418893E-2</c:v>
                </c:pt>
                <c:pt idx="23">
                  <c:v>-1.7004552526052701E-2</c:v>
                </c:pt>
                <c:pt idx="24">
                  <c:v>1.4948403278826752E-2</c:v>
                </c:pt>
                <c:pt idx="25">
                  <c:v>4.5450368769626062E-2</c:v>
                </c:pt>
                <c:pt idx="26">
                  <c:v>7.3548032481558515E-2</c:v>
                </c:pt>
                <c:pt idx="27">
                  <c:v>9.8360738970103473E-2</c:v>
                </c:pt>
                <c:pt idx="28">
                  <c:v>0.1191090416775767</c:v>
                </c:pt>
                <c:pt idx="29">
                  <c:v>0.13514002990452453</c:v>
                </c:pt>
                <c:pt idx="30">
                  <c:v>0.14594858012728468</c:v>
                </c:pt>
                <c:pt idx="31">
                  <c:v>0.15119381769688492</c:v>
                </c:pt>
                <c:pt idx="32">
                  <c:v>0.15071023532207295</c:v>
                </c:pt>
                <c:pt idx="33">
                  <c:v>0.14451309417577768</c:v>
                </c:pt>
                <c:pt idx="34">
                  <c:v>0.13279792579570301</c:v>
                </c:pt>
                <c:pt idx="35">
                  <c:v>0.11593415154956335</c:v>
                </c:pt>
                <c:pt idx="36">
                  <c:v>9.4453034457066001E-2</c:v>
                </c:pt>
                <c:pt idx="37">
                  <c:v>6.9030368777864448E-2</c:v>
                </c:pt>
                <c:pt idx="38">
                  <c:v>4.0464489420990304E-2</c:v>
                </c:pt>
                <c:pt idx="39">
                  <c:v>9.650339830679415E-3</c:v>
                </c:pt>
                <c:pt idx="40">
                  <c:v>-2.2449531816748695E-2</c:v>
                </c:pt>
                <c:pt idx="41">
                  <c:v>-5.4836076991879576E-2</c:v>
                </c:pt>
                <c:pt idx="42">
                  <c:v>-8.6505912711211788E-2</c:v>
                </c:pt>
                <c:pt idx="43">
                  <c:v>-0.11648347756121495</c:v>
                </c:pt>
                <c:pt idx="44">
                  <c:v>-0.143852110741131</c:v>
                </c:pt>
                <c:pt idx="45">
                  <c:v>-0.16778302768148923</c:v>
                </c:pt>
                <c:pt idx="46">
                  <c:v>-0.18756124131449919</c:v>
                </c:pt>
                <c:pt idx="47">
                  <c:v>-0.20260758571993792</c:v>
                </c:pt>
                <c:pt idx="48">
                  <c:v>-0.21249613480837554</c:v>
                </c:pt>
                <c:pt idx="49">
                  <c:v>-0.21696646812345879</c:v>
                </c:pt>
                <c:pt idx="50">
                  <c:v>-0.21593041313785352</c:v>
                </c:pt>
                <c:pt idx="51">
                  <c:v>-0.20947308237512707</c:v>
                </c:pt>
                <c:pt idx="52">
                  <c:v>-0.19784821772495934</c:v>
                </c:pt>
                <c:pt idx="53">
                  <c:v>-0.18146804669825603</c:v>
                </c:pt>
                <c:pt idx="54">
                  <c:v>-0.16088803945000024</c:v>
                </c:pt>
                <c:pt idx="55">
                  <c:v>-0.13678712486362443</c:v>
                </c:pt>
                <c:pt idx="56">
                  <c:v>-0.10994407306921497</c:v>
                </c:pt>
                <c:pt idx="57">
                  <c:v>-8.1210875432613669E-2</c:v>
                </c:pt>
                <c:pt idx="58">
                  <c:v>-5.1484047195830003E-2</c:v>
                </c:pt>
                <c:pt idx="59">
                  <c:v>-2.1674839521872952E-2</c:v>
                </c:pt>
                <c:pt idx="60">
                  <c:v>7.3206251904043684E-3</c:v>
                </c:pt>
                <c:pt idx="61">
                  <c:v>3.4650288873818443E-2</c:v>
                </c:pt>
                <c:pt idx="62">
                  <c:v>5.9533200978385388E-2</c:v>
                </c:pt>
                <c:pt idx="63">
                  <c:v>8.1283781386669113E-2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9E4-47D1-9527-62FC8A49C4A8}"/>
            </c:ext>
          </c:extLst>
        </c:ser>
        <c:ser>
          <c:idx val="46"/>
          <c:order val="46"/>
          <c:tx>
            <c:strRef>
              <c:f>'sombrero - dados'!$B$53</c:f>
              <c:strCache>
                <c:ptCount val="1"/>
                <c:pt idx="0">
                  <c:v>2,92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dados'!$C$53:$BN$53</c:f>
              <c:numCache>
                <c:formatCode>0.000</c:formatCode>
                <c:ptCount val="64"/>
                <c:pt idx="0">
                  <c:v>8.6675317306709312E-2</c:v>
                </c:pt>
                <c:pt idx="1">
                  <c:v>6.6223068116013514E-2</c:v>
                </c:pt>
                <c:pt idx="2">
                  <c:v>4.2578615823307575E-2</c:v>
                </c:pt>
                <c:pt idx="3">
                  <c:v>1.6376346239825115E-2</c:v>
                </c:pt>
                <c:pt idx="4">
                  <c:v>-1.1656443050031226E-2</c:v>
                </c:pt>
                <c:pt idx="5">
                  <c:v>-4.0722440381775145E-2</c:v>
                </c:pt>
                <c:pt idx="6">
                  <c:v>-6.9979869166750155E-2</c:v>
                </c:pt>
                <c:pt idx="7">
                  <c:v>-9.8569839175971147E-2</c:v>
                </c:pt>
                <c:pt idx="8">
                  <c:v>-0.12564458006027002</c:v>
                </c:pt>
                <c:pt idx="9">
                  <c:v>-0.15039559825991819</c:v>
                </c:pt>
                <c:pt idx="10">
                  <c:v>-0.17208079270970594</c:v>
                </c:pt>
                <c:pt idx="11">
                  <c:v>-0.19004959264520344</c:v>
                </c:pt>
                <c:pt idx="12">
                  <c:v>-0.20376524161153886</c:v>
                </c:pt>
                <c:pt idx="13">
                  <c:v>-0.21282344354651034</c:v>
                </c:pt>
                <c:pt idx="14">
                  <c:v>-0.21696670652645669</c:v>
                </c:pt>
                <c:pt idx="15">
                  <c:v>-0.21609386339169112</c:v>
                </c:pt>
                <c:pt idx="16">
                  <c:v>-0.21026441110708874</c:v>
                </c:pt>
                <c:pt idx="17">
                  <c:v>-0.19969748676454926</c:v>
                </c:pt>
                <c:pt idx="18">
                  <c:v>-0.1847654814986365</c:v>
                </c:pt>
                <c:pt idx="19">
                  <c:v>-0.16598247787964268</c:v>
                </c:pt>
                <c:pt idx="20">
                  <c:v>-0.14398787512397759</c:v>
                </c:pt>
                <c:pt idx="21">
                  <c:v>-0.11952573344256454</c:v>
                </c:pt>
                <c:pt idx="22">
                  <c:v>-9.3420518147698736E-2</c:v>
                </c:pt>
                <c:pt idx="23">
                  <c:v>-6.6550050473034542E-2</c:v>
                </c:pt>
                <c:pt idx="24">
                  <c:v>-3.9816570936328489E-2</c:v>
                </c:pt>
                <c:pt idx="25">
                  <c:v>-1.4116888949022063E-2</c:v>
                </c:pt>
                <c:pt idx="26">
                  <c:v>9.6873732100821175E-3</c:v>
                </c:pt>
                <c:pt idx="27">
                  <c:v>3.0798434278380991E-2</c:v>
                </c:pt>
                <c:pt idx="28">
                  <c:v>4.8508933133898681E-2</c:v>
                </c:pt>
                <c:pt idx="29">
                  <c:v>6.2225529378557749E-2</c:v>
                </c:pt>
                <c:pt idx="30">
                  <c:v>7.1488721768170102E-2</c:v>
                </c:pt>
                <c:pt idx="31">
                  <c:v>7.5988208941845603E-2</c:v>
                </c:pt>
                <c:pt idx="32">
                  <c:v>7.5573268438887412E-2</c:v>
                </c:pt>
                <c:pt idx="33">
                  <c:v>7.0257799744440894E-2</c:v>
                </c:pt>
                <c:pt idx="34">
                  <c:v>6.0219859180104827E-2</c:v>
                </c:pt>
                <c:pt idx="35">
                  <c:v>4.5795702521087639E-2</c:v>
                </c:pt>
                <c:pt idx="36">
                  <c:v>2.746853873428412E-2</c:v>
                </c:pt>
                <c:pt idx="37">
                  <c:v>5.8523786683970505E-3</c:v>
                </c:pt>
                <c:pt idx="38">
                  <c:v>-1.8328470385532276E-2</c:v>
                </c:pt>
                <c:pt idx="39">
                  <c:v>-4.4263565408982401E-2</c:v>
                </c:pt>
                <c:pt idx="40">
                  <c:v>-7.1083321133220051E-2</c:v>
                </c:pt>
                <c:pt idx="41">
                  <c:v>-9.7887918653229822E-2</c:v>
                </c:pt>
                <c:pt idx="42">
                  <c:v>-0.12377714824812404</c:v>
                </c:pt>
                <c:pt idx="43">
                  <c:v>-0.1478801761235928</c:v>
                </c:pt>
                <c:pt idx="44">
                  <c:v>-0.16938423033527861</c:v>
                </c:pt>
                <c:pt idx="45">
                  <c:v>-0.18756124131449919</c:v>
                </c:pt>
                <c:pt idx="46">
                  <c:v>-0.20179154570769875</c:v>
                </c:pt>
                <c:pt idx="47">
                  <c:v>-0.21158386600854648</c:v>
                </c:pt>
                <c:pt idx="48">
                  <c:v>-0.21659090899539704</c:v>
                </c:pt>
                <c:pt idx="49">
                  <c:v>-0.21662007864806368</c:v>
                </c:pt>
                <c:pt idx="50">
                  <c:v>-0.21163896860693884</c:v>
                </c:pt>
                <c:pt idx="51">
                  <c:v>-0.20177547938731147</c:v>
                </c:pt>
                <c:pt idx="52">
                  <c:v>-0.18731259015056978</c:v>
                </c:pt>
                <c:pt idx="53">
                  <c:v>-0.16867799741035541</c:v>
                </c:pt>
                <c:pt idx="54">
                  <c:v>-0.14642900726311739</c:v>
                </c:pt>
                <c:pt idx="55">
                  <c:v>-0.12123322754961502</c:v>
                </c:pt>
                <c:pt idx="56">
                  <c:v>-9.3845746282749762E-2</c:v>
                </c:pt>
                <c:pt idx="57">
                  <c:v>-6.5083597950968811E-2</c:v>
                </c:pt>
                <c:pt idx="58">
                  <c:v>-3.5798406051348639E-2</c:v>
                </c:pt>
                <c:pt idx="59">
                  <c:v>-6.8481455737845988E-3</c:v>
                </c:pt>
                <c:pt idx="60">
                  <c:v>2.093100858003533E-2</c:v>
                </c:pt>
                <c:pt idx="61">
                  <c:v>4.6751792653208522E-2</c:v>
                </c:pt>
                <c:pt idx="62">
                  <c:v>6.9901014388415408E-2</c:v>
                </c:pt>
                <c:pt idx="63">
                  <c:v>8.9761928136596225E-2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9E4-47D1-9527-62FC8A49C4A8}"/>
            </c:ext>
          </c:extLst>
        </c:ser>
        <c:ser>
          <c:idx val="47"/>
          <c:order val="47"/>
          <c:tx>
            <c:strRef>
              <c:f>'sombrero - dados'!$B$54</c:f>
              <c:strCache>
                <c:ptCount val="1"/>
                <c:pt idx="0">
                  <c:v>3,12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dados'!$C$54:$BN$54</c:f>
              <c:numCache>
                <c:formatCode>0.000</c:formatCode>
                <c:ptCount val="64"/>
                <c:pt idx="0">
                  <c:v>9.5142038760814659E-2</c:v>
                </c:pt>
                <c:pt idx="1">
                  <c:v>7.6718717121364605E-2</c:v>
                </c:pt>
                <c:pt idx="2">
                  <c:v>5.4961203616875259E-2</c:v>
                </c:pt>
                <c:pt idx="3">
                  <c:v>3.0434034163620258E-2</c:v>
                </c:pt>
                <c:pt idx="4">
                  <c:v>3.7956612176872455E-3</c:v>
                </c:pt>
                <c:pt idx="5">
                  <c:v>-2.4222520298005278E-2</c:v>
                </c:pt>
                <c:pt idx="6">
                  <c:v>-5.2839805410921592E-2</c:v>
                </c:pt>
                <c:pt idx="7">
                  <c:v>-8.1251675222598893E-2</c:v>
                </c:pt>
                <c:pt idx="8">
                  <c:v>-0.10865629115825443</c:v>
                </c:pt>
                <c:pt idx="9">
                  <c:v>-0.13428108080142476</c:v>
                </c:pt>
                <c:pt idx="10">
                  <c:v>-0.15740849943236204</c:v>
                </c:pt>
                <c:pt idx="11">
                  <c:v>-0.17740007418762058</c:v>
                </c:pt>
                <c:pt idx="12">
                  <c:v>-0.19371789207266915</c:v>
                </c:pt>
                <c:pt idx="13">
                  <c:v>-0.20594277714019127</c:v>
                </c:pt>
                <c:pt idx="14">
                  <c:v>-0.21378851317626979</c:v>
                </c:pt>
                <c:pt idx="15">
                  <c:v>-0.2171116024247991</c:v>
                </c:pt>
                <c:pt idx="16">
                  <c:v>-0.21591620359616001</c:v>
                </c:pt>
                <c:pt idx="17">
                  <c:v>-0.21035405833965154</c:v>
                </c:pt>
                <c:pt idx="18">
                  <c:v>-0.20071938870905356</c:v>
                </c:pt>
                <c:pt idx="19">
                  <c:v>-0.18743892282965041</c:v>
                </c:pt>
                <c:pt idx="20">
                  <c:v>-0.17105737582618119</c:v>
                </c:pt>
                <c:pt idx="21">
                  <c:v>-0.15221887208774249</c:v>
                </c:pt>
                <c:pt idx="22">
                  <c:v>-0.13164493748593151</c:v>
                </c:pt>
                <c:pt idx="23">
                  <c:v>-0.11010981115223531</c:v>
                </c:pt>
                <c:pt idx="24">
                  <c:v>-8.8413921535645951E-2</c:v>
                </c:pt>
                <c:pt idx="25">
                  <c:v>-6.7356437283672049E-2</c:v>
                </c:pt>
                <c:pt idx="26">
                  <c:v>-4.7707837631433825E-2</c:v>
                </c:pt>
                <c:pt idx="27">
                  <c:v>-3.0183448173900555E-2</c:v>
                </c:pt>
                <c:pt idx="28">
                  <c:v>-1.541885602993056E-2</c:v>
                </c:pt>
                <c:pt idx="29">
                  <c:v>-3.9480545485377728E-3</c:v>
                </c:pt>
                <c:pt idx="30">
                  <c:v>3.8149259429246123E-3</c:v>
                </c:pt>
                <c:pt idx="31">
                  <c:v>7.5902650353641557E-3</c:v>
                </c:pt>
                <c:pt idx="32">
                  <c:v>7.2419829885247396E-3</c:v>
                </c:pt>
                <c:pt idx="33">
                  <c:v>2.7826214097967602E-3</c:v>
                </c:pt>
                <c:pt idx="34">
                  <c:v>-5.6271884672140218E-3</c:v>
                </c:pt>
                <c:pt idx="35">
                  <c:v>-1.7684254931059479E-2</c:v>
                </c:pt>
                <c:pt idx="36">
                  <c:v>-3.2953260618918255E-2</c:v>
                </c:pt>
                <c:pt idx="37">
                  <c:v>-5.0881741234970287E-2</c:v>
                </c:pt>
                <c:pt idx="38">
                  <c:v>-7.0819089047569617E-2</c:v>
                </c:pt>
                <c:pt idx="39">
                  <c:v>-9.2038922955679489E-2</c:v>
                </c:pt>
                <c:pt idx="40">
                  <c:v>-0.113764050920817</c:v>
                </c:pt>
                <c:pt idx="41">
                  <c:v>-0.13519316171932805</c:v>
                </c:pt>
                <c:pt idx="42">
                  <c:v>-0.15552832436724109</c:v>
                </c:pt>
                <c:pt idx="43">
                  <c:v>-0.17400234721911539</c:v>
                </c:pt>
                <c:pt idx="44">
                  <c:v>-0.189905055512712</c:v>
                </c:pt>
                <c:pt idx="45">
                  <c:v>-0.20260758571993792</c:v>
                </c:pt>
                <c:pt idx="46">
                  <c:v>-0.21158386600854648</c:v>
                </c:pt>
                <c:pt idx="47">
                  <c:v>-0.21642855185026591</c:v>
                </c:pt>
                <c:pt idx="48">
                  <c:v>-0.21687081074935421</c:v>
                </c:pt>
                <c:pt idx="49">
                  <c:v>-0.21278349574901503</c:v>
                </c:pt>
                <c:pt idx="50">
                  <c:v>-0.20418740861858173</c:v>
                </c:pt>
                <c:pt idx="51">
                  <c:v>-0.19125052471420689</c:v>
                </c:pt>
                <c:pt idx="52">
                  <c:v>-0.17428222639270996</c:v>
                </c:pt>
                <c:pt idx="53">
                  <c:v>-0.15372276438167001</c:v>
                </c:pt>
                <c:pt idx="54">
                  <c:v>-0.13012833061460366</c:v>
                </c:pt>
                <c:pt idx="55">
                  <c:v>-0.10415227599549509</c:v>
                </c:pt>
                <c:pt idx="56">
                  <c:v>-7.6523137153888823E-2</c:v>
                </c:pt>
                <c:pt idx="57">
                  <c:v>-4.8020242989996437E-2</c:v>
                </c:pt>
                <c:pt idx="58">
                  <c:v>-1.944775105392366E-2</c:v>
                </c:pt>
                <c:pt idx="59">
                  <c:v>8.3919870895675149E-3</c:v>
                </c:pt>
                <c:pt idx="60">
                  <c:v>3.4724814952250264E-2</c:v>
                </c:pt>
                <c:pt idx="61">
                  <c:v>5.8830012835546293E-2</c:v>
                </c:pt>
                <c:pt idx="62">
                  <c:v>8.006353647754548E-2</c:v>
                </c:pt>
                <c:pt idx="63">
                  <c:v>9.7878472693244498E-2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9E4-47D1-9527-62FC8A49C4A8}"/>
            </c:ext>
          </c:extLst>
        </c:ser>
        <c:ser>
          <c:idx val="48"/>
          <c:order val="48"/>
          <c:tx>
            <c:strRef>
              <c:f>'sombrero - dados'!$B$55</c:f>
              <c:strCache>
                <c:ptCount val="1"/>
                <c:pt idx="0">
                  <c:v>3,32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dados'!$C$55:$BN$55</c:f>
              <c:numCache>
                <c:formatCode>0.000</c:formatCode>
                <c:ptCount val="64"/>
                <c:pt idx="0">
                  <c:v>0.10307218048872183</c:v>
                </c:pt>
                <c:pt idx="1">
                  <c:v>8.6825084378622644E-2</c:v>
                </c:pt>
                <c:pt idx="2">
                  <c:v>6.7131455169395685E-2</c:v>
                </c:pt>
                <c:pt idx="3">
                  <c:v>4.4485567234918102E-2</c:v>
                </c:pt>
                <c:pt idx="4">
                  <c:v>1.9476174390693227E-2</c:v>
                </c:pt>
                <c:pt idx="5">
                  <c:v>-7.2325241023447036E-3</c:v>
                </c:pt>
                <c:pt idx="6">
                  <c:v>-3.4922574779558728E-2</c:v>
                </c:pt>
                <c:pt idx="7">
                  <c:v>-6.2845879392013512E-2</c:v>
                </c:pt>
                <c:pt idx="8">
                  <c:v>-9.0248912264325673E-2</c:v>
                </c:pt>
                <c:pt idx="9">
                  <c:v>-0.11639769250681155</c:v>
                </c:pt>
                <c:pt idx="10">
                  <c:v>-0.14060214514488795</c:v>
                </c:pt>
                <c:pt idx="11">
                  <c:v>-0.16223900296569177</c:v>
                </c:pt>
                <c:pt idx="12">
                  <c:v>-0.18077244871301024</c:v>
                </c:pt>
                <c:pt idx="13">
                  <c:v>-0.19577177361067155</c:v>
                </c:pt>
                <c:pt idx="14">
                  <c:v>-0.20692543045757034</c:v>
                </c:pt>
                <c:pt idx="15">
                  <c:v>-0.21405098417259505</c:v>
                </c:pt>
                <c:pt idx="16">
                  <c:v>-0.21710060531916292</c:v>
                </c:pt>
                <c:pt idx="17">
                  <c:v>-0.21616190779127153</c:v>
                </c:pt>
                <c:pt idx="18">
                  <c:v>-0.21145409499874324</c:v>
                </c:pt>
                <c:pt idx="19">
                  <c:v>-0.20331954376606412</c:v>
                </c:pt>
                <c:pt idx="20">
                  <c:v>-0.19221111589595052</c:v>
                </c:pt>
                <c:pt idx="21">
                  <c:v>-0.17867563821664514</c:v>
                </c:pt>
                <c:pt idx="22">
                  <c:v>-0.16333412754037285</c:v>
                </c:pt>
                <c:pt idx="23">
                  <c:v>-0.14685945245156021</c:v>
                </c:pt>
                <c:pt idx="24">
                  <c:v>-0.12995221506793905</c:v>
                </c:pt>
                <c:pt idx="25">
                  <c:v>-0.11331569958502319</c:v>
                </c:pt>
                <c:pt idx="26">
                  <c:v>-9.7630768212815328E-2</c:v>
                </c:pt>
                <c:pt idx="27">
                  <c:v>-8.3531587794454062E-2</c:v>
                </c:pt>
                <c:pt idx="28">
                  <c:v>-7.1583041821106072E-2</c:v>
                </c:pt>
                <c:pt idx="29">
                  <c:v>-6.2260623703305512E-2</c:v>
                </c:pt>
                <c:pt idx="30">
                  <c:v>-5.5933520086257536E-2</c:v>
                </c:pt>
                <c:pt idx="31">
                  <c:v>-5.2851480775252299E-2</c:v>
                </c:pt>
                <c:pt idx="32">
                  <c:v>-5.3135938437729173E-2</c:v>
                </c:pt>
                <c:pt idx="33">
                  <c:v>-5.6775691399855173E-2</c:v>
                </c:pt>
                <c:pt idx="34">
                  <c:v>-6.3627301876521908E-2</c:v>
                </c:pt>
                <c:pt idx="35">
                  <c:v>-7.3420195582144257E-2</c:v>
                </c:pt>
                <c:pt idx="36">
                  <c:v>-8.5766282777447633E-2</c:v>
                </c:pt>
                <c:pt idx="37">
                  <c:v>-0.10017376130847011</c:v>
                </c:pt>
                <c:pt idx="38">
                  <c:v>-0.11606461475299958</c:v>
                </c:pt>
                <c:pt idx="39">
                  <c:v>-0.13279518863905121</c:v>
                </c:pt>
                <c:pt idx="40">
                  <c:v>-0.1496791194525382</c:v>
                </c:pt>
                <c:pt idx="41">
                  <c:v>-0.16601180863509413</c:v>
                </c:pt>
                <c:pt idx="42">
                  <c:v>-0.1810955798948746</c:v>
                </c:pt>
                <c:pt idx="43">
                  <c:v>-0.19426463479523379</c:v>
                </c:pt>
                <c:pt idx="44">
                  <c:v>-0.20490892953956055</c:v>
                </c:pt>
                <c:pt idx="45">
                  <c:v>-0.21249613480837554</c:v>
                </c:pt>
                <c:pt idx="46">
                  <c:v>-0.21659090899539704</c:v>
                </c:pt>
                <c:pt idx="47">
                  <c:v>-0.21687081074935421</c:v>
                </c:pt>
                <c:pt idx="48">
                  <c:v>-0.21313829591366729</c:v>
                </c:pt>
                <c:pt idx="49">
                  <c:v>-0.20532838248693022</c:v>
                </c:pt>
                <c:pt idx="50">
                  <c:v>-0.1935117201431388</c:v>
                </c:pt>
                <c:pt idx="51">
                  <c:v>-0.17789296269033356</c:v>
                </c:pt>
                <c:pt idx="52">
                  <c:v>-0.15880450684406835</c:v>
                </c:pt>
                <c:pt idx="53">
                  <c:v>-0.13669582298536787</c:v>
                </c:pt>
                <c:pt idx="54">
                  <c:v>-0.11211875741270839</c:v>
                </c:pt>
                <c:pt idx="55">
                  <c:v>-8.5709325554517074E-2</c:v>
                </c:pt>
                <c:pt idx="56">
                  <c:v>-5.8166636766212088E-2</c:v>
                </c:pt>
                <c:pt idx="57">
                  <c:v>-3.022968946502088E-2</c:v>
                </c:pt>
                <c:pt idx="58">
                  <c:v>-2.6528470647163311E-3</c:v>
                </c:pt>
                <c:pt idx="59">
                  <c:v>2.381915197543763E-2</c:v>
                </c:pt>
                <c:pt idx="60">
                  <c:v>4.8475784074985005E-2</c:v>
                </c:pt>
                <c:pt idx="61">
                  <c:v>7.0664082484662799E-2</c:v>
                </c:pt>
                <c:pt idx="62">
                  <c:v>8.980993107444879E-2</c:v>
                </c:pt>
                <c:pt idx="63">
                  <c:v>0.10543658546315503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9E4-47D1-9527-62FC8A49C4A8}"/>
            </c:ext>
          </c:extLst>
        </c:ser>
        <c:ser>
          <c:idx val="49"/>
          <c:order val="49"/>
          <c:tx>
            <c:strRef>
              <c:f>'sombrero - dados'!$B$56</c:f>
              <c:strCache>
                <c:ptCount val="1"/>
                <c:pt idx="0">
                  <c:v>3,52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dados'!$C$56:$BN$56</c:f>
              <c:numCache>
                <c:formatCode>0.000</c:formatCode>
                <c:ptCount val="64"/>
                <c:pt idx="0">
                  <c:v>0.11026239745338291</c:v>
                </c:pt>
                <c:pt idx="1">
                  <c:v>9.6320638431316358E-2</c:v>
                </c:pt>
                <c:pt idx="2">
                  <c:v>7.8853077962011589E-2</c:v>
                </c:pt>
                <c:pt idx="3">
                  <c:v>5.8283971520263302E-2</c:v>
                </c:pt>
                <c:pt idx="4">
                  <c:v>3.5132128327903918E-2</c:v>
                </c:pt>
                <c:pt idx="5">
                  <c:v>9.993817586836623E-3</c:v>
                </c:pt>
                <c:pt idx="6">
                  <c:v>-1.6476972609186718E-2</c:v>
                </c:pt>
                <c:pt idx="7">
                  <c:v>-4.359024064721486E-2</c:v>
                </c:pt>
                <c:pt idx="8">
                  <c:v>-7.0642886793533449E-2</c:v>
                </c:pt>
                <c:pt idx="9">
                  <c:v>-9.6942039781752073E-2</c:v>
                </c:pt>
                <c:pt idx="10">
                  <c:v>-0.12182797951132125</c:v>
                </c:pt>
                <c:pt idx="11">
                  <c:v>-0.14469585354282394</c:v>
                </c:pt>
                <c:pt idx="12">
                  <c:v>-0.16501542648113796</c:v>
                </c:pt>
                <c:pt idx="13">
                  <c:v>-0.18234816997836012</c:v>
                </c:pt>
                <c:pt idx="14">
                  <c:v>-0.19636109457605427</c:v>
                </c:pt>
                <c:pt idx="15">
                  <c:v>-0.20683683964940752</c:v>
                </c:pt>
                <c:pt idx="16">
                  <c:v>-0.21367967023696438</c:v>
                </c:pt>
                <c:pt idx="17">
                  <c:v>-0.21691717482134373</c:v>
                </c:pt>
                <c:pt idx="18">
                  <c:v>-0.21669761098024842</c:v>
                </c:pt>
                <c:pt idx="19">
                  <c:v>-0.21328300078038309</c:v>
                </c:pt>
                <c:pt idx="20">
                  <c:v>-0.20703822927990709</c:v>
                </c:pt>
                <c:pt idx="21">
                  <c:v>-0.19841654209219994</c:v>
                </c:pt>
                <c:pt idx="22">
                  <c:v>-0.18794196651080575</c:v>
                </c:pt>
                <c:pt idx="23">
                  <c:v>-0.1761892905659635</c:v>
                </c:pt>
                <c:pt idx="24">
                  <c:v>-0.16376232160689785</c:v>
                </c:pt>
                <c:pt idx="25">
                  <c:v>-0.15127120742176467</c:v>
                </c:pt>
                <c:pt idx="26">
                  <c:v>-0.13930963628587353</c:v>
                </c:pt>
                <c:pt idx="27">
                  <c:v>-0.12843273644394343</c:v>
                </c:pt>
                <c:pt idx="28">
                  <c:v>-0.11913647021281655</c:v>
                </c:pt>
                <c:pt idx="29">
                  <c:v>-0.11183926402743245</c:v>
                </c:pt>
                <c:pt idx="30">
                  <c:v>-0.10686653526487844</c:v>
                </c:pt>
                <c:pt idx="31">
                  <c:v>-0.10443867245005567</c:v>
                </c:pt>
                <c:pt idx="32">
                  <c:v>-0.10466290121056304</c:v>
                </c:pt>
                <c:pt idx="33">
                  <c:v>-0.10752932856923789</c:v>
                </c:pt>
                <c:pt idx="34">
                  <c:v>-0.1129113078636358</c:v>
                </c:pt>
                <c:pt idx="35">
                  <c:v>-0.12057011116608715</c:v>
                </c:pt>
                <c:pt idx="36">
                  <c:v>-0.1301637411343376</c:v>
                </c:pt>
                <c:pt idx="37">
                  <c:v>-0.14125956532260037</c:v>
                </c:pt>
                <c:pt idx="38">
                  <c:v>-0.15335031847905461</c:v>
                </c:pt>
                <c:pt idx="39">
                  <c:v>-0.16587289718939224</c:v>
                </c:pt>
                <c:pt idx="40">
                  <c:v>-0.17822927074746314</c:v>
                </c:pt>
                <c:pt idx="41">
                  <c:v>-0.18980875594645727</c:v>
                </c:pt>
                <c:pt idx="42">
                  <c:v>-0.20001085431318516</c:v>
                </c:pt>
                <c:pt idx="43">
                  <c:v>-0.20826782990445933</c:v>
                </c:pt>
                <c:pt idx="44">
                  <c:v>-0.21406621486123617</c:v>
                </c:pt>
                <c:pt idx="45">
                  <c:v>-0.21696646812345879</c:v>
                </c:pt>
                <c:pt idx="46">
                  <c:v>-0.21662007864806368</c:v>
                </c:pt>
                <c:pt idx="47">
                  <c:v>-0.21278349574901503</c:v>
                </c:pt>
                <c:pt idx="48">
                  <c:v>-0.20532838248693022</c:v>
                </c:pt>
                <c:pt idx="49">
                  <c:v>-0.19424781928377238</c:v>
                </c:pt>
                <c:pt idx="50">
                  <c:v>-0.17965822939267742</c:v>
                </c:pt>
                <c:pt idx="51">
                  <c:v>-0.16179695031428831</c:v>
                </c:pt>
                <c:pt idx="52">
                  <c:v>-0.14101553024022642</c:v>
                </c:pt>
                <c:pt idx="53">
                  <c:v>-0.11776898056243601</c:v>
                </c:pt>
                <c:pt idx="54">
                  <c:v>-9.2601358975485493E-2</c:v>
                </c:pt>
                <c:pt idx="55">
                  <c:v>-6.6128187595605334E-2</c:v>
                </c:pt>
                <c:pt idx="56">
                  <c:v>-3.9016322204219925E-2</c:v>
                </c:pt>
                <c:pt idx="57">
                  <c:v>-1.1961978240388147E-2</c:v>
                </c:pt>
                <c:pt idx="58">
                  <c:v>1.4332316631199625E-2</c:v>
                </c:pt>
                <c:pt idx="59">
                  <c:v>3.9181036890488748E-2</c:v>
                </c:pt>
                <c:pt idx="60">
                  <c:v>6.1938426099220553E-2</c:v>
                </c:pt>
                <c:pt idx="61">
                  <c:v>8.2019923116417107E-2</c:v>
                </c:pt>
                <c:pt idx="62">
                  <c:v>9.89215035063776E-2</c:v>
                </c:pt>
                <c:pt idx="63">
                  <c:v>0.11223626752055867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9E4-47D1-9527-62FC8A49C4A8}"/>
            </c:ext>
          </c:extLst>
        </c:ser>
        <c:ser>
          <c:idx val="50"/>
          <c:order val="50"/>
          <c:tx>
            <c:strRef>
              <c:f>'sombrero - dados'!$B$57</c:f>
              <c:strCache>
                <c:ptCount val="1"/>
                <c:pt idx="0">
                  <c:v>3,72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dados'!$C$57:$BN$57</c:f>
              <c:numCache>
                <c:formatCode>0.000</c:formatCode>
                <c:ptCount val="64"/>
                <c:pt idx="0">
                  <c:v>0.11651018877879982</c:v>
                </c:pt>
                <c:pt idx="1">
                  <c:v>0.1049800143904779</c:v>
                </c:pt>
                <c:pt idx="2">
                  <c:v>8.9880525311989909E-2</c:v>
                </c:pt>
                <c:pt idx="3">
                  <c:v>7.1566847500794825E-2</c:v>
                </c:pt>
                <c:pt idx="4">
                  <c:v>5.048820891334737E-2</c:v>
                </c:pt>
                <c:pt idx="5">
                  <c:v>2.7172770195067732E-2</c:v>
                </c:pt>
                <c:pt idx="6">
                  <c:v>2.2098275065913411E-3</c:v>
                </c:pt>
                <c:pt idx="7">
                  <c:v>-2.3769985564135687E-2</c:v>
                </c:pt>
                <c:pt idx="8">
                  <c:v>-5.0115798978514696E-2</c:v>
                </c:pt>
                <c:pt idx="9">
                  <c:v>-7.6178165958207714E-2</c:v>
                </c:pt>
                <c:pt idx="10">
                  <c:v>-0.10133051780401446</c:v>
                </c:pt>
                <c:pt idx="11">
                  <c:v>-0.12498965812918503</c:v>
                </c:pt>
                <c:pt idx="12">
                  <c:v>-0.14663457590546386</c:v>
                </c:pt>
                <c:pt idx="13">
                  <c:v>-0.16582291773944466</c:v>
                </c:pt>
                <c:pt idx="14">
                  <c:v>-0.18220454456869234</c:v>
                </c:pt>
                <c:pt idx="15">
                  <c:v>-0.19553170345076071</c:v>
                </c:pt>
                <c:pt idx="16">
                  <c:v>-0.20566546751610842</c:v>
                </c:pt>
                <c:pt idx="17">
                  <c:v>-0.2125782320507098</c:v>
                </c:pt>
                <c:pt idx="18">
                  <c:v>-0.21635219718878354</c:v>
                </c:pt>
                <c:pt idx="19">
                  <c:v>-0.21717391267071665</c:v>
                </c:pt>
                <c:pt idx="20">
                  <c:v>-0.21532510230103541</c:v>
                </c:pt>
                <c:pt idx="21">
                  <c:v>-0.21117011996762711</c:v>
                </c:pt>
                <c:pt idx="22">
                  <c:v>-0.20514051048229276</c:v>
                </c:pt>
                <c:pt idx="23">
                  <c:v>-0.19771725266262188</c:v>
                </c:pt>
                <c:pt idx="24">
                  <c:v>-0.18941134520849337</c:v>
                </c:pt>
                <c:pt idx="25">
                  <c:v>-0.18074345500819031</c:v>
                </c:pt>
                <c:pt idx="26">
                  <c:v>-0.17222338038769816</c:v>
                </c:pt>
                <c:pt idx="27">
                  <c:v>-0.16433008729350029</c:v>
                </c:pt>
                <c:pt idx="28">
                  <c:v>-0.15749305427244317</c:v>
                </c:pt>
                <c:pt idx="29">
                  <c:v>-0.15207561318549351</c:v>
                </c:pt>
                <c:pt idx="30">
                  <c:v>-0.14836089864521049</c:v>
                </c:pt>
                <c:pt idx="31">
                  <c:v>-0.14654092289117074</c:v>
                </c:pt>
                <c:pt idx="32">
                  <c:v>-0.14670917771905415</c:v>
                </c:pt>
                <c:pt idx="33">
                  <c:v>-0.14885703534968786</c:v>
                </c:pt>
                <c:pt idx="34">
                  <c:v>-0.15287408048971821</c:v>
                </c:pt>
                <c:pt idx="35">
                  <c:v>-0.15855236138272341</c:v>
                </c:pt>
                <c:pt idx="36">
                  <c:v>-0.16559440364124334</c:v>
                </c:pt>
                <c:pt idx="37">
                  <c:v>-0.17362469233291741</c:v>
                </c:pt>
                <c:pt idx="38">
                  <c:v>-0.18220420020662598</c:v>
                </c:pt>
                <c:pt idx="39">
                  <c:v>-0.19084742773475166</c:v>
                </c:pt>
                <c:pt idx="40">
                  <c:v>-0.19904132790212425</c:v>
                </c:pt>
                <c:pt idx="41">
                  <c:v>-0.20626541876783491</c:v>
                </c:pt>
                <c:pt idx="42">
                  <c:v>-0.21201234230719052</c:v>
                </c:pt>
                <c:pt idx="43">
                  <c:v>-0.21580811052680071</c:v>
                </c:pt>
                <c:pt idx="44">
                  <c:v>-0.21723128997162036</c:v>
                </c:pt>
                <c:pt idx="45">
                  <c:v>-0.21593041313785352</c:v>
                </c:pt>
                <c:pt idx="46">
                  <c:v>-0.21163896860693884</c:v>
                </c:pt>
                <c:pt idx="47">
                  <c:v>-0.20418740861858173</c:v>
                </c:pt>
                <c:pt idx="48">
                  <c:v>-0.1935117201431388</c:v>
                </c:pt>
                <c:pt idx="49">
                  <c:v>-0.17965822939267742</c:v>
                </c:pt>
                <c:pt idx="50">
                  <c:v>-0.16278444562464309</c:v>
                </c:pt>
                <c:pt idx="51">
                  <c:v>-0.14315589310757107</c:v>
                </c:pt>
                <c:pt idx="52">
                  <c:v>-0.12113902504659513</c:v>
                </c:pt>
                <c:pt idx="53">
                  <c:v>-9.7190454855337102E-2</c:v>
                </c:pt>
                <c:pt idx="54">
                  <c:v>-7.1842873284939227E-2</c:v>
                </c:pt>
                <c:pt idx="55">
                  <c:v>-4.5688139768743592E-2</c:v>
                </c:pt>
                <c:pt idx="56">
                  <c:v>-1.9358138588717013E-2</c:v>
                </c:pt>
                <c:pt idx="57">
                  <c:v>6.4959285620412146E-3</c:v>
                </c:pt>
                <c:pt idx="58">
                  <c:v>3.1225085259513782E-2</c:v>
                </c:pt>
                <c:pt idx="59">
                  <c:v>5.4204199325777754E-2</c:v>
                </c:pt>
                <c:pt idx="60">
                  <c:v>7.485291584209193E-2</c:v>
                </c:pt>
                <c:pt idx="61">
                  <c:v>9.2655165970534498E-2</c:v>
                </c:pt>
                <c:pt idx="62">
                  <c:v>0.10717656382557129</c:v>
                </c:pt>
                <c:pt idx="63">
                  <c:v>0.11807907867443938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9E4-47D1-9527-62FC8A49C4A8}"/>
            </c:ext>
          </c:extLst>
        </c:ser>
        <c:ser>
          <c:idx val="51"/>
          <c:order val="51"/>
          <c:tx>
            <c:strRef>
              <c:f>'sombrero - dados'!$B$58</c:f>
              <c:strCache>
                <c:ptCount val="1"/>
                <c:pt idx="0">
                  <c:v>3,92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dados'!$C$58:$BN$58</c:f>
              <c:numCache>
                <c:formatCode>0.000</c:formatCode>
                <c:ptCount val="64"/>
                <c:pt idx="0">
                  <c:v>0.12161920713210574</c:v>
                </c:pt>
                <c:pt idx="1">
                  <c:v>0.11257962033240912</c:v>
                </c:pt>
                <c:pt idx="2">
                  <c:v>9.9964839823169171E-2</c:v>
                </c:pt>
                <c:pt idx="3">
                  <c:v>8.4062382716865114E-2</c:v>
                </c:pt>
                <c:pt idx="4">
                  <c:v>6.5252863003222972E-2</c:v>
                </c:pt>
                <c:pt idx="5">
                  <c:v>4.3996715557125275E-2</c:v>
                </c:pt>
                <c:pt idx="6">
                  <c:v>2.081832182793231E-2</c:v>
                </c:pt>
                <c:pt idx="7">
                  <c:v>-3.7118915897014233E-3</c:v>
                </c:pt>
                <c:pt idx="8">
                  <c:v>-2.8996739585497304E-2</c:v>
                </c:pt>
                <c:pt idx="9">
                  <c:v>-5.4432260972074903E-2</c:v>
                </c:pt>
                <c:pt idx="10">
                  <c:v>-7.9427684837744733E-2</c:v>
                </c:pt>
                <c:pt idx="11">
                  <c:v>-0.10342467220291027</c:v>
                </c:pt>
                <c:pt idx="12">
                  <c:v>-0.12591515331516268</c:v>
                </c:pt>
                <c:pt idx="13">
                  <c:v>-0.14645713446286907</c:v>
                </c:pt>
                <c:pt idx="14">
                  <c:v>-0.16468792436811167</c:v>
                </c:pt>
                <c:pt idx="15">
                  <c:v>-0.18033432624581275</c:v>
                </c:pt>
                <c:pt idx="16">
                  <c:v>-0.19321945396829812</c:v>
                </c:pt>
                <c:pt idx="17">
                  <c:v>-0.20326595533634764</c:v>
                </c:pt>
                <c:pt idx="18">
                  <c:v>-0.21049555766396158</c:v>
                </c:pt>
                <c:pt idx="19">
                  <c:v>-0.21502498588909708</c:v>
                </c:pt>
                <c:pt idx="20">
                  <c:v>-0.2170584362780838</c:v>
                </c:pt>
                <c:pt idx="21">
                  <c:v>-0.21687691462788097</c:v>
                </c:pt>
                <c:pt idx="22">
                  <c:v>-0.21482486207620397</c:v>
                </c:pt>
                <c:pt idx="23">
                  <c:v>-0.21129459002077269</c:v>
                </c:pt>
                <c:pt idx="24">
                  <c:v>-0.20670912462294677</c:v>
                </c:pt>
                <c:pt idx="25">
                  <c:v>-0.20150411803940682</c:v>
                </c:pt>
                <c:pt idx="26">
                  <c:v>-0.19610951582053396</c:v>
                </c:pt>
                <c:pt idx="27">
                  <c:v>-0.19093167666482166</c:v>
                </c:pt>
                <c:pt idx="28">
                  <c:v>-0.18633662169430179</c:v>
                </c:pt>
                <c:pt idx="29">
                  <c:v>-0.18263504633466052</c:v>
                </c:pt>
                <c:pt idx="30">
                  <c:v>-0.18006966038609629</c:v>
                </c:pt>
                <c:pt idx="31">
                  <c:v>-0.17880533345987842</c:v>
                </c:pt>
                <c:pt idx="32">
                  <c:v>-0.17892241690404437</c:v>
                </c:pt>
                <c:pt idx="33">
                  <c:v>-0.18041349357242234</c:v>
                </c:pt>
                <c:pt idx="34">
                  <c:v>-0.18318367773215988</c:v>
                </c:pt>
                <c:pt idx="35">
                  <c:v>-0.18705445382630459</c:v>
                </c:pt>
                <c:pt idx="36">
                  <c:v>-0.19177090964634355</c:v>
                </c:pt>
                <c:pt idx="37">
                  <c:v>-0.19701209164621347</c:v>
                </c:pt>
                <c:pt idx="38">
                  <c:v>-0.20240409236877496</c:v>
                </c:pt>
                <c:pt idx="39">
                  <c:v>-0.20753537661206919</c:v>
                </c:pt>
                <c:pt idx="40">
                  <c:v>-0.21197376785882971</c:v>
                </c:pt>
                <c:pt idx="41">
                  <c:v>-0.2152844527799341</c:v>
                </c:pt>
                <c:pt idx="42">
                  <c:v>-0.2170483216642331</c:v>
                </c:pt>
                <c:pt idx="43">
                  <c:v>-0.21687994791231482</c:v>
                </c:pt>
                <c:pt idx="44">
                  <c:v>-0.21444452081967774</c:v>
                </c:pt>
                <c:pt idx="45">
                  <c:v>-0.20947308237512707</c:v>
                </c:pt>
                <c:pt idx="46">
                  <c:v>-0.20177547938731147</c:v>
                </c:pt>
                <c:pt idx="47">
                  <c:v>-0.19125052471420689</c:v>
                </c:pt>
                <c:pt idx="48">
                  <c:v>-0.17789296269033356</c:v>
                </c:pt>
                <c:pt idx="49">
                  <c:v>-0.16179695031428831</c:v>
                </c:pt>
                <c:pt idx="50">
                  <c:v>-0.14315589310757107</c:v>
                </c:pt>
                <c:pt idx="51">
                  <c:v>-0.12225860811755711</c:v>
                </c:pt>
                <c:pt idx="52">
                  <c:v>-9.9481921417402031E-2</c:v>
                </c:pt>
                <c:pt idx="53">
                  <c:v>-7.5279938709895827E-2</c:v>
                </c:pt>
                <c:pt idx="54">
                  <c:v>-5.0170350460174679E-2</c:v>
                </c:pt>
                <c:pt idx="55">
                  <c:v>-2.4718242862787104E-2</c:v>
                </c:pt>
                <c:pt idx="56">
                  <c:v>4.8202113453547798E-4</c:v>
                </c:pt>
                <c:pt idx="57">
                  <c:v>2.4826213979466057E-2</c:v>
                </c:pt>
                <c:pt idx="58">
                  <c:v>4.7720262543137736E-2</c:v>
                </c:pt>
                <c:pt idx="59">
                  <c:v>6.8600163054917368E-2</c:v>
                </c:pt>
                <c:pt idx="60">
                  <c:v>8.6951082040232483E-2</c:v>
                </c:pt>
                <c:pt idx="61">
                  <c:v>0.10232496014191837</c:v>
                </c:pt>
                <c:pt idx="62">
                  <c:v>0.11435598723237719</c:v>
                </c:pt>
                <c:pt idx="63">
                  <c:v>0.12277339161940645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9E4-47D1-9527-62FC8A49C4A8}"/>
            </c:ext>
          </c:extLst>
        </c:ser>
        <c:ser>
          <c:idx val="52"/>
          <c:order val="52"/>
          <c:tx>
            <c:strRef>
              <c:f>'sombrero - dados'!$B$59</c:f>
              <c:strCache>
                <c:ptCount val="1"/>
                <c:pt idx="0">
                  <c:v>4,12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dados'!$C$59:$BN$59</c:f>
              <c:numCache>
                <c:formatCode>0.000</c:formatCode>
                <c:ptCount val="64"/>
                <c:pt idx="0">
                  <c:v>0.12540497143069343</c:v>
                </c:pt>
                <c:pt idx="1">
                  <c:v>0.11890381646942383</c:v>
                </c:pt>
                <c:pt idx="2">
                  <c:v>0.10886025894489515</c:v>
                </c:pt>
                <c:pt idx="3">
                  <c:v>9.5496335719235867E-2</c:v>
                </c:pt>
                <c:pt idx="4">
                  <c:v>7.9125605481456099E-2</c:v>
                </c:pt>
                <c:pt idx="5">
                  <c:v>6.0141720295540844E-2</c:v>
                </c:pt>
                <c:pt idx="6">
                  <c:v>3.9004438851336774E-2</c:v>
                </c:pt>
                <c:pt idx="7">
                  <c:v>1.6223597585858705E-2</c:v>
                </c:pt>
                <c:pt idx="8">
                  <c:v>-7.6583740217742724E-3</c:v>
                </c:pt>
                <c:pt idx="9">
                  <c:v>-3.20847590902619E-2</c:v>
                </c:pt>
                <c:pt idx="10">
                  <c:v>-5.6503019715454988E-2</c:v>
                </c:pt>
                <c:pt idx="11">
                  <c:v>-8.0382762754328346E-2</c:v>
                </c:pt>
                <c:pt idx="12">
                  <c:v>-0.10323256669500035</c:v>
                </c:pt>
                <c:pt idx="13">
                  <c:v>-0.12461507756777707</c:v>
                </c:pt>
                <c:pt idx="14">
                  <c:v>-0.14415984962912504</c:v>
                </c:pt>
                <c:pt idx="15">
                  <c:v>-0.16157349328584253</c:v>
                </c:pt>
                <c:pt idx="16">
                  <c:v>-0.17664679517870607</c:v>
                </c:pt>
                <c:pt idx="17">
                  <c:v>-0.18925858969494788</c:v>
                </c:pt>
                <c:pt idx="18">
                  <c:v>-0.19937628317305511</c:v>
                </c:pt>
                <c:pt idx="19">
                  <c:v>-0.20705305716969299</c:v>
                </c:pt>
                <c:pt idx="20">
                  <c:v>-0.21242190073515929</c:v>
                </c:pt>
                <c:pt idx="21">
                  <c:v>-0.21568673911077971</c:v>
                </c:pt>
                <c:pt idx="22">
                  <c:v>-0.21711103327085507</c:v>
                </c:pt>
                <c:pt idx="23">
                  <c:v>-0.21700431732778877</c:v>
                </c:pt>
                <c:pt idx="24">
                  <c:v>-0.2157072155858698</c:v>
                </c:pt>
                <c:pt idx="25">
                  <c:v>-0.21357553521682537</c:v>
                </c:pt>
                <c:pt idx="26">
                  <c:v>-0.21096406215644586</c:v>
                </c:pt>
                <c:pt idx="27">
                  <c:v>-0.20821069574522144</c:v>
                </c:pt>
                <c:pt idx="28">
                  <c:v>-0.20562154159915677</c:v>
                </c:pt>
                <c:pt idx="29">
                  <c:v>-0.20345754283443374</c:v>
                </c:pt>
                <c:pt idx="30">
                  <c:v>-0.20192316858474652</c:v>
                </c:pt>
                <c:pt idx="31">
                  <c:v>-0.20115759805887162</c:v>
                </c:pt>
                <c:pt idx="32">
                  <c:v>-0.20122874123051154</c:v>
                </c:pt>
                <c:pt idx="33">
                  <c:v>-0.20213032728773092</c:v>
                </c:pt>
                <c:pt idx="34">
                  <c:v>-0.20378217332727058</c:v>
                </c:pt>
                <c:pt idx="35">
                  <c:v>-0.20603362291454597</c:v>
                </c:pt>
                <c:pt idx="36">
                  <c:v>-0.20867002165525242</c:v>
                </c:pt>
                <c:pt idx="37">
                  <c:v>-0.21142197943674729</c:v>
                </c:pt>
                <c:pt idx="38">
                  <c:v>-0.21397706090866442</c:v>
                </c:pt>
                <c:pt idx="39">
                  <c:v>-0.21599345114458937</c:v>
                </c:pt>
                <c:pt idx="40">
                  <c:v>-0.2171150658210457</c:v>
                </c:pt>
                <c:pt idx="41">
                  <c:v>-0.21698751759379803</c:v>
                </c:pt>
                <c:pt idx="42">
                  <c:v>-0.21527431482911516</c:v>
                </c:pt>
                <c:pt idx="43">
                  <c:v>-0.21167265681953112</c:v>
                </c:pt>
                <c:pt idx="44">
                  <c:v>-0.20592820156517261</c:v>
                </c:pt>
                <c:pt idx="45">
                  <c:v>-0.19784821772495934</c:v>
                </c:pt>
                <c:pt idx="46">
                  <c:v>-0.18731259015056978</c:v>
                </c:pt>
                <c:pt idx="47">
                  <c:v>-0.17428222639270996</c:v>
                </c:pt>
                <c:pt idx="48">
                  <c:v>-0.15880450684406835</c:v>
                </c:pt>
                <c:pt idx="49">
                  <c:v>-0.14101553024022642</c:v>
                </c:pt>
                <c:pt idx="50">
                  <c:v>-0.12113902504659513</c:v>
                </c:pt>
                <c:pt idx="51">
                  <c:v>-9.9481921417402031E-2</c:v>
                </c:pt>
                <c:pt idx="52">
                  <c:v>-7.6426703319539158E-2</c:v>
                </c:pt>
                <c:pt idx="53">
                  <c:v>-5.242078143433198E-2</c:v>
                </c:pt>
                <c:pt idx="54">
                  <c:v>-2.7963240087284676E-2</c:v>
                </c:pt>
                <c:pt idx="55">
                  <c:v>-3.5894115181714691E-3</c:v>
                </c:pt>
                <c:pt idx="56">
                  <c:v>2.0146185439482895E-2</c:v>
                </c:pt>
                <c:pt idx="57">
                  <c:v>4.2687940881814684E-2</c:v>
                </c:pt>
                <c:pt idx="58">
                  <c:v>6.3497639710295886E-2</c:v>
                </c:pt>
                <c:pt idx="59">
                  <c:v>8.2072675015693361E-2</c:v>
                </c:pt>
                <c:pt idx="60">
                  <c:v>9.7963331352620808E-2</c:v>
                </c:pt>
                <c:pt idx="61">
                  <c:v>0.11078850959159993</c:v>
                </c:pt>
                <c:pt idx="62">
                  <c:v>0.12024931739099448</c:v>
                </c:pt>
                <c:pt idx="63">
                  <c:v>0.12614002286178708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9E4-47D1-9527-62FC8A49C4A8}"/>
            </c:ext>
          </c:extLst>
        </c:ser>
        <c:ser>
          <c:idx val="53"/>
          <c:order val="53"/>
          <c:tx>
            <c:strRef>
              <c:f>'sombrero - dados'!$B$60</c:f>
              <c:strCache>
                <c:ptCount val="1"/>
                <c:pt idx="0">
                  <c:v>4,32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dados'!$C$60:$BN$60</c:f>
              <c:numCache>
                <c:formatCode>0.000</c:formatCode>
                <c:ptCount val="64"/>
                <c:pt idx="0">
                  <c:v>0.12770080200687595</c:v>
                </c:pt>
                <c:pt idx="1">
                  <c:v>0.12375147530437766</c:v>
                </c:pt>
                <c:pt idx="2">
                  <c:v>0.11633138075551935</c:v>
                </c:pt>
                <c:pt idx="3">
                  <c:v>0.10559978029808666</c:v>
                </c:pt>
                <c:pt idx="4">
                  <c:v>9.1805307310278111E-2</c:v>
                </c:pt>
                <c:pt idx="5">
                  <c:v>7.5276326169448932E-2</c:v>
                </c:pt>
                <c:pt idx="6">
                  <c:v>5.6408784225370018E-2</c:v>
                </c:pt>
                <c:pt idx="7">
                  <c:v>3.5652018400970341E-2</c:v>
                </c:pt>
                <c:pt idx="8">
                  <c:v>1.3493047953081413E-2</c:v>
                </c:pt>
                <c:pt idx="9">
                  <c:v>-9.5600656203237381E-3</c:v>
                </c:pt>
                <c:pt idx="10">
                  <c:v>-3.2995182693804644E-2</c:v>
                </c:pt>
                <c:pt idx="11">
                  <c:v>-5.6312759516977381E-2</c:v>
                </c:pt>
                <c:pt idx="12">
                  <c:v>-7.9041635322384951E-2</c:v>
                </c:pt>
                <c:pt idx="13">
                  <c:v>-0.10075337501312238</c:v>
                </c:pt>
                <c:pt idx="14">
                  <c:v>-0.1210746695216062</c:v>
                </c:pt>
                <c:pt idx="15">
                  <c:v>-0.13969737360390402</c:v>
                </c:pt>
                <c:pt idx="16">
                  <c:v>-0.15638585359401563</c:v>
                </c:pt>
                <c:pt idx="17">
                  <c:v>-0.17098142196580493</c:v>
                </c:pt>
                <c:pt idx="18">
                  <c:v>-0.1834037474909751</c:v>
                </c:pt>
                <c:pt idx="19">
                  <c:v>-0.19364924511902654</c:v>
                </c:pt>
                <c:pt idx="20">
                  <c:v>-0.20178656410247825</c:v>
                </c:pt>
                <c:pt idx="21">
                  <c:v>-0.20794940205633633</c:v>
                </c:pt>
                <c:pt idx="22">
                  <c:v>-0.21232697248953997</c:v>
                </c:pt>
                <c:pt idx="23">
                  <c:v>-0.21515254015127805</c:v>
                </c:pt>
                <c:pt idx="24">
                  <c:v>-0.21669050906784043</c:v>
                </c:pt>
                <c:pt idx="25">
                  <c:v>-0.21722259979546354</c:v>
                </c:pt>
                <c:pt idx="26">
                  <c:v>-0.2170336832862792</c:v>
                </c:pt>
                <c:pt idx="27">
                  <c:v>-0.2163978477485855</c:v>
                </c:pt>
                <c:pt idx="28">
                  <c:v>-0.21556526169648824</c:v>
                </c:pt>
                <c:pt idx="29">
                  <c:v>-0.21475036158133479</c:v>
                </c:pt>
                <c:pt idx="30">
                  <c:v>-0.21412183734717427</c:v>
                </c:pt>
                <c:pt idx="31">
                  <c:v>-0.21379481608669909</c:v>
                </c:pt>
                <c:pt idx="32">
                  <c:v>-0.21382555550716781</c:v>
                </c:pt>
                <c:pt idx="33">
                  <c:v>-0.21420885853834518</c:v>
                </c:pt>
                <c:pt idx="34">
                  <c:v>-0.21487831196564722</c:v>
                </c:pt>
                <c:pt idx="35">
                  <c:v>-0.21570933959444422</c:v>
                </c:pt>
                <c:pt idx="36">
                  <c:v>-0.21652494843672243</c:v>
                </c:pt>
                <c:pt idx="37">
                  <c:v>-0.21710393903626554</c:v>
                </c:pt>
                <c:pt idx="38">
                  <c:v>-0.21719125241575885</c:v>
                </c:pt>
                <c:pt idx="39">
                  <c:v>-0.21651004001218052</c:v>
                </c:pt>
                <c:pt idx="40">
                  <c:v>-0.21477497266770723</c:v>
                </c:pt>
                <c:pt idx="41">
                  <c:v>-0.21170625296855602</c:v>
                </c:pt>
                <c:pt idx="42">
                  <c:v>-0.20704376398227214</c:v>
                </c:pt>
                <c:pt idx="43">
                  <c:v>-0.20056077796961683</c:v>
                </c:pt>
                <c:pt idx="44">
                  <c:v>-0.19207666135422036</c:v>
                </c:pt>
                <c:pt idx="45">
                  <c:v>-0.18146804669825603</c:v>
                </c:pt>
                <c:pt idx="46">
                  <c:v>-0.16867799741035541</c:v>
                </c:pt>
                <c:pt idx="47">
                  <c:v>-0.15372276438167001</c:v>
                </c:pt>
                <c:pt idx="48">
                  <c:v>-0.13669582298536787</c:v>
                </c:pt>
                <c:pt idx="49">
                  <c:v>-0.11776898056243601</c:v>
                </c:pt>
                <c:pt idx="50">
                  <c:v>-9.7190454855337102E-2</c:v>
                </c:pt>
                <c:pt idx="51">
                  <c:v>-7.5279938709895827E-2</c:v>
                </c:pt>
                <c:pt idx="52">
                  <c:v>-5.242078143433198E-2</c:v>
                </c:pt>
                <c:pt idx="53">
                  <c:v>-2.9049528153832552E-2</c:v>
                </c:pt>
                <c:pt idx="54">
                  <c:v>-5.6431611442620917E-3</c:v>
                </c:pt>
                <c:pt idx="55">
                  <c:v>1.7295522415359036E-2</c:v>
                </c:pt>
                <c:pt idx="56">
                  <c:v>3.9253887004247562E-2</c:v>
                </c:pt>
                <c:pt idx="57">
                  <c:v>5.9726224032581786E-2</c:v>
                </c:pt>
                <c:pt idx="58">
                  <c:v>7.8230704562212761E-2</c:v>
                </c:pt>
                <c:pt idx="59">
                  <c:v>9.4325904642675096E-2</c:v>
                </c:pt>
                <c:pt idx="60">
                  <c:v>0.1076262975505262</c:v>
                </c:pt>
                <c:pt idx="61">
                  <c:v>0.117816138787571</c:v>
                </c:pt>
                <c:pt idx="62">
                  <c:v>0.12466122263077734</c:v>
                </c:pt>
                <c:pt idx="63">
                  <c:v>0.12801806146175732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9E4-47D1-9527-62FC8A49C4A8}"/>
            </c:ext>
          </c:extLst>
        </c:ser>
        <c:ser>
          <c:idx val="54"/>
          <c:order val="54"/>
          <c:tx>
            <c:strRef>
              <c:f>'sombrero - dados'!$B$61</c:f>
              <c:strCache>
                <c:ptCount val="1"/>
                <c:pt idx="0">
                  <c:v>4,52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dados'!$C$61:$BN$61</c:f>
              <c:numCache>
                <c:formatCode>0.000</c:formatCode>
                <c:ptCount val="64"/>
                <c:pt idx="0">
                  <c:v>0.12836377289297299</c:v>
                </c:pt>
                <c:pt idx="1">
                  <c:v>0.12694270068665486</c:v>
                </c:pt>
                <c:pt idx="2">
                  <c:v>0.12216065143902798</c:v>
                </c:pt>
                <c:pt idx="3">
                  <c:v>0.11411735543679583</c:v>
                </c:pt>
                <c:pt idx="4">
                  <c:v>0.10299919455331585</c:v>
                </c:pt>
                <c:pt idx="5">
                  <c:v>8.9071277569662211E-2</c:v>
                </c:pt>
                <c:pt idx="6">
                  <c:v>7.2667069346526156E-2</c:v>
                </c:pt>
                <c:pt idx="7">
                  <c:v>5.41759835219962E-2</c:v>
                </c:pt>
                <c:pt idx="8">
                  <c:v>3.402941667427644E-2</c:v>
                </c:pt>
                <c:pt idx="9">
                  <c:v>1.2685751943747886E-2</c:v>
                </c:pt>
                <c:pt idx="10">
                  <c:v>-9.3851097861932988E-3</c:v>
                </c:pt>
                <c:pt idx="11">
                  <c:v>-3.1717123886537302E-2</c:v>
                </c:pt>
                <c:pt idx="12">
                  <c:v>-5.3862825878854104E-2</c:v>
                </c:pt>
                <c:pt idx="13">
                  <c:v>-7.5406882495853117E-2</c:v>
                </c:pt>
                <c:pt idx="14">
                  <c:v>-9.5977998925687064E-2</c:v>
                </c:pt>
                <c:pt idx="15">
                  <c:v>-0.11525878015481827</c:v>
                </c:pt>
                <c:pt idx="16">
                  <c:v>-0.13299322765933638</c:v>
                </c:pt>
                <c:pt idx="17">
                  <c:v>-0.14899164723550412</c:v>
                </c:pt>
                <c:pt idx="18">
                  <c:v>-0.16313284586448501</c:v>
                </c:pt>
                <c:pt idx="19">
                  <c:v>-0.17536360126055306</c:v>
                </c:pt>
                <c:pt idx="20">
                  <c:v>-0.18569549312100087</c:v>
                </c:pt>
                <c:pt idx="21">
                  <c:v>-0.19419928607394776</c:v>
                </c:pt>
                <c:pt idx="22">
                  <c:v>-0.20099714708301772</c:v>
                </c:pt>
                <c:pt idx="23">
                  <c:v>-0.20625306111647765</c:v>
                </c:pt>
                <c:pt idx="24">
                  <c:v>-0.21016187518097706</c:v>
                </c:pt>
                <c:pt idx="25">
                  <c:v>-0.21293744988582722</c:v>
                </c:pt>
                <c:pt idx="26">
                  <c:v>-0.21480042773586502</c:v>
                </c:pt>
                <c:pt idx="27">
                  <c:v>-0.2159661372735299</c:v>
                </c:pt>
                <c:pt idx="28">
                  <c:v>-0.21663314169870035</c:v>
                </c:pt>
                <c:pt idx="29">
                  <c:v>-0.21697291016409931</c:v>
                </c:pt>
                <c:pt idx="30">
                  <c:v>-0.21712104081268238</c:v>
                </c:pt>
                <c:pt idx="31">
                  <c:v>-0.21717039874340321</c:v>
                </c:pt>
                <c:pt idx="32">
                  <c:v>-0.2171664520541777</c:v>
                </c:pt>
                <c:pt idx="33">
                  <c:v>-0.21710499804671904</c:v>
                </c:pt>
                <c:pt idx="34">
                  <c:v>-0.21693237313850586</c:v>
                </c:pt>
                <c:pt idx="35">
                  <c:v>-0.21654813784867291</c:v>
                </c:pt>
                <c:pt idx="36">
                  <c:v>-0.21581012638195188</c:v>
                </c:pt>
                <c:pt idx="37">
                  <c:v>-0.21454165279000759</c:v>
                </c:pt>
                <c:pt idx="38">
                  <c:v>-0.21254057624091505</c:v>
                </c:pt>
                <c:pt idx="39">
                  <c:v>-0.20958985006484057</c:v>
                </c:pt>
                <c:pt idx="40">
                  <c:v>-0.2054691160152749</c:v>
                </c:pt>
                <c:pt idx="41">
                  <c:v>-0.19996685908036238</c:v>
                </c:pt>
                <c:pt idx="42">
                  <c:v>-0.192892611034478</c:v>
                </c:pt>
                <c:pt idx="43">
                  <c:v>-0.18408868384868957</c:v>
                </c:pt>
                <c:pt idx="44">
                  <c:v>-0.17344092742529624</c:v>
                </c:pt>
                <c:pt idx="45">
                  <c:v>-0.16088803945000024</c:v>
                </c:pt>
                <c:pt idx="46">
                  <c:v>-0.14642900726311739</c:v>
                </c:pt>
                <c:pt idx="47">
                  <c:v>-0.13012833061460366</c:v>
                </c:pt>
                <c:pt idx="48">
                  <c:v>-0.11211875741270839</c:v>
                </c:pt>
                <c:pt idx="49">
                  <c:v>-9.2601358975485493E-2</c:v>
                </c:pt>
                <c:pt idx="50">
                  <c:v>-7.1842873284939227E-2</c:v>
                </c:pt>
                <c:pt idx="51">
                  <c:v>-5.0170350460174679E-2</c:v>
                </c:pt>
                <c:pt idx="52">
                  <c:v>-2.7963240087284676E-2</c:v>
                </c:pt>
                <c:pt idx="53">
                  <c:v>-5.6431611442620917E-3</c:v>
                </c:pt>
                <c:pt idx="54">
                  <c:v>1.6338311838848835E-2</c:v>
                </c:pt>
                <c:pt idx="55">
                  <c:v>3.7513431624135694E-2</c:v>
                </c:pt>
                <c:pt idx="56">
                  <c:v>5.7413149167934004E-2</c:v>
                </c:pt>
                <c:pt idx="57">
                  <c:v>7.5582542984602527E-2</c:v>
                </c:pt>
                <c:pt idx="58">
                  <c:v>9.1596248213790865E-2</c:v>
                </c:pt>
                <c:pt idx="59">
                  <c:v>0.10507331818576862</c:v>
                </c:pt>
                <c:pt idx="60">
                  <c:v>0.11569096400017793</c:v>
                </c:pt>
                <c:pt idx="61">
                  <c:v>0.12319665118353915</c:v>
                </c:pt>
                <c:pt idx="62">
                  <c:v>0.12741808574937433</c:v>
                </c:pt>
                <c:pt idx="63">
                  <c:v>0.12827069308954378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9E4-47D1-9527-62FC8A49C4A8}"/>
            </c:ext>
          </c:extLst>
        </c:ser>
        <c:ser>
          <c:idx val="55"/>
          <c:order val="55"/>
          <c:tx>
            <c:strRef>
              <c:f>'sombrero - dados'!$B$62</c:f>
              <c:strCache>
                <c:ptCount val="1"/>
                <c:pt idx="0">
                  <c:v>4,72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dados'!$C$62:$BN$62</c:f>
              <c:numCache>
                <c:formatCode>0.000</c:formatCode>
                <c:ptCount val="64"/>
                <c:pt idx="0">
                  <c:v>0.12728045891330417</c:v>
                </c:pt>
                <c:pt idx="1">
                  <c:v>0.12832546140949097</c:v>
                </c:pt>
                <c:pt idx="2">
                  <c:v>0.12615590780988623</c:v>
                </c:pt>
                <c:pt idx="3">
                  <c:v>0.12081573195963434</c:v>
                </c:pt>
                <c:pt idx="4">
                  <c:v>0.11243224698959262</c:v>
                </c:pt>
                <c:pt idx="5">
                  <c:v>0.10120985259655806</c:v>
                </c:pt>
                <c:pt idx="6">
                  <c:v>8.7421368188111456E-2</c:v>
                </c:pt>
                <c:pt idx="7">
                  <c:v>7.1397350759960176E-2</c:v>
                </c:pt>
                <c:pt idx="8">
                  <c:v>5.3513823340340078E-2</c:v>
                </c:pt>
                <c:pt idx="9">
                  <c:v>3.4178890217260081E-2</c:v>
                </c:pt>
                <c:pt idx="10">
                  <c:v>1.3818747225175853E-2</c:v>
                </c:pt>
                <c:pt idx="11">
                  <c:v>-7.1363919288562868E-3</c:v>
                </c:pt>
                <c:pt idx="12">
                  <c:v>-2.8265939276109743E-2</c:v>
                </c:pt>
                <c:pt idx="13">
                  <c:v>-4.9171658287688998E-2</c:v>
                </c:pt>
                <c:pt idx="14">
                  <c:v>-6.9489028054719043E-2</c:v>
                </c:pt>
                <c:pt idx="15">
                  <c:v>-8.8896862789190775E-2</c:v>
                </c:pt>
                <c:pt idx="16">
                  <c:v>-0.10712487771840361</c:v>
                </c:pt>
                <c:pt idx="17">
                  <c:v>-0.12395897750338253</c:v>
                </c:pt>
                <c:pt idx="18">
                  <c:v>-0.13924413585021478</c:v>
                </c:pt>
                <c:pt idx="19">
                  <c:v>-0.15288483139165884</c:v>
                </c:pt>
                <c:pt idx="20">
                  <c:v>-0.16484310145569947</c:v>
                </c:pt>
                <c:pt idx="21">
                  <c:v>-0.17513436828436368</c:v>
                </c:pt>
                <c:pt idx="22">
                  <c:v>-0.18382127805372628</c:v>
                </c:pt>
                <c:pt idx="23">
                  <c:v>-0.19100586840125053</c:v>
                </c:pt>
                <c:pt idx="24">
                  <c:v>-0.19682044223321896</c:v>
                </c:pt>
                <c:pt idx="25">
                  <c:v>-0.20141757203204638</c:v>
                </c:pt>
                <c:pt idx="26">
                  <c:v>-0.20495968799284528</c:v>
                </c:pt>
                <c:pt idx="27">
                  <c:v>-0.20760871405021705</c:v>
                </c:pt>
                <c:pt idx="28">
                  <c:v>-0.2095162078849977</c:v>
                </c:pt>
                <c:pt idx="29">
                  <c:v>-0.21081443472832975</c:v>
                </c:pt>
                <c:pt idx="30">
                  <c:v>-0.21160876131835465</c:v>
                </c:pt>
                <c:pt idx="31">
                  <c:v>-0.2119716974901136</c:v>
                </c:pt>
                <c:pt idx="32">
                  <c:v>-0.2119388409652283</c:v>
                </c:pt>
                <c:pt idx="33">
                  <c:v>-0.21150689883195053</c:v>
                </c:pt>
                <c:pt idx="34">
                  <c:v>-0.21063387023815644</c:v>
                </c:pt>
                <c:pt idx="35">
                  <c:v>-0.20924138249589719</c:v>
                </c:pt>
                <c:pt idx="36">
                  <c:v>-0.20721908078185958</c:v>
                </c:pt>
                <c:pt idx="37">
                  <c:v>-0.20443088356723482</c:v>
                </c:pt>
                <c:pt idx="38">
                  <c:v>-0.20072283532370977</c:v>
                </c:pt>
                <c:pt idx="39">
                  <c:v>-0.19593221814199463</c:v>
                </c:pt>
                <c:pt idx="40">
                  <c:v>-0.18989752746540334</c:v>
                </c:pt>
                <c:pt idx="41">
                  <c:v>-0.18246887646243043</c:v>
                </c:pt>
                <c:pt idx="42">
                  <c:v>-0.17351837030838327</c:v>
                </c:pt>
                <c:pt idx="43">
                  <c:v>-0.16294998681133852</c:v>
                </c:pt>
                <c:pt idx="44">
                  <c:v>-0.15070851368199167</c:v>
                </c:pt>
                <c:pt idx="45">
                  <c:v>-0.13678712486362443</c:v>
                </c:pt>
                <c:pt idx="46">
                  <c:v>-0.12123322754961502</c:v>
                </c:pt>
                <c:pt idx="47">
                  <c:v>-0.10415227599549509</c:v>
                </c:pt>
                <c:pt idx="48">
                  <c:v>-8.5709325554517074E-2</c:v>
                </c:pt>
                <c:pt idx="49">
                  <c:v>-6.6128187595605334E-2</c:v>
                </c:pt>
                <c:pt idx="50">
                  <c:v>-4.5688139768743592E-2</c:v>
                </c:pt>
                <c:pt idx="51">
                  <c:v>-2.4718242862787104E-2</c:v>
                </c:pt>
                <c:pt idx="52">
                  <c:v>-3.5894115181714691E-3</c:v>
                </c:pt>
                <c:pt idx="53">
                  <c:v>1.7295522415359036E-2</c:v>
                </c:pt>
                <c:pt idx="54">
                  <c:v>3.7513431624135694E-2</c:v>
                </c:pt>
                <c:pt idx="55">
                  <c:v>5.663380581895653E-2</c:v>
                </c:pt>
                <c:pt idx="56">
                  <c:v>7.4232502724323635E-2</c:v>
                </c:pt>
                <c:pt idx="57">
                  <c:v>8.9905844017131753E-2</c:v>
                </c:pt>
                <c:pt idx="58">
                  <c:v>0.10328453965626572</c:v>
                </c:pt>
                <c:pt idx="59">
                  <c:v>0.11404692038309935</c:v>
                </c:pt>
                <c:pt idx="60">
                  <c:v>0.12193097417265389</c:v>
                </c:pt>
                <c:pt idx="61">
                  <c:v>0.12674471764861961</c:v>
                </c:pt>
                <c:pt idx="62">
                  <c:v>0.12837448678502963</c:v>
                </c:pt>
                <c:pt idx="63">
                  <c:v>0.12679080075618543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9E4-47D1-9527-62FC8A49C4A8}"/>
            </c:ext>
          </c:extLst>
        </c:ser>
        <c:ser>
          <c:idx val="56"/>
          <c:order val="56"/>
          <c:tx>
            <c:strRef>
              <c:f>'sombrero - dados'!$B$63</c:f>
              <c:strCache>
                <c:ptCount val="1"/>
                <c:pt idx="0">
                  <c:v>4,92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dados'!$C$63:$BN$63</c:f>
              <c:numCache>
                <c:formatCode>0.000</c:formatCode>
                <c:ptCount val="64"/>
                <c:pt idx="0">
                  <c:v>0.12437224683551683</c:v>
                </c:pt>
                <c:pt idx="1">
                  <c:v>0.1277818819640974</c:v>
                </c:pt>
                <c:pt idx="2">
                  <c:v>0.1281576901026657</c:v>
                </c:pt>
                <c:pt idx="3">
                  <c:v>0.12549198306858517</c:v>
                </c:pt>
                <c:pt idx="4">
                  <c:v>0.11985665501470938</c:v>
                </c:pt>
                <c:pt idx="5">
                  <c:v>0.11139842758896815</c:v>
                </c:pt>
                <c:pt idx="6">
                  <c:v>0.10033180322339373</c:v>
                </c:pt>
                <c:pt idx="7">
                  <c:v>8.6930036630483709E-2</c:v>
                </c:pt>
                <c:pt idx="8">
                  <c:v>7.1514500013642332E-2</c:v>
                </c:pt>
                <c:pt idx="9">
                  <c:v>5.4442867923002659E-2</c:v>
                </c:pt>
                <c:pt idx="10">
                  <c:v>3.6096581386135279E-2</c:v>
                </c:pt>
                <c:pt idx="11">
                  <c:v>1.6868066839389625E-2</c:v>
                </c:pt>
                <c:pt idx="12">
                  <c:v>-2.8518169122964889E-3</c:v>
                </c:pt>
                <c:pt idx="13">
                  <c:v>-2.2685650669237997E-2</c:v>
                </c:pt>
                <c:pt idx="14">
                  <c:v>-4.2280229807677247E-2</c:v>
                </c:pt>
                <c:pt idx="15">
                  <c:v>-6.1315878704245319E-2</c:v>
                </c:pt>
                <c:pt idx="16">
                  <c:v>-7.9514006567082518E-2</c:v>
                </c:pt>
                <c:pt idx="17">
                  <c:v>-9.6642682548842937E-2</c:v>
                </c:pt>
                <c:pt idx="18">
                  <c:v>-0.11252009130984465</c:v>
                </c:pt>
                <c:pt idx="19">
                  <c:v>-0.12701581754681202</c:v>
                </c:pt>
                <c:pt idx="20">
                  <c:v>-0.14004999595552028</c:v>
                </c:pt>
                <c:pt idx="21">
                  <c:v>-0.15159044820714804</c:v>
                </c:pt>
                <c:pt idx="22">
                  <c:v>-0.16164800747560604</c:v>
                </c:pt>
                <c:pt idx="23">
                  <c:v>-0.17027030080551525</c:v>
                </c:pt>
                <c:pt idx="24">
                  <c:v>-0.1775343174853789</c:v>
                </c:pt>
                <c:pt idx="25">
                  <c:v>-0.18353813539579067</c:v>
                </c:pt>
                <c:pt idx="26">
                  <c:v>-0.18839220540985879</c:v>
                </c:pt>
                <c:pt idx="27">
                  <c:v>-0.1922106053288547</c:v>
                </c:pt>
                <c:pt idx="28">
                  <c:v>-0.19510266919865324</c:v>
                </c:pt>
                <c:pt idx="29">
                  <c:v>-0.19716537550319532</c:v>
                </c:pt>
                <c:pt idx="30">
                  <c:v>-0.19847683965974244</c:v>
                </c:pt>
                <c:pt idx="31">
                  <c:v>-0.19909120405511282</c:v>
                </c:pt>
                <c:pt idx="32">
                  <c:v>-0.19903515472461542</c:v>
                </c:pt>
                <c:pt idx="33">
                  <c:v>-0.19830622031706024</c:v>
                </c:pt>
                <c:pt idx="34">
                  <c:v>-0.1968729292063639</c:v>
                </c:pt>
                <c:pt idx="35">
                  <c:v>-0.19467681774698553</c:v>
                </c:pt>
                <c:pt idx="36">
                  <c:v>-0.19163620009144244</c:v>
                </c:pt>
                <c:pt idx="37">
                  <c:v>-0.18765153104706445</c:v>
                </c:pt>
                <c:pt idx="38">
                  <c:v>-0.18261212135707516</c:v>
                </c:pt>
                <c:pt idx="39">
                  <c:v>-0.17640390249084825</c:v>
                </c:pt>
                <c:pt idx="40">
                  <c:v>-0.16891788807876859</c:v>
                </c:pt>
                <c:pt idx="41">
                  <c:v>-0.16005894360299577</c:v>
                </c:pt>
                <c:pt idx="42">
                  <c:v>-0.14975445636448775</c:v>
                </c:pt>
                <c:pt idx="43">
                  <c:v>-0.13796249497008783</c:v>
                </c:pt>
                <c:pt idx="44">
                  <c:v>-0.12467906183981696</c:v>
                </c:pt>
                <c:pt idx="45">
                  <c:v>-0.10994407306921497</c:v>
                </c:pt>
                <c:pt idx="46">
                  <c:v>-9.3845746282749762E-2</c:v>
                </c:pt>
                <c:pt idx="47">
                  <c:v>-7.6523137153888823E-2</c:v>
                </c:pt>
                <c:pt idx="48">
                  <c:v>-5.8166636766212088E-2</c:v>
                </c:pt>
                <c:pt idx="49">
                  <c:v>-3.9016322204219925E-2</c:v>
                </c:pt>
                <c:pt idx="50">
                  <c:v>-1.9358138588717013E-2</c:v>
                </c:pt>
                <c:pt idx="51">
                  <c:v>4.8202113453547798E-4</c:v>
                </c:pt>
                <c:pt idx="52">
                  <c:v>2.0146185439482895E-2</c:v>
                </c:pt>
                <c:pt idx="53">
                  <c:v>3.9253887004247562E-2</c:v>
                </c:pt>
                <c:pt idx="54">
                  <c:v>5.7413149167934004E-2</c:v>
                </c:pt>
                <c:pt idx="55">
                  <c:v>7.4232502724323635E-2</c:v>
                </c:pt>
                <c:pt idx="56">
                  <c:v>8.93336097560717E-2</c:v>
                </c:pt>
                <c:pt idx="57">
                  <c:v>0.1023640368589836</c:v>
                </c:pt>
                <c:pt idx="58">
                  <c:v>0.11300970287399729</c:v>
                </c:pt>
                <c:pt idx="59">
                  <c:v>0.12100652700359905</c:v>
                </c:pt>
                <c:pt idx="60">
                  <c:v>0.12615082212530765</c:v>
                </c:pt>
                <c:pt idx="61">
                  <c:v>0.12830801471897965</c:v>
                </c:pt>
                <c:pt idx="62">
                  <c:v>0.12741932590942701</c:v>
                </c:pt>
                <c:pt idx="63">
                  <c:v>0.12350611586585911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9E4-47D1-9527-62FC8A49C4A8}"/>
            </c:ext>
          </c:extLst>
        </c:ser>
        <c:ser>
          <c:idx val="57"/>
          <c:order val="57"/>
          <c:tx>
            <c:strRef>
              <c:f>'sombrero - dados'!$B$64</c:f>
              <c:strCache>
                <c:ptCount val="1"/>
                <c:pt idx="0">
                  <c:v>5,12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dados'!$C$64:$BN$64</c:f>
              <c:numCache>
                <c:formatCode>0.000</c:formatCode>
                <c:ptCount val="64"/>
                <c:pt idx="0">
                  <c:v>0.11959998065931526</c:v>
                </c:pt>
                <c:pt idx="1">
                  <c:v>0.12523393017709455</c:v>
                </c:pt>
                <c:pt idx="2">
                  <c:v>0.12804603313991583</c:v>
                </c:pt>
                <c:pt idx="3">
                  <c:v>0.1279815341466575</c:v>
                </c:pt>
                <c:pt idx="4">
                  <c:v>0.12506097649708511</c:v>
                </c:pt>
                <c:pt idx="5">
                  <c:v>0.11937688224838579</c:v>
                </c:pt>
                <c:pt idx="6">
                  <c:v>0.1110882324170529</c:v>
                </c:pt>
                <c:pt idx="7">
                  <c:v>0.10041301088769952</c:v>
                </c:pt>
                <c:pt idx="8">
                  <c:v>8.76191392457637E-2</c:v>
                </c:pt>
                <c:pt idx="9">
                  <c:v>7.3014179933588136E-2</c:v>
                </c:pt>
                <c:pt idx="10">
                  <c:v>5.693422013617782E-2</c:v>
                </c:pt>
                <c:pt idx="11">
                  <c:v>3.9732367527104143E-2</c:v>
                </c:pt>
                <c:pt idx="12">
                  <c:v>2.1767290973119593E-2</c:v>
                </c:pt>
                <c:pt idx="13">
                  <c:v>3.392224681462384E-3</c:v>
                </c:pt>
                <c:pt idx="14">
                  <c:v>-1.505517611484453E-2</c:v>
                </c:pt>
                <c:pt idx="15">
                  <c:v>-3.3261784593181853E-2</c:v>
                </c:pt>
                <c:pt idx="16">
                  <c:v>-5.0946470730745937E-2</c:v>
                </c:pt>
                <c:pt idx="17">
                  <c:v>-6.7865869658448985E-2</c:v>
                </c:pt>
                <c:pt idx="18">
                  <c:v>-8.3818305402161439E-2</c:v>
                </c:pt>
                <c:pt idx="19">
                  <c:v>-9.8645804047677657E-2</c:v>
                </c:pt>
                <c:pt idx="20">
                  <c:v>-0.11223421001564855</c:v>
                </c:pt>
                <c:pt idx="21">
                  <c:v>-0.12451149664187111</c:v>
                </c:pt>
                <c:pt idx="22">
                  <c:v>-0.13544443456236144</c:v>
                </c:pt>
                <c:pt idx="23">
                  <c:v>-0.14503384566872526</c:v>
                </c:pt>
                <c:pt idx="24">
                  <c:v>-0.15330872413593971</c:v>
                </c:pt>
                <c:pt idx="25">
                  <c:v>-0.16031954717731248</c:v>
                </c:pt>
                <c:pt idx="26">
                  <c:v>-0.16613112521126319</c:v>
                </c:pt>
                <c:pt idx="27">
                  <c:v>-0.17081535306663473</c:v>
                </c:pt>
                <c:pt idx="28">
                  <c:v>-0.17444422035177928</c:v>
                </c:pt>
                <c:pt idx="29">
                  <c:v>-0.17708342043298775</c:v>
                </c:pt>
                <c:pt idx="30">
                  <c:v>-0.17878686448360226</c:v>
                </c:pt>
                <c:pt idx="31">
                  <c:v>-0.17959236122195862</c:v>
                </c:pt>
                <c:pt idx="32">
                  <c:v>-0.17951866621290857</c:v>
                </c:pt>
                <c:pt idx="33">
                  <c:v>-0.17856403935719059</c:v>
                </c:pt>
                <c:pt idx="34">
                  <c:v>-0.17670637816716414</c:v>
                </c:pt>
                <c:pt idx="35">
                  <c:v>-0.17390492058792942</c:v>
                </c:pt>
                <c:pt idx="36">
                  <c:v>-0.17010343754307553</c:v>
                </c:pt>
                <c:pt idx="37">
                  <c:v>-0.16523476512733895</c:v>
                </c:pt>
                <c:pt idx="38">
                  <c:v>-0.15922646236528851</c:v>
                </c:pt>
                <c:pt idx="39">
                  <c:v>-0.15200732538794068</c:v>
                </c:pt>
                <c:pt idx="40">
                  <c:v>-0.14351444507431646</c:v>
                </c:pt>
                <c:pt idx="41">
                  <c:v>-0.13370046453984546</c:v>
                </c:pt>
                <c:pt idx="42">
                  <c:v>-0.12254067668115622</c:v>
                </c:pt>
                <c:pt idx="43">
                  <c:v>-0.11003960108043619</c:v>
                </c:pt>
                <c:pt idx="44">
                  <c:v>-9.6236694093330855E-2</c:v>
                </c:pt>
                <c:pt idx="45">
                  <c:v>-8.1210875432613669E-2</c:v>
                </c:pt>
                <c:pt idx="46">
                  <c:v>-6.5083597950968811E-2</c:v>
                </c:pt>
                <c:pt idx="47">
                  <c:v>-4.8020242989996437E-2</c:v>
                </c:pt>
                <c:pt idx="48">
                  <c:v>-3.022968946502088E-2</c:v>
                </c:pt>
                <c:pt idx="49">
                  <c:v>-1.1961978240388147E-2</c:v>
                </c:pt>
                <c:pt idx="50">
                  <c:v>6.4959285620412146E-3</c:v>
                </c:pt>
                <c:pt idx="51">
                  <c:v>2.4826213979466057E-2</c:v>
                </c:pt>
                <c:pt idx="52">
                  <c:v>4.2687940881814684E-2</c:v>
                </c:pt>
                <c:pt idx="53">
                  <c:v>5.9726224032581786E-2</c:v>
                </c:pt>
                <c:pt idx="54">
                  <c:v>7.5582542984602527E-2</c:v>
                </c:pt>
                <c:pt idx="55">
                  <c:v>8.9905844017131753E-2</c:v>
                </c:pt>
                <c:pt idx="56">
                  <c:v>0.1023640368589836</c:v>
                </c:pt>
                <c:pt idx="57">
                  <c:v>0.11265546412341573</c:v>
                </c:pt>
                <c:pt idx="58">
                  <c:v>0.12051990951461646</c:v>
                </c:pt>
                <c:pt idx="59">
                  <c:v>0.12574871565670431</c:v>
                </c:pt>
                <c:pt idx="60">
                  <c:v>0.12819360390885653</c:v>
                </c:pt>
                <c:pt idx="61">
                  <c:v>0.12777382618299241</c:v>
                </c:pt>
                <c:pt idx="62">
                  <c:v>0.12448133136291976</c:v>
                </c:pt>
                <c:pt idx="63">
                  <c:v>0.11838369463833946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9E4-47D1-9527-62FC8A49C4A8}"/>
            </c:ext>
          </c:extLst>
        </c:ser>
        <c:ser>
          <c:idx val="58"/>
          <c:order val="58"/>
          <c:tx>
            <c:strRef>
              <c:f>'sombrero - dados'!$B$65</c:f>
              <c:strCache>
                <c:ptCount val="1"/>
                <c:pt idx="0">
                  <c:v>5,32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dados'!$C$65:$BN$65</c:f>
              <c:numCache>
                <c:formatCode>0.000</c:formatCode>
                <c:ptCount val="64"/>
                <c:pt idx="0">
                  <c:v>0.11296772155409532</c:v>
                </c:pt>
                <c:pt idx="1">
                  <c:v>0.12064824918719323</c:v>
                </c:pt>
                <c:pt idx="2">
                  <c:v>0.12574644855475278</c:v>
                </c:pt>
                <c:pt idx="3">
                  <c:v>0.12816536813445575</c:v>
                </c:pt>
                <c:pt idx="4">
                  <c:v>0.12787863208642972</c:v>
                </c:pt>
                <c:pt idx="5">
                  <c:v>0.12492844477200936</c:v>
                </c:pt>
                <c:pt idx="6">
                  <c:v>0.11942149652052757</c:v>
                </c:pt>
                <c:pt idx="7">
                  <c:v>0.11152299018775159</c:v>
                </c:pt>
                <c:pt idx="8">
                  <c:v>0.10144906970419444</c:v>
                </c:pt>
                <c:pt idx="9">
                  <c:v>8.9457981468006653E-2</c:v>
                </c:pt>
                <c:pt idx="10">
                  <c:v>7.5840335418187493E-2</c:v>
                </c:pt>
                <c:pt idx="11">
                  <c:v>6.0908853798718722E-2</c:v>
                </c:pt>
                <c:pt idx="12">
                  <c:v>4.498800144692916E-2</c:v>
                </c:pt>
                <c:pt idx="13">
                  <c:v>2.8403881964118707E-2</c:v>
                </c:pt>
                <c:pt idx="14">
                  <c:v>1.1474759999659009E-2</c:v>
                </c:pt>
                <c:pt idx="15">
                  <c:v>-5.4974676904882549E-3</c:v>
                </c:pt>
                <c:pt idx="16">
                  <c:v>-2.2234579046152135E-2</c:v>
                </c:pt>
                <c:pt idx="17">
                  <c:v>-3.848789686855842E-2</c:v>
                </c:pt>
                <c:pt idx="18">
                  <c:v>-5.4042573784330479E-2</c:v>
                </c:pt>
                <c:pt idx="19">
                  <c:v>-6.872021368843402E-2</c:v>
                </c:pt>
                <c:pt idx="20">
                  <c:v>-8.2379823013014247E-2</c:v>
                </c:pt>
                <c:pt idx="21">
                  <c:v>-9.4917155341791737E-2</c:v>
                </c:pt>
                <c:pt idx="22">
                  <c:v>-0.10626257874606754</c:v>
                </c:pt>
                <c:pt idx="23">
                  <c:v>-0.11637765413880979</c:v>
                </c:pt>
                <c:pt idx="24">
                  <c:v>-0.12525066261357201</c:v>
                </c:pt>
                <c:pt idx="25">
                  <c:v>-0.13289135823632439</c:v>
                </c:pt>
                <c:pt idx="26">
                  <c:v>-0.13932524864113746</c:v>
                </c:pt>
                <c:pt idx="27">
                  <c:v>-0.14458771811988427</c:v>
                </c:pt>
                <c:pt idx="28">
                  <c:v>-0.1487183063250718</c:v>
                </c:pt>
                <c:pt idx="29">
                  <c:v>-0.15175544042740868</c:v>
                </c:pt>
                <c:pt idx="30">
                  <c:v>-0.15373189034932319</c:v>
                </c:pt>
                <c:pt idx="31">
                  <c:v>-0.15467117682289211</c:v>
                </c:pt>
                <c:pt idx="32">
                  <c:v>-0.15458511225926339</c:v>
                </c:pt>
                <c:pt idx="33">
                  <c:v>-0.15347259693131471</c:v>
                </c:pt>
                <c:pt idx="34">
                  <c:v>-0.15131973023935907</c:v>
                </c:pt>
                <c:pt idx="35">
                  <c:v>-0.14810123154081065</c:v>
                </c:pt>
                <c:pt idx="36">
                  <c:v>-0.14378309997185285</c:v>
                </c:pt>
                <c:pt idx="37">
                  <c:v>-0.13832638065577291</c:v>
                </c:pt>
                <c:pt idx="38">
                  <c:v>-0.13169184834010855</c:v>
                </c:pt>
                <c:pt idx="39">
                  <c:v>-0.12384537126462029</c:v>
                </c:pt>
                <c:pt idx="40">
                  <c:v>-0.11476368003738639</c:v>
                </c:pt>
                <c:pt idx="41">
                  <c:v>-0.10444024017577069</c:v>
                </c:pt>
                <c:pt idx="42">
                  <c:v>-9.2890913957748344E-2</c:v>
                </c:pt>
                <c:pt idx="43">
                  <c:v>-8.0159097998264595E-2</c:v>
                </c:pt>
                <c:pt idx="44">
                  <c:v>-6.632003762297245E-2</c:v>
                </c:pt>
                <c:pt idx="45">
                  <c:v>-5.1484047195830003E-2</c:v>
                </c:pt>
                <c:pt idx="46">
                  <c:v>-3.5798406051348639E-2</c:v>
                </c:pt>
                <c:pt idx="47">
                  <c:v>-1.944775105392366E-2</c:v>
                </c:pt>
                <c:pt idx="48">
                  <c:v>-2.6528470647163311E-3</c:v>
                </c:pt>
                <c:pt idx="49">
                  <c:v>1.4332316631199625E-2</c:v>
                </c:pt>
                <c:pt idx="50">
                  <c:v>3.1225085259513782E-2</c:v>
                </c:pt>
                <c:pt idx="51">
                  <c:v>4.7720262543137736E-2</c:v>
                </c:pt>
                <c:pt idx="52">
                  <c:v>6.3497639710295886E-2</c:v>
                </c:pt>
                <c:pt idx="53">
                  <c:v>7.8230704562212761E-2</c:v>
                </c:pt>
                <c:pt idx="54">
                  <c:v>9.1596248213790865E-2</c:v>
                </c:pt>
                <c:pt idx="55">
                  <c:v>0.10328453965626572</c:v>
                </c:pt>
                <c:pt idx="56">
                  <c:v>0.11300970287399729</c:v>
                </c:pt>
                <c:pt idx="57">
                  <c:v>0.12051990951461646</c:v>
                </c:pt>
                <c:pt idx="58">
                  <c:v>0.12560699317943103</c:v>
                </c:pt>
                <c:pt idx="59">
                  <c:v>0.12811509981770774</c:v>
                </c:pt>
                <c:pt idx="60">
                  <c:v>0.12794801242734161</c:v>
                </c:pt>
                <c:pt idx="61">
                  <c:v>0.12507482663950631</c:v>
                </c:pt>
                <c:pt idx="62">
                  <c:v>0.119533705570223</c:v>
                </c:pt>
                <c:pt idx="63">
                  <c:v>0.1114335057934905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9E4-47D1-9527-62FC8A49C4A8}"/>
            </c:ext>
          </c:extLst>
        </c:ser>
        <c:ser>
          <c:idx val="59"/>
          <c:order val="59"/>
          <c:tx>
            <c:strRef>
              <c:f>'sombrero - dados'!$B$66</c:f>
              <c:strCache>
                <c:ptCount val="1"/>
                <c:pt idx="0">
                  <c:v>5,52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dados'!$C$66:$BN$66</c:f>
              <c:numCache>
                <c:formatCode>0.000</c:formatCode>
                <c:ptCount val="64"/>
                <c:pt idx="0">
                  <c:v>0.10452542295435059</c:v>
                </c:pt>
                <c:pt idx="1">
                  <c:v>0.11403989962121049</c:v>
                </c:pt>
                <c:pt idx="2">
                  <c:v>0.12123482714212416</c:v>
                </c:pt>
                <c:pt idx="3">
                  <c:v>0.12597617675551775</c:v>
                </c:pt>
                <c:pt idx="4">
                  <c:v>0.12819538858599269</c:v>
                </c:pt>
                <c:pt idx="5">
                  <c:v>0.12788858424420596</c:v>
                </c:pt>
                <c:pt idx="6">
                  <c:v>0.12511379004795725</c:v>
                </c:pt>
                <c:pt idx="7">
                  <c:v>0.11998634907989948</c:v>
                </c:pt>
                <c:pt idx="8">
                  <c:v>0.1126727597354798</c:v>
                </c:pt>
                <c:pt idx="9">
                  <c:v>0.10338322726658272</c:v>
                </c:pt>
                <c:pt idx="10">
                  <c:v>9.2363251446339001E-2</c:v>
                </c:pt>
                <c:pt idx="11">
                  <c:v>7.9884596721844961E-2</c:v>
                </c:pt>
                <c:pt idx="12">
                  <c:v>6.6236000474527171E-2</c:v>
                </c:pt>
                <c:pt idx="13">
                  <c:v>5.1713970217524947E-2</c:v>
                </c:pt>
                <c:pt idx="14">
                  <c:v>3.6614002220900992E-2</c:v>
                </c:pt>
                <c:pt idx="15">
                  <c:v>2.1222523188260574E-2</c:v>
                </c:pt>
                <c:pt idx="16">
                  <c:v>5.8098147103722428E-3</c:v>
                </c:pt>
                <c:pt idx="17">
                  <c:v>-9.375870795442335E-3</c:v>
                </c:pt>
                <c:pt idx="18">
                  <c:v>-2.4112851841194098E-2</c:v>
                </c:pt>
                <c:pt idx="19">
                  <c:v>-3.8209128776019244E-2</c:v>
                </c:pt>
                <c:pt idx="20">
                  <c:v>-5.1504039336658897E-2</c:v>
                </c:pt>
                <c:pt idx="21">
                  <c:v>-6.3868497462991711E-2</c:v>
                </c:pt>
                <c:pt idx="22">
                  <c:v>-7.5203913641778752E-2</c:v>
                </c:pt>
                <c:pt idx="23">
                  <c:v>-8.5439948779384087E-2</c:v>
                </c:pt>
                <c:pt idx="24">
                  <c:v>-9.4531299297688873E-2</c:v>
                </c:pt>
                <c:pt idx="25">
                  <c:v>-0.10245374701105266</c:v>
                </c:pt>
                <c:pt idx="26">
                  <c:v>-0.10919973201518332</c:v>
                </c:pt>
                <c:pt idx="27">
                  <c:v>-0.11477371941706319</c:v>
                </c:pt>
                <c:pt idx="28">
                  <c:v>-0.11918763088413972</c:v>
                </c:pt>
                <c:pt idx="29">
                  <c:v>-0.12245659983792112</c:v>
                </c:pt>
                <c:pt idx="30">
                  <c:v>-0.12459528532187134</c:v>
                </c:pt>
                <c:pt idx="31">
                  <c:v>-0.12561494527938327</c:v>
                </c:pt>
                <c:pt idx="32">
                  <c:v>-0.12552142676260949</c:v>
                </c:pt>
                <c:pt idx="33">
                  <c:v>-0.1243141804034457</c:v>
                </c:pt>
                <c:pt idx="34">
                  <c:v>-0.12198635154807588</c:v>
                </c:pt>
                <c:pt idx="35">
                  <c:v>-0.11852594321548807</c:v>
                </c:pt>
                <c:pt idx="36">
                  <c:v>-0.11391798901273489</c:v>
                </c:pt>
                <c:pt idx="37">
                  <c:v>-0.10814761984110338</c:v>
                </c:pt>
                <c:pt idx="38">
                  <c:v>-0.10120385906111726</c:v>
                </c:pt>
                <c:pt idx="39">
                  <c:v>-9.3083938942273931E-2</c:v>
                </c:pt>
                <c:pt idx="40">
                  <c:v>-8.3797898595403666E-2</c:v>
                </c:pt>
                <c:pt idx="41">
                  <c:v>-7.337320168058159E-2</c:v>
                </c:pt>
                <c:pt idx="42">
                  <c:v>-6.1859102066574724E-2</c:v>
                </c:pt>
                <c:pt idx="43">
                  <c:v>-4.9330487864085677E-2</c:v>
                </c:pt>
                <c:pt idx="44">
                  <c:v>-3.589094892400322E-2</c:v>
                </c:pt>
                <c:pt idx="45">
                  <c:v>-2.1674839521872952E-2</c:v>
                </c:pt>
                <c:pt idx="46">
                  <c:v>-6.8481455737845988E-3</c:v>
                </c:pt>
                <c:pt idx="47">
                  <c:v>8.3919870895675149E-3</c:v>
                </c:pt>
                <c:pt idx="48">
                  <c:v>2.381915197543763E-2</c:v>
                </c:pt>
                <c:pt idx="49">
                  <c:v>3.9181036890488748E-2</c:v>
                </c:pt>
                <c:pt idx="50">
                  <c:v>5.4204199325777754E-2</c:v>
                </c:pt>
                <c:pt idx="51">
                  <c:v>6.8600163054917368E-2</c:v>
                </c:pt>
                <c:pt idx="52">
                  <c:v>8.2072675015693361E-2</c:v>
                </c:pt>
                <c:pt idx="53">
                  <c:v>9.4325904642675096E-2</c:v>
                </c:pt>
                <c:pt idx="54">
                  <c:v>0.10507331818576862</c:v>
                </c:pt>
                <c:pt idx="55">
                  <c:v>0.11404692038309935</c:v>
                </c:pt>
                <c:pt idx="56">
                  <c:v>0.12100652700359905</c:v>
                </c:pt>
                <c:pt idx="57">
                  <c:v>0.12574871565670431</c:v>
                </c:pt>
                <c:pt idx="58">
                  <c:v>0.12811509981770774</c:v>
                </c:pt>
                <c:pt idx="59">
                  <c:v>0.12799958264139183</c:v>
                </c:pt>
                <c:pt idx="60">
                  <c:v>0.12535427268504479</c:v>
                </c:pt>
                <c:pt idx="61">
                  <c:v>0.12019378243307818</c:v>
                </c:pt>
                <c:pt idx="62">
                  <c:v>0.1125976812752968</c:v>
                </c:pt>
                <c:pt idx="63">
                  <c:v>0.10271093561521719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9E4-47D1-9527-62FC8A49C4A8}"/>
            </c:ext>
          </c:extLst>
        </c:ser>
        <c:ser>
          <c:idx val="60"/>
          <c:order val="60"/>
          <c:tx>
            <c:strRef>
              <c:f>'sombrero - dados'!$B$67</c:f>
              <c:strCache>
                <c:ptCount val="1"/>
                <c:pt idx="0">
                  <c:v>5,72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dados'!$C$67:$BN$67</c:f>
              <c:numCache>
                <c:formatCode>0.000</c:formatCode>
                <c:ptCount val="64"/>
                <c:pt idx="0">
                  <c:v>9.4370350440118669E-2</c:v>
                </c:pt>
                <c:pt idx="1">
                  <c:v>0.1054748065275065</c:v>
                </c:pt>
                <c:pt idx="2">
                  <c:v>0.1145410183362717</c:v>
                </c:pt>
                <c:pt idx="3">
                  <c:v>0.12140317464859167</c:v>
                </c:pt>
                <c:pt idx="4">
                  <c:v>0.12595550526740412</c:v>
                </c:pt>
                <c:pt idx="5">
                  <c:v>0.12815258091015383</c:v>
                </c:pt>
                <c:pt idx="6">
                  <c:v>0.12800774041451604</c:v>
                </c:pt>
                <c:pt idx="7">
                  <c:v>0.12558978499019716</c:v>
                </c:pt>
                <c:pt idx="8">
                  <c:v>0.12101813627179685</c:v>
                </c:pt>
                <c:pt idx="9">
                  <c:v>0.11445670270575947</c:v>
                </c:pt>
                <c:pt idx="10">
                  <c:v>0.10610673573188824</c:v>
                </c:pt>
                <c:pt idx="11">
                  <c:v>9.619898214151007E-2</c:v>
                </c:pt>
                <c:pt idx="12">
                  <c:v>8.4985451246102905E-2</c:v>
                </c:pt>
                <c:pt idx="13">
                  <c:v>7.2731114918133402E-2</c:v>
                </c:pt>
                <c:pt idx="14">
                  <c:v>5.9705845525177818E-2</c:v>
                </c:pt>
                <c:pt idx="15">
                  <c:v>4.6176872112113243E-2</c:v>
                </c:pt>
                <c:pt idx="16">
                  <c:v>3.2402000185032441E-2</c:v>
                </c:pt>
                <c:pt idx="17">
                  <c:v>1.8623796795593762E-2</c:v>
                </c:pt>
                <c:pt idx="18">
                  <c:v>5.0648923147654859E-3</c:v>
                </c:pt>
                <c:pt idx="19">
                  <c:v>-8.0755044468735666E-3</c:v>
                </c:pt>
                <c:pt idx="20">
                  <c:v>-2.0623837895271425E-2</c:v>
                </c:pt>
                <c:pt idx="21">
                  <c:v>-3.2433200619846149E-2</c:v>
                </c:pt>
                <c:pt idx="22">
                  <c:v>-4.3383161886071712E-2</c:v>
                </c:pt>
                <c:pt idx="23">
                  <c:v>-5.3378548606403009E-2</c:v>
                </c:pt>
                <c:pt idx="24">
                  <c:v>-6.2347339564788842E-2</c:v>
                </c:pt>
                <c:pt idx="25">
                  <c:v>-7.0237866921868772E-2</c:v>
                </c:pt>
                <c:pt idx="26">
                  <c:v>-7.7015542435930812E-2</c:v>
                </c:pt>
                <c:pt idx="27">
                  <c:v>-8.2659338556933887E-2</c:v>
                </c:pt>
                <c:pt idx="28">
                  <c:v>-8.7158256207950757E-2</c:v>
                </c:pt>
                <c:pt idx="29">
                  <c:v>-9.0508001755665188E-2</c:v>
                </c:pt>
                <c:pt idx="30">
                  <c:v>-9.2708075952070146E-2</c:v>
                </c:pt>
                <c:pt idx="31">
                  <c:v>-9.375944850781126E-2</c:v>
                </c:pt>
                <c:pt idx="32">
                  <c:v>-9.3662954835661297E-2</c:v>
                </c:pt>
                <c:pt idx="33">
                  <c:v>-9.2418508119602213E-2</c:v>
                </c:pt>
                <c:pt idx="34">
                  <c:v>-9.0025172223526739E-2</c:v>
                </c:pt>
                <c:pt idx="35">
                  <c:v>-8.648209123516544E-2</c:v>
                </c:pt>
                <c:pt idx="36">
                  <c:v>-8.1790221914203862E-2</c:v>
                </c:pt>
                <c:pt idx="37">
                  <c:v>-7.5954768239326384E-2</c:v>
                </c:pt>
                <c:pt idx="38">
                  <c:v>-6.8988174784800363E-2</c:v>
                </c:pt>
                <c:pt idx="39">
                  <c:v>-6.0913499767173515E-2</c:v>
                </c:pt>
                <c:pt idx="40">
                  <c:v>-5.1767960974010242E-2</c:v>
                </c:pt>
                <c:pt idx="41">
                  <c:v>-4.1606429758286788E-2</c:v>
                </c:pt>
                <c:pt idx="42">
                  <c:v>-3.0504640787006487E-2</c:v>
                </c:pt>
                <c:pt idx="43">
                  <c:v>-1.8561888756503372E-2</c:v>
                </c:pt>
                <c:pt idx="44">
                  <c:v>-5.9029978452867045E-3</c:v>
                </c:pt>
                <c:pt idx="45">
                  <c:v>7.3206251904043684E-3</c:v>
                </c:pt>
                <c:pt idx="46">
                  <c:v>2.093100858003533E-2</c:v>
                </c:pt>
                <c:pt idx="47">
                  <c:v>3.4724814952250264E-2</c:v>
                </c:pt>
                <c:pt idx="48">
                  <c:v>4.8475784074985005E-2</c:v>
                </c:pt>
                <c:pt idx="49">
                  <c:v>6.1938426099220553E-2</c:v>
                </c:pt>
                <c:pt idx="50">
                  <c:v>7.485291584209193E-2</c:v>
                </c:pt>
                <c:pt idx="51">
                  <c:v>8.6951082040232483E-2</c:v>
                </c:pt>
                <c:pt idx="52">
                  <c:v>9.7963331352620808E-2</c:v>
                </c:pt>
                <c:pt idx="53">
                  <c:v>0.1076262975505262</c:v>
                </c:pt>
                <c:pt idx="54">
                  <c:v>0.11569096400017793</c:v>
                </c:pt>
                <c:pt idx="55">
                  <c:v>0.12193097417265389</c:v>
                </c:pt>
                <c:pt idx="56">
                  <c:v>0.12615082212530765</c:v>
                </c:pt>
                <c:pt idx="57">
                  <c:v>0.12819360390885653</c:v>
                </c:pt>
                <c:pt idx="58">
                  <c:v>0.12794801242734161</c:v>
                </c:pt>
                <c:pt idx="59">
                  <c:v>0.12535427268504479</c:v>
                </c:pt>
                <c:pt idx="60">
                  <c:v>0.12040874135497089</c:v>
                </c:pt>
                <c:pt idx="61">
                  <c:v>0.11316693344914586</c:v>
                </c:pt>
                <c:pt idx="62">
                  <c:v>0.10374478832719589</c:v>
                </c:pt>
                <c:pt idx="63">
                  <c:v>9.2318045667740559E-2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9E4-47D1-9527-62FC8A49C4A8}"/>
            </c:ext>
          </c:extLst>
        </c:ser>
        <c:ser>
          <c:idx val="61"/>
          <c:order val="61"/>
          <c:tx>
            <c:strRef>
              <c:f>'sombrero - dados'!$B$68</c:f>
              <c:strCache>
                <c:ptCount val="1"/>
                <c:pt idx="0">
                  <c:v>5,92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dados'!$C$68:$BN$68</c:f>
              <c:numCache>
                <c:formatCode>0.000</c:formatCode>
                <c:ptCount val="64"/>
                <c:pt idx="0">
                  <c:v>8.2647113436463027E-2</c:v>
                </c:pt>
                <c:pt idx="1">
                  <c:v>9.5070743805722932E-2</c:v>
                </c:pt>
                <c:pt idx="2">
                  <c:v>0.10575088248092192</c:v>
                </c:pt>
                <c:pt idx="3">
                  <c:v>0.11449533232028382</c:v>
                </c:pt>
                <c:pt idx="4">
                  <c:v>0.12116625673412131</c:v>
                </c:pt>
                <c:pt idx="5">
                  <c:v>0.12568144323193201</c:v>
                </c:pt>
                <c:pt idx="6">
                  <c:v>0.12801381721818025</c:v>
                </c:pt>
                <c:pt idx="7">
                  <c:v>0.12818931025868574</c:v>
                </c:pt>
                <c:pt idx="8">
                  <c:v>0.12628324145987993</c:v>
                </c:pt>
                <c:pt idx="9">
                  <c:v>0.12241541705122232</c:v>
                </c:pt>
                <c:pt idx="10">
                  <c:v>0.11674419017264474</c:v>
                </c:pt>
                <c:pt idx="11">
                  <c:v>0.1094597490879821</c:v>
                </c:pt>
                <c:pt idx="12">
                  <c:v>0.10077691686263324</c:v>
                </c:pt>
                <c:pt idx="13">
                  <c:v>9.092774871705829E-2</c:v>
                </c:pt>
                <c:pt idx="14">
                  <c:v>8.0154205024036973E-2</c:v>
                </c:pt>
                <c:pt idx="15">
                  <c:v>6.8701158935920492E-2</c:v>
                </c:pt>
                <c:pt idx="16">
                  <c:v>5.6809969005002736E-2</c:v>
                </c:pt>
                <c:pt idx="17">
                  <c:v>4.4712810358940529E-2</c:v>
                </c:pt>
                <c:pt idx="18">
                  <c:v>3.2627914779010427E-2</c:v>
                </c:pt>
                <c:pt idx="19">
                  <c:v>2.0755822392617064E-2</c:v>
                </c:pt>
                <c:pt idx="20">
                  <c:v>9.2766977646363928E-3</c:v>
                </c:pt>
                <c:pt idx="21">
                  <c:v>-1.6512868615224208E-3</c:v>
                </c:pt>
                <c:pt idx="22">
                  <c:v>-1.1892546417869333E-2</c:v>
                </c:pt>
                <c:pt idx="23">
                  <c:v>-2.1333745144687402E-2</c:v>
                </c:pt>
                <c:pt idx="24">
                  <c:v>-2.9882653259042005E-2</c:v>
                </c:pt>
                <c:pt idx="25">
                  <c:v>-3.7466356093691408E-2</c:v>
                </c:pt>
                <c:pt idx="26">
                  <c:v>-4.4028995737493574E-2</c:v>
                </c:pt>
                <c:pt idx="27">
                  <c:v>-4.9529237924210143E-2</c:v>
                </c:pt>
                <c:pt idx="28">
                  <c:v>-5.3937659870588316E-2</c:v>
                </c:pt>
                <c:pt idx="29">
                  <c:v>-5.7234248005435445E-2</c:v>
                </c:pt>
                <c:pt idx="30">
                  <c:v>-5.9406178532209961E-2</c:v>
                </c:pt>
                <c:pt idx="31">
                  <c:v>-6.0446029402905652E-2</c:v>
                </c:pt>
                <c:pt idx="32">
                  <c:v>-6.0350540786994755E-2</c:v>
                </c:pt>
                <c:pt idx="33">
                  <c:v>-5.9120004039417189E-2</c:v>
                </c:pt>
                <c:pt idx="34">
                  <c:v>-5.6758318289763021E-2</c:v>
                </c:pt>
                <c:pt idx="35">
                  <c:v>-5.3273711037813358E-2</c:v>
                </c:pt>
                <c:pt idx="36">
                  <c:v>-4.8680076574910983E-2</c:v>
                </c:pt>
                <c:pt idx="37">
                  <c:v>-4.2998845675373355E-2</c:v>
                </c:pt>
                <c:pt idx="38">
                  <c:v>-3.6261263742497676E-2</c:v>
                </c:pt>
                <c:pt idx="39">
                  <c:v>-2.8510924198087328E-2</c:v>
                </c:pt>
                <c:pt idx="40">
                  <c:v>-1.9806380869128105E-2</c:v>
                </c:pt>
                <c:pt idx="41">
                  <c:v>-1.0223648629089916E-2</c:v>
                </c:pt>
                <c:pt idx="42">
                  <c:v>1.4160359632758976E-4</c:v>
                </c:pt>
                <c:pt idx="43">
                  <c:v>1.1172358745446786E-2</c:v>
                </c:pt>
                <c:pt idx="44">
                  <c:v>2.2729233413907163E-2</c:v>
                </c:pt>
                <c:pt idx="45">
                  <c:v>3.4650288873818443E-2</c:v>
                </c:pt>
                <c:pt idx="46">
                  <c:v>4.6751792653208522E-2</c:v>
                </c:pt>
                <c:pt idx="47">
                  <c:v>5.8830012835546293E-2</c:v>
                </c:pt>
                <c:pt idx="48">
                  <c:v>7.0664082484662799E-2</c:v>
                </c:pt>
                <c:pt idx="49">
                  <c:v>8.2019923116417107E-2</c:v>
                </c:pt>
                <c:pt idx="50">
                  <c:v>9.2655165970534498E-2</c:v>
                </c:pt>
                <c:pt idx="51">
                  <c:v>0.10232496014191837</c:v>
                </c:pt>
                <c:pt idx="52">
                  <c:v>0.11078850959159993</c:v>
                </c:pt>
                <c:pt idx="53">
                  <c:v>0.117816138787571</c:v>
                </c:pt>
                <c:pt idx="54">
                  <c:v>0.12319665118353915</c:v>
                </c:pt>
                <c:pt idx="55">
                  <c:v>0.12674471764861961</c:v>
                </c:pt>
                <c:pt idx="56">
                  <c:v>0.12830801471897965</c:v>
                </c:pt>
                <c:pt idx="57">
                  <c:v>0.12777382618299241</c:v>
                </c:pt>
                <c:pt idx="58">
                  <c:v>0.12507482663950631</c:v>
                </c:pt>
                <c:pt idx="59">
                  <c:v>0.12019378243307818</c:v>
                </c:pt>
                <c:pt idx="60">
                  <c:v>0.11316693344914586</c:v>
                </c:pt>
                <c:pt idx="61">
                  <c:v>0.10408585785975799</c:v>
                </c:pt>
                <c:pt idx="62">
                  <c:v>9.3097669818799494E-2</c:v>
                </c:pt>
                <c:pt idx="63">
                  <c:v>8.0403455686899841E-2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9E4-47D1-9527-62FC8A49C4A8}"/>
            </c:ext>
          </c:extLst>
        </c:ser>
        <c:ser>
          <c:idx val="62"/>
          <c:order val="62"/>
          <c:tx>
            <c:strRef>
              <c:f>'sombrero - dados'!$B$69</c:f>
              <c:strCache>
                <c:ptCount val="1"/>
                <c:pt idx="0">
                  <c:v>6,12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dados'!$C$69:$BN$69</c:f>
              <c:numCache>
                <c:formatCode>0.000</c:formatCode>
                <c:ptCount val="64"/>
                <c:pt idx="0">
                  <c:v>6.9546220263777686E-2</c:v>
                </c:pt>
                <c:pt idx="1">
                  <c:v>8.299673531847665E-2</c:v>
                </c:pt>
                <c:pt idx="2">
                  <c:v>9.5006659743725033E-2</c:v>
                </c:pt>
                <c:pt idx="3">
                  <c:v>0.10536283352442906</c:v>
                </c:pt>
                <c:pt idx="4">
                  <c:v>0.11390059689350152</c:v>
                </c:pt>
                <c:pt idx="5">
                  <c:v>0.12050589258233856</c:v>
                </c:pt>
                <c:pt idx="6">
                  <c:v>0.12511574633224798</c:v>
                </c:pt>
                <c:pt idx="7">
                  <c:v>0.12771719743299884</c:v>
                </c:pt>
                <c:pt idx="8">
                  <c:v>0.12834480271140239</c:v>
                </c:pt>
                <c:pt idx="9">
                  <c:v>0.12707688227107622</c:v>
                </c:pt>
                <c:pt idx="10">
                  <c:v>0.12403071186923885</c:v>
                </c:pt>
                <c:pt idx="11">
                  <c:v>0.11935689395813218</c:v>
                </c:pt>
                <c:pt idx="12">
                  <c:v>0.11323315637208489</c:v>
                </c:pt>
                <c:pt idx="13">
                  <c:v>0.10585783408666129</c:v>
                </c:pt>
                <c:pt idx="14">
                  <c:v>9.7443285524343101E-2</c:v>
                </c:pt>
                <c:pt idx="15">
                  <c:v>8.8209481059686526E-2</c:v>
                </c:pt>
                <c:pt idx="16">
                  <c:v>7.8377978601805759E-2</c:v>
                </c:pt>
                <c:pt idx="17">
                  <c:v>6.8166470662679127E-2</c:v>
                </c:pt>
                <c:pt idx="18">
                  <c:v>5.7784050701024152E-2</c:v>
                </c:pt>
                <c:pt idx="19">
                  <c:v>4.7427305525117307E-2</c:v>
                </c:pt>
                <c:pt idx="20">
                  <c:v>3.727729704606033E-2</c:v>
                </c:pt>
                <c:pt idx="21">
                  <c:v>2.7497452656740168E-2</c:v>
                </c:pt>
                <c:pt idx="22">
                  <c:v>1.8232340908518784E-2</c:v>
                </c:pt>
                <c:pt idx="23">
                  <c:v>9.6072698004547718E-3</c:v>
                </c:pt>
                <c:pt idx="24">
                  <c:v>1.7286105375145095E-3</c:v>
                </c:pt>
                <c:pt idx="25">
                  <c:v>-5.3152785396025221E-3</c:v>
                </c:pt>
                <c:pt idx="26">
                  <c:v>-1.1452673897725082E-2</c:v>
                </c:pt>
                <c:pt idx="27">
                  <c:v>-1.6626813257803113E-2</c:v>
                </c:pt>
                <c:pt idx="28">
                  <c:v>-2.0794089218580392E-2</c:v>
                </c:pt>
                <c:pt idx="29">
                  <c:v>-2.3922268239624071E-2</c:v>
                </c:pt>
                <c:pt idx="30">
                  <c:v>-2.5988880529867846E-2</c:v>
                </c:pt>
                <c:pt idx="31">
                  <c:v>-2.6979906360515681E-2</c:v>
                </c:pt>
                <c:pt idx="32">
                  <c:v>-2.6888857983838475E-2</c:v>
                </c:pt>
                <c:pt idx="33">
                  <c:v>-2.5716325051943496E-2</c:v>
                </c:pt>
                <c:pt idx="34">
                  <c:v>-2.347001676983106E-2</c:v>
                </c:pt>
                <c:pt idx="35">
                  <c:v>-2.0165297711022184E-2</c:v>
                </c:pt>
                <c:pt idx="36">
                  <c:v>-1.5826178070047266E-2</c:v>
                </c:pt>
                <c:pt idx="37">
                  <c:v>-1.0486684915766644E-2</c:v>
                </c:pt>
                <c:pt idx="38">
                  <c:v>-4.1925104491500097E-3</c:v>
                </c:pt>
                <c:pt idx="39">
                  <c:v>2.9971920953811384E-3</c:v>
                </c:pt>
                <c:pt idx="40">
                  <c:v>1.1008013117677629E-2</c:v>
                </c:pt>
                <c:pt idx="41">
                  <c:v>1.9748651411077241E-2</c:v>
                </c:pt>
                <c:pt idx="42">
                  <c:v>2.9109601608897914E-2</c:v>
                </c:pt>
                <c:pt idx="43">
                  <c:v>3.8962321424089362E-2</c:v>
                </c:pt>
                <c:pt idx="44">
                  <c:v>4.9159021792946352E-2</c:v>
                </c:pt>
                <c:pt idx="45">
                  <c:v>5.9533200978385388E-2</c:v>
                </c:pt>
                <c:pt idx="46">
                  <c:v>6.9901014388415408E-2</c:v>
                </c:pt>
                <c:pt idx="47">
                  <c:v>8.006353647754548E-2</c:v>
                </c:pt>
                <c:pt idx="48">
                  <c:v>8.980993107444879E-2</c:v>
                </c:pt>
                <c:pt idx="49">
                  <c:v>9.89215035063776E-2</c:v>
                </c:pt>
                <c:pt idx="50">
                  <c:v>0.10717656382557129</c:v>
                </c:pt>
                <c:pt idx="51">
                  <c:v>0.11435598723237719</c:v>
                </c:pt>
                <c:pt idx="52">
                  <c:v>0.12024931739099448</c:v>
                </c:pt>
                <c:pt idx="53">
                  <c:v>0.12466122263077734</c:v>
                </c:pt>
                <c:pt idx="54">
                  <c:v>0.12741808574937433</c:v>
                </c:pt>
                <c:pt idx="55">
                  <c:v>0.12837448678502963</c:v>
                </c:pt>
                <c:pt idx="56">
                  <c:v>0.12741932590942701</c:v>
                </c:pt>
                <c:pt idx="57">
                  <c:v>0.12448133136291976</c:v>
                </c:pt>
                <c:pt idx="58">
                  <c:v>0.119533705570223</c:v>
                </c:pt>
                <c:pt idx="59">
                  <c:v>0.1125976812752968</c:v>
                </c:pt>
                <c:pt idx="60">
                  <c:v>0.10374478832719589</c:v>
                </c:pt>
                <c:pt idx="61">
                  <c:v>9.3097669818799494E-2</c:v>
                </c:pt>
                <c:pt idx="62">
                  <c:v>8.0829332413562022E-2</c:v>
                </c:pt>
                <c:pt idx="63">
                  <c:v>6.7160768320086078E-2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9E4-47D1-9527-62FC8A49C4A8}"/>
            </c:ext>
          </c:extLst>
        </c:ser>
        <c:ser>
          <c:idx val="63"/>
          <c:order val="63"/>
          <c:tx>
            <c:strRef>
              <c:f>'sombrero - dados'!$B$70</c:f>
              <c:strCache>
                <c:ptCount val="1"/>
                <c:pt idx="0">
                  <c:v>6,32</c:v>
                </c:pt>
              </c:strCache>
            </c:strRef>
          </c:tx>
          <c:cat>
            <c:numRef>
              <c:f>'sombrero - dados'!$C$6:$BN$6</c:f>
              <c:numCache>
                <c:formatCode>0.00</c:formatCode>
                <c:ptCount val="64"/>
                <c:pt idx="0">
                  <c:v>-6.2831853071795862</c:v>
                </c:pt>
                <c:pt idx="1">
                  <c:v>-6.0831853071795861</c:v>
                </c:pt>
                <c:pt idx="2">
                  <c:v>-5.8831853071795859</c:v>
                </c:pt>
                <c:pt idx="3">
                  <c:v>-5.6831853071795857</c:v>
                </c:pt>
                <c:pt idx="4">
                  <c:v>-5.4831853071795855</c:v>
                </c:pt>
                <c:pt idx="5">
                  <c:v>-5.2831853071795853</c:v>
                </c:pt>
                <c:pt idx="6">
                  <c:v>-5.0831853071795852</c:v>
                </c:pt>
                <c:pt idx="7">
                  <c:v>-4.883185307179585</c:v>
                </c:pt>
                <c:pt idx="8">
                  <c:v>-4.6831853071795848</c:v>
                </c:pt>
                <c:pt idx="9">
                  <c:v>-4.4831853071795846</c:v>
                </c:pt>
                <c:pt idx="10">
                  <c:v>-4.2831853071795845</c:v>
                </c:pt>
                <c:pt idx="11">
                  <c:v>-4.0831853071795843</c:v>
                </c:pt>
                <c:pt idx="12">
                  <c:v>-3.8831853071795841</c:v>
                </c:pt>
                <c:pt idx="13">
                  <c:v>-3.6831853071795839</c:v>
                </c:pt>
                <c:pt idx="14">
                  <c:v>-3.4831853071795837</c:v>
                </c:pt>
                <c:pt idx="15">
                  <c:v>-3.2831853071795836</c:v>
                </c:pt>
                <c:pt idx="16">
                  <c:v>-3.0831853071795834</c:v>
                </c:pt>
                <c:pt idx="17">
                  <c:v>-2.8831853071795832</c:v>
                </c:pt>
                <c:pt idx="18">
                  <c:v>-2.683185307179583</c:v>
                </c:pt>
                <c:pt idx="19">
                  <c:v>-2.4831853071795829</c:v>
                </c:pt>
                <c:pt idx="20">
                  <c:v>-2.2831853071795827</c:v>
                </c:pt>
                <c:pt idx="21">
                  <c:v>-2.0831853071795825</c:v>
                </c:pt>
                <c:pt idx="22">
                  <c:v>-1.8831853071795825</c:v>
                </c:pt>
                <c:pt idx="23">
                  <c:v>-1.6831853071795826</c:v>
                </c:pt>
                <c:pt idx="24">
                  <c:v>-1.4831853071795826</c:v>
                </c:pt>
                <c:pt idx="25">
                  <c:v>-1.2831853071795827</c:v>
                </c:pt>
                <c:pt idx="26">
                  <c:v>-1.0831853071795827</c:v>
                </c:pt>
                <c:pt idx="27">
                  <c:v>-0.88318530717958277</c:v>
                </c:pt>
                <c:pt idx="28">
                  <c:v>-0.68318530717958281</c:v>
                </c:pt>
                <c:pt idx="29">
                  <c:v>-0.4831853071795828</c:v>
                </c:pt>
                <c:pt idx="30">
                  <c:v>-0.28318530717958279</c:v>
                </c:pt>
                <c:pt idx="31">
                  <c:v>-8.3185307179582779E-2</c:v>
                </c:pt>
                <c:pt idx="32">
                  <c:v>0.11681469282041723</c:v>
                </c:pt>
                <c:pt idx="33">
                  <c:v>0.31681469282041724</c:v>
                </c:pt>
                <c:pt idx="34">
                  <c:v>0.51681469282041725</c:v>
                </c:pt>
                <c:pt idx="35">
                  <c:v>0.71681469282041732</c:v>
                </c:pt>
                <c:pt idx="36">
                  <c:v>0.91681469282041728</c:v>
                </c:pt>
                <c:pt idx="37">
                  <c:v>1.1168146928204172</c:v>
                </c:pt>
                <c:pt idx="38">
                  <c:v>1.3168146928204172</c:v>
                </c:pt>
                <c:pt idx="39">
                  <c:v>1.5168146928204171</c:v>
                </c:pt>
                <c:pt idx="40">
                  <c:v>1.7168146928204171</c:v>
                </c:pt>
                <c:pt idx="41">
                  <c:v>1.9168146928204171</c:v>
                </c:pt>
                <c:pt idx="42">
                  <c:v>2.1168146928204172</c:v>
                </c:pt>
                <c:pt idx="43">
                  <c:v>2.3168146928204174</c:v>
                </c:pt>
                <c:pt idx="44">
                  <c:v>2.5168146928204176</c:v>
                </c:pt>
                <c:pt idx="45">
                  <c:v>2.7168146928204178</c:v>
                </c:pt>
                <c:pt idx="46">
                  <c:v>2.9168146928204179</c:v>
                </c:pt>
                <c:pt idx="47">
                  <c:v>3.1168146928204181</c:v>
                </c:pt>
                <c:pt idx="48">
                  <c:v>3.3168146928204183</c:v>
                </c:pt>
                <c:pt idx="49">
                  <c:v>3.5168146928204185</c:v>
                </c:pt>
                <c:pt idx="50">
                  <c:v>3.7168146928204187</c:v>
                </c:pt>
                <c:pt idx="51">
                  <c:v>3.9168146928204188</c:v>
                </c:pt>
                <c:pt idx="52">
                  <c:v>4.1168146928204186</c:v>
                </c:pt>
                <c:pt idx="53">
                  <c:v>4.3168146928204187</c:v>
                </c:pt>
                <c:pt idx="54">
                  <c:v>4.5168146928204189</c:v>
                </c:pt>
                <c:pt idx="55">
                  <c:v>4.7168146928204191</c:v>
                </c:pt>
                <c:pt idx="56">
                  <c:v>4.9168146928204193</c:v>
                </c:pt>
                <c:pt idx="57">
                  <c:v>5.1168146928204195</c:v>
                </c:pt>
                <c:pt idx="58">
                  <c:v>5.3168146928204196</c:v>
                </c:pt>
                <c:pt idx="59">
                  <c:v>5.5168146928204198</c:v>
                </c:pt>
                <c:pt idx="60">
                  <c:v>5.71681469282042</c:v>
                </c:pt>
                <c:pt idx="61">
                  <c:v>5.9168146928204202</c:v>
                </c:pt>
                <c:pt idx="62">
                  <c:v>6.1168146928204203</c:v>
                </c:pt>
                <c:pt idx="63">
                  <c:v>6.3168146928204205</c:v>
                </c:pt>
              </c:numCache>
            </c:numRef>
          </c:cat>
          <c:val>
            <c:numRef>
              <c:f>'sombrero - dados'!$C$70:$BN$70</c:f>
              <c:numCache>
                <c:formatCode>0.000</c:formatCode>
                <c:ptCount val="64"/>
                <c:pt idx="0">
                  <c:v>5.5301118138186264E-2</c:v>
                </c:pt>
                <c:pt idx="1">
                  <c:v>6.9470805001985339E-2</c:v>
                </c:pt>
                <c:pt idx="2">
                  <c:v>8.2505555590734039E-2</c:v>
                </c:pt>
                <c:pt idx="3">
                  <c:v>9.4176621518341483E-2</c:v>
                </c:pt>
                <c:pt idx="4">
                  <c:v>0.10429779004705637</c:v>
                </c:pt>
                <c:pt idx="5">
                  <c:v>0.1127282002952318</c:v>
                </c:pt>
                <c:pt idx="6">
                  <c:v>0.1193736695464979</c:v>
                </c:pt>
                <c:pt idx="7">
                  <c:v>0.12418657207982553</c:v>
                </c:pt>
                <c:pt idx="8">
                  <c:v>0.12716436169244449</c:v>
                </c:pt>
                <c:pt idx="9">
                  <c:v>0.12834687217570706</c:v>
                </c:pt>
                <c:pt idx="10">
                  <c:v>0.12781256596692034</c:v>
                </c:pt>
                <c:pt idx="11">
                  <c:v>0.12567392890229642</c:v>
                </c:pt>
                <c:pt idx="12">
                  <c:v>0.12207222766508208</c:v>
                </c:pt>
                <c:pt idx="13">
                  <c:v>0.1171718557721322</c:v>
                </c:pt>
                <c:pt idx="14">
                  <c:v>0.11115449377796648</c:v>
                </c:pt>
                <c:pt idx="15">
                  <c:v>0.10421330018760092</c:v>
                </c:pt>
                <c:pt idx="16">
                  <c:v>9.654733210721661E-2</c:v>
                </c:pt>
                <c:pt idx="17">
                  <c:v>8.8356369994441047E-2</c:v>
                </c:pt>
                <c:pt idx="18">
                  <c:v>7.9836290336329552E-2</c:v>
                </c:pt>
                <c:pt idx="19">
                  <c:v>7.117509522949643E-2</c:v>
                </c:pt>
                <c:pt idx="20">
                  <c:v>6.2549670348510181E-2</c:v>
                </c:pt>
                <c:pt idx="21">
                  <c:v>5.412330441595431E-2</c:v>
                </c:pt>
                <c:pt idx="22">
                  <c:v>4.60439657705023E-2</c:v>
                </c:pt>
                <c:pt idx="23">
                  <c:v>3.8443296623865371E-2</c:v>
                </c:pt>
                <c:pt idx="24">
                  <c:v>3.1436254605941655E-2</c:v>
                </c:pt>
                <c:pt idx="25">
                  <c:v>2.5121305506801368E-2</c:v>
                </c:pt>
                <c:pt idx="26">
                  <c:v>1.9581051753464244E-2</c:v>
                </c:pt>
                <c:pt idx="27">
                  <c:v>1.488316881995721E-2</c:v>
                </c:pt>
                <c:pt idx="28">
                  <c:v>1.1081516837353844E-2</c:v>
                </c:pt>
                <c:pt idx="29">
                  <c:v>8.2172971759058907E-3</c:v>
                </c:pt>
                <c:pt idx="30">
                  <c:v>6.3201333991937765E-3</c:v>
                </c:pt>
                <c:pt idx="31">
                  <c:v>5.4089720989028995E-3</c:v>
                </c:pt>
                <c:pt idx="32">
                  <c:v>5.4927207713430411E-3</c:v>
                </c:pt>
                <c:pt idx="33">
                  <c:v>6.5705659046811091E-3</c:v>
                </c:pt>
                <c:pt idx="34">
                  <c:v>8.6319434236864397E-3</c:v>
                </c:pt>
                <c:pt idx="35">
                  <c:v>1.1656164067264845E-2</c:v>
                </c:pt>
                <c:pt idx="36">
                  <c:v>1.561172656853812E-2</c:v>
                </c:pt>
                <c:pt idx="37">
                  <c:v>2.0455380089105361E-2</c:v>
                </c:pt>
                <c:pt idx="38">
                  <c:v>2.6131022726909203E-2</c:v>
                </c:pt>
                <c:pt idx="39">
                  <c:v>3.2568543714367182E-2</c:v>
                </c:pt>
                <c:pt idx="40">
                  <c:v>3.9682732000333377E-2</c:v>
                </c:pt>
                <c:pt idx="41">
                  <c:v>4.7372382375960531E-2</c:v>
                </c:pt>
                <c:pt idx="42">
                  <c:v>5.5519731572166033E-2</c:v>
                </c:pt>
                <c:pt idx="43">
                  <c:v>6.3990350567490806E-2</c:v>
                </c:pt>
                <c:pt idx="44">
                  <c:v>7.2633605787712788E-2</c:v>
                </c:pt>
                <c:pt idx="45">
                  <c:v>8.1283781386669113E-2</c:v>
                </c:pt>
                <c:pt idx="46">
                  <c:v>8.9761928136596225E-2</c:v>
                </c:pt>
                <c:pt idx="47">
                  <c:v>9.7878472693244498E-2</c:v>
                </c:pt>
                <c:pt idx="48">
                  <c:v>0.10543658546315503</c:v>
                </c:pt>
                <c:pt idx="49">
                  <c:v>0.11223626752055867</c:v>
                </c:pt>
                <c:pt idx="50">
                  <c:v>0.11807907867443938</c:v>
                </c:pt>
                <c:pt idx="51">
                  <c:v>0.12277339161940645</c:v>
                </c:pt>
                <c:pt idx="52">
                  <c:v>0.12614002286178708</c:v>
                </c:pt>
                <c:pt idx="53">
                  <c:v>0.12801806146175732</c:v>
                </c:pt>
                <c:pt idx="54">
                  <c:v>0.12827069308954378</c:v>
                </c:pt>
                <c:pt idx="55">
                  <c:v>0.12679080075618543</c:v>
                </c:pt>
                <c:pt idx="56">
                  <c:v>0.12350611586585911</c:v>
                </c:pt>
                <c:pt idx="57">
                  <c:v>0.11838369463833946</c:v>
                </c:pt>
                <c:pt idx="58">
                  <c:v>0.1114335057934905</c:v>
                </c:pt>
                <c:pt idx="59">
                  <c:v>0.10271093561521719</c:v>
                </c:pt>
                <c:pt idx="60">
                  <c:v>9.2318045667740559E-2</c:v>
                </c:pt>
                <c:pt idx="61">
                  <c:v>8.0403455686899841E-2</c:v>
                </c:pt>
                <c:pt idx="62">
                  <c:v>6.7160768320086078E-2</c:v>
                </c:pt>
                <c:pt idx="63">
                  <c:v>5.2825501929577259E-2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9E4-47D1-9527-62FC8A49C4A8}"/>
            </c:ext>
          </c:extLst>
        </c:ser>
        <c:bandFmts>
          <c:bandFmt>
            <c:idx val="0"/>
          </c:bandFmt>
          <c:bandFmt>
            <c:idx val="1"/>
          </c:bandFmt>
          <c:bandFmt>
            <c:idx val="2"/>
          </c:bandFmt>
          <c:bandFmt>
            <c:idx val="3"/>
          </c:bandFmt>
          <c:bandFmt>
            <c:idx val="4"/>
          </c:bandFmt>
          <c:bandFmt>
            <c:idx val="5"/>
          </c:bandFmt>
          <c:bandFmt>
            <c:idx val="6"/>
          </c:bandFmt>
        </c:bandFmts>
        <c:axId val="711335776"/>
        <c:axId val="1"/>
        <c:axId val="2"/>
      </c:surface3DChart>
      <c:catAx>
        <c:axId val="711335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711335776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tickLblSkip val="8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2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3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4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5"/>
        <c:txPr>
          <a:bodyPr/>
          <a:lstStyle/>
          <a:p>
            <a:pPr rtl="0">
              <a:defRPr/>
            </a:pPr>
            <a:endParaRPr lang="pt-BR"/>
          </a:p>
        </c:txPr>
      </c:legendEntry>
      <c:legendEntry>
        <c:idx val="6"/>
        <c:txPr>
          <a:bodyPr/>
          <a:lstStyle/>
          <a:p>
            <a:pPr rtl="0">
              <a:defRPr/>
            </a:pPr>
            <a:endParaRPr lang="pt-BR"/>
          </a:p>
        </c:txPr>
      </c:legendEntry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0"/>
    <c:dispBlanksAs val="zero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'mecânica celeste - I'!$F$7:$F$1007</c:f>
              <c:numCache>
                <c:formatCode>0.000</c:formatCode>
                <c:ptCount val="1001"/>
                <c:pt idx="0">
                  <c:v>11</c:v>
                </c:pt>
                <c:pt idx="1">
                  <c:v>10.996961508821984</c:v>
                </c:pt>
                <c:pt idx="2">
                  <c:v>10.987862186776075</c:v>
                </c:pt>
                <c:pt idx="3">
                  <c:v>10.972750396594666</c:v>
                </c:pt>
                <c:pt idx="4">
                  <c:v>10.951706437579643</c:v>
                </c:pt>
                <c:pt idx="5">
                  <c:v>10.924842089545567</c:v>
                </c:pt>
                <c:pt idx="6">
                  <c:v>10.892299977972263</c:v>
                </c:pt>
                <c:pt idx="7">
                  <c:v>10.854252763974081</c:v>
                </c:pt>
                <c:pt idx="8">
                  <c:v>10.810902163688601</c:v>
                </c:pt>
                <c:pt idx="9">
                  <c:v>10.762477802656774</c:v>
                </c:pt>
                <c:pt idx="10">
                  <c:v>10.709235911704127</c:v>
                </c:pt>
                <c:pt idx="11">
                  <c:v>10.651457871733276</c:v>
                </c:pt>
                <c:pt idx="12">
                  <c:v>10.589448615696472</c:v>
                </c:pt>
                <c:pt idx="13">
                  <c:v>10.523534896828487</c:v>
                </c:pt>
                <c:pt idx="14">
                  <c:v>10.454063432980016</c:v>
                </c:pt>
                <c:pt idx="15">
                  <c:v>10.381398937595874</c:v>
                </c:pt>
                <c:pt idx="16">
                  <c:v>10.305922048526252</c:v>
                </c:pt>
                <c:pt idx="17">
                  <c:v>10.228027166439963</c:v>
                </c:pt>
                <c:pt idx="18">
                  <c:v>10.148120215122137</c:v>
                </c:pt>
                <c:pt idx="19">
                  <c:v>10.066616336382776</c:v>
                </c:pt>
                <c:pt idx="20">
                  <c:v>9.9839375326740925</c:v>
                </c:pt>
                <c:pt idx="21">
                  <c:v>9.9005102708117132</c:v>
                </c:pt>
                <c:pt idx="22">
                  <c:v>9.8167630604157683</c:v>
                </c:pt>
                <c:pt idx="23">
                  <c:v>9.7331240208316263</c:v>
                </c:pt>
                <c:pt idx="24">
                  <c:v>9.6500184503554145</c:v>
                </c:pt>
                <c:pt idx="25">
                  <c:v>9.5678664115764285</c:v>
                </c:pt>
                <c:pt idx="26">
                  <c:v>9.487080346556878</c:v>
                </c:pt>
                <c:pt idx="27">
                  <c:v>9.4080627353999482</c:v>
                </c:pt>
                <c:pt idx="28">
                  <c:v>9.3312038115105462</c:v>
                </c:pt>
                <c:pt idx="29">
                  <c:v>9.2568793465310275</c:v>
                </c:pt>
                <c:pt idx="30">
                  <c:v>9.1854485175381964</c:v>
                </c:pt>
                <c:pt idx="31">
                  <c:v>9.117251868620535</c:v>
                </c:pt>
                <c:pt idx="32">
                  <c:v>9.0526093784182855</c:v>
                </c:pt>
                <c:pt idx="33">
                  <c:v>8.9918186446068855</c:v>
                </c:pt>
                <c:pt idx="34">
                  <c:v>8.935153195639792</c:v>
                </c:pt>
                <c:pt idx="35">
                  <c:v>8.8828609393436082</c:v>
                </c:pt>
                <c:pt idx="36">
                  <c:v>8.8351627571807736</c:v>
                </c:pt>
                <c:pt idx="37">
                  <c:v>8.7922512521673912</c:v>
                </c:pt>
                <c:pt idx="38">
                  <c:v>8.7542896575606512</c:v>
                </c:pt>
                <c:pt idx="39">
                  <c:v>8.7214109125168111</c:v>
                </c:pt>
                <c:pt idx="40">
                  <c:v>8.6937169099718332</c:v>
                </c:pt>
                <c:pt idx="41">
                  <c:v>8.6712779210183335</c:v>
                </c:pt>
                <c:pt idx="42">
                  <c:v>8.6541321990494389</c:v>
                </c:pt>
                <c:pt idx="43">
                  <c:v>8.6422857659187962</c:v>
                </c:pt>
                <c:pt idx="44">
                  <c:v>8.6357123813316523</c:v>
                </c:pt>
                <c:pt idx="45">
                  <c:v>8.6343536956407991</c:v>
                </c:pt>
                <c:pt idx="46">
                  <c:v>8.638119585179016</c:v>
                </c:pt>
                <c:pt idx="47">
                  <c:v>8.6468886682224344</c:v>
                </c:pt>
                <c:pt idx="48">
                  <c:v>8.6605089986528849</c:v>
                </c:pt>
                <c:pt idx="49">
                  <c:v>8.6787989333774966</c:v>
                </c:pt>
                <c:pt idx="50">
                  <c:v>8.7015481685765881</c:v>
                </c:pt>
                <c:pt idx="51">
                  <c:v>8.728518938891499</c:v>
                </c:pt>
                <c:pt idx="52">
                  <c:v>8.7594473727381583</c:v>
                </c:pt>
                <c:pt idx="53">
                  <c:v>8.7940449960450913</c:v>
                </c:pt>
                <c:pt idx="54">
                  <c:v>8.8320003758711287</c:v>
                </c:pt>
                <c:pt idx="55">
                  <c:v>8.8729808945632591</c:v>
                </c:pt>
                <c:pt idx="56">
                  <c:v>8.9166346443734099</c:v>
                </c:pt>
                <c:pt idx="57">
                  <c:v>8.9625924317682646</c:v>
                </c:pt>
                <c:pt idx="58">
                  <c:v>9.0104698800431358</c:v>
                </c:pt>
                <c:pt idx="59">
                  <c:v>9.0598696182922129</c:v>
                </c:pt>
                <c:pt idx="60">
                  <c:v>9.1103835442967913</c:v>
                </c:pt>
                <c:pt idx="61">
                  <c:v>9.1615951484731344</c:v>
                </c:pt>
                <c:pt idx="62">
                  <c:v>9.2130818856746473</c:v>
                </c:pt>
                <c:pt idx="63">
                  <c:v>9.2644175813710845</c:v>
                </c:pt>
                <c:pt idx="64">
                  <c:v>9.3151748585321883</c:v>
                </c:pt>
                <c:pt idx="65">
                  <c:v>9.3649275714255396</c:v>
                </c:pt>
                <c:pt idx="66">
                  <c:v>9.4132532324990734</c:v>
                </c:pt>
                <c:pt idx="67">
                  <c:v>9.4597354185580151</c:v>
                </c:pt>
                <c:pt idx="68">
                  <c:v>9.5039661425636215</c:v>
                </c:pt>
                <c:pt idx="69">
                  <c:v>9.545548177576503</c:v>
                </c:pt>
                <c:pt idx="70">
                  <c:v>9.584097319639195</c:v>
                </c:pt>
                <c:pt idx="71">
                  <c:v>9.6192445767395487</c:v>
                </c:pt>
                <c:pt idx="72">
                  <c:v>9.6506382714166676</c:v>
                </c:pt>
                <c:pt idx="73">
                  <c:v>9.6779460450616455</c:v>
                </c:pt>
                <c:pt idx="74">
                  <c:v>9.7008567525240874</c:v>
                </c:pt>
                <c:pt idx="75">
                  <c:v>9.7190822362586271</c:v>
                </c:pt>
                <c:pt idx="76">
                  <c:v>9.7323589699301358</c:v>
                </c:pt>
                <c:pt idx="77">
                  <c:v>9.740449562138096</c:v>
                </c:pt>
                <c:pt idx="78">
                  <c:v>9.7431441117154041</c:v>
                </c:pt>
                <c:pt idx="79">
                  <c:v>9.7402614069003075</c:v>
                </c:pt>
                <c:pt idx="80">
                  <c:v>9.7316499615672658</c:v>
                </c:pt>
                <c:pt idx="81">
                  <c:v>9.7171888826284079</c:v>
                </c:pt>
                <c:pt idx="82">
                  <c:v>9.6967885636765558</c:v>
                </c:pt>
                <c:pt idx="83">
                  <c:v>9.6703912009281989</c:v>
                </c:pt>
                <c:pt idx="84">
                  <c:v>9.6379711285343674</c:v>
                </c:pt>
                <c:pt idx="85">
                  <c:v>9.5995349713539113</c:v>
                </c:pt>
                <c:pt idx="86">
                  <c:v>9.5551216143207682</c:v>
                </c:pt>
                <c:pt idx="87">
                  <c:v>9.5048019885790342</c:v>
                </c:pt>
                <c:pt idx="88">
                  <c:v>9.4486786756007888</c:v>
                </c:pt>
                <c:pt idx="89">
                  <c:v>9.3868853315358241</c:v>
                </c:pt>
                <c:pt idx="90">
                  <c:v>9.3195859350640085</c:v>
                </c:pt>
                <c:pt idx="91">
                  <c:v>9.2469738630238272</c:v>
                </c:pt>
                <c:pt idx="92">
                  <c:v>9.1692707990692455</c:v>
                </c:pt>
                <c:pt idx="93">
                  <c:v>9.0867254815558898</c:v>
                </c:pt>
                <c:pt idx="94">
                  <c:v>8.999612297770927</c:v>
                </c:pt>
                <c:pt idx="95">
                  <c:v>8.9082297324943003</c:v>
                </c:pt>
                <c:pt idx="96">
                  <c:v>8.8128986797065352</c:v>
                </c:pt>
                <c:pt idx="97">
                  <c:v>8.7139606270360233</c:v>
                </c:pt>
                <c:pt idx="98">
                  <c:v>8.6117757232618644</c:v>
                </c:pt>
                <c:pt idx="99">
                  <c:v>8.5067207398527334</c:v>
                </c:pt>
                <c:pt idx="100">
                  <c:v>8.3991869381244157</c:v>
                </c:pt>
                <c:pt idx="101">
                  <c:v>8.2895778541349365</c:v>
                </c:pt>
                <c:pt idx="102">
                  <c:v>8.1783070139036411</c:v>
                </c:pt>
                <c:pt idx="103">
                  <c:v>8.0657955919364461</c:v>
                </c:pt>
                <c:pt idx="104">
                  <c:v>7.9524700263616976</c:v>
                </c:pt>
                <c:pt idx="105">
                  <c:v>7.8387596042275822</c:v>
                </c:pt>
                <c:pt idx="106">
                  <c:v>7.725094030681543</c:v>
                </c:pt>
                <c:pt idx="107">
                  <c:v>7.6119009958438184</c:v>
                </c:pt>
                <c:pt idx="108">
                  <c:v>7.4996037532002484</c:v>
                </c:pt>
                <c:pt idx="109">
                  <c:v>7.388618723274079</c:v>
                </c:pt>
                <c:pt idx="110">
                  <c:v>7.2793531361928112</c:v>
                </c:pt>
                <c:pt idx="111">
                  <c:v>7.1722027265451977</c:v>
                </c:pt>
                <c:pt idx="112">
                  <c:v>7.0675494936262826</c:v>
                </c:pt>
                <c:pt idx="113">
                  <c:v>6.965759539796875</c:v>
                </c:pt>
                <c:pt idx="114">
                  <c:v>6.8671809992400057</c:v>
                </c:pt>
                <c:pt idx="115">
                  <c:v>6.7721420688831762</c:v>
                </c:pt>
                <c:pt idx="116">
                  <c:v>6.6809491526747902</c:v>
                </c:pt>
                <c:pt idx="117">
                  <c:v>6.5938851297589576</c:v>
                </c:pt>
                <c:pt idx="118">
                  <c:v>6.511207756388897</c:v>
                </c:pt>
                <c:pt idx="119">
                  <c:v>6.4331482106592226</c:v>
                </c:pt>
                <c:pt idx="120">
                  <c:v>6.3599097883258562</c:v>
                </c:pt>
                <c:pt idx="121">
                  <c:v>6.2916667571238172</c:v>
                </c:pt>
                <c:pt idx="122">
                  <c:v>6.2285633760924854</c:v>
                </c:pt>
                <c:pt idx="123">
                  <c:v>6.1707130854803927</c:v>
                </c:pt>
                <c:pt idx="124">
                  <c:v>6.1181978718322343</c:v>
                </c:pt>
                <c:pt idx="125">
                  <c:v>6.0710678118654711</c:v>
                </c:pt>
                <c:pt idx="126">
                  <c:v>6.0293407977278752</c:v>
                </c:pt>
                <c:pt idx="127">
                  <c:v>5.9930024451968098</c:v>
                </c:pt>
                <c:pt idx="128">
                  <c:v>5.9620061853414708</c:v>
                </c:pt>
                <c:pt idx="129">
                  <c:v>5.93627353912684</c:v>
                </c:pt>
                <c:pt idx="130">
                  <c:v>5.9156945733986337</c:v>
                </c:pt>
                <c:pt idx="131">
                  <c:v>5.9001285356578208</c:v>
                </c:pt>
                <c:pt idx="132">
                  <c:v>5.889404664017408</c:v>
                </c:pt>
                <c:pt idx="133">
                  <c:v>5.883323167738773</c:v>
                </c:pt>
                <c:pt idx="134">
                  <c:v>5.8816563727754936</c:v>
                </c:pt>
                <c:pt idx="135">
                  <c:v>5.8841500258151074</c:v>
                </c:pt>
                <c:pt idx="136">
                  <c:v>5.8905247494085398</c:v>
                </c:pt>
                <c:pt idx="137">
                  <c:v>5.9004776399184546</c:v>
                </c:pt>
                <c:pt idx="138">
                  <c:v>5.9136839992062562</c:v>
                </c:pt>
                <c:pt idx="139">
                  <c:v>5.9297991902175529</c:v>
                </c:pt>
                <c:pt idx="140">
                  <c:v>5.9484606059218272</c:v>
                </c:pt>
                <c:pt idx="141">
                  <c:v>5.9692897404179952</c:v>
                </c:pt>
                <c:pt idx="142">
                  <c:v>5.9918943504370308</c:v>
                </c:pt>
                <c:pt idx="143">
                  <c:v>6.015870694959073</c:v>
                </c:pt>
                <c:pt idx="144">
                  <c:v>6.0408058402187068</c:v>
                </c:pt>
                <c:pt idx="145">
                  <c:v>6.0662800170004543</c:v>
                </c:pt>
                <c:pt idx="146">
                  <c:v>6.0918690168294098</c:v>
                </c:pt>
                <c:pt idx="147">
                  <c:v>6.1171466134409922</c:v>
                </c:pt>
                <c:pt idx="148">
                  <c:v>6.1416869957700744</c:v>
                </c:pt>
                <c:pt idx="149">
                  <c:v>6.1650671986343202</c:v>
                </c:pt>
                <c:pt idx="150">
                  <c:v>6.1868695172996793</c:v>
                </c:pt>
                <c:pt idx="151">
                  <c:v>6.2066838922075629</c:v>
                </c:pt>
                <c:pt idx="152">
                  <c:v>6.2241102503127097</c:v>
                </c:pt>
                <c:pt idx="153">
                  <c:v>6.2387607897274169</c:v>
                </c:pt>
                <c:pt idx="154">
                  <c:v>6.2502621946898334</c:v>
                </c:pt>
                <c:pt idx="155">
                  <c:v>6.2582577682699956</c:v>
                </c:pt>
                <c:pt idx="156">
                  <c:v>6.2624094706946858</c:v>
                </c:pt>
                <c:pt idx="157">
                  <c:v>6.2623998517084845</c:v>
                </c:pt>
                <c:pt idx="158">
                  <c:v>6.2579338659905241</c:v>
                </c:pt>
                <c:pt idx="159">
                  <c:v>6.2487405613108988</c:v>
                </c:pt>
                <c:pt idx="160">
                  <c:v>6.2345746298338272</c:v>
                </c:pt>
                <c:pt idx="161">
                  <c:v>6.2152178137523322</c:v>
                </c:pt>
                <c:pt idx="162">
                  <c:v>6.1904801572668289</c:v>
                </c:pt>
                <c:pt idx="163">
                  <c:v>6.1602010977931769</c:v>
                </c:pt>
                <c:pt idx="164">
                  <c:v>6.1242503901993075</c:v>
                </c:pt>
                <c:pt idx="165">
                  <c:v>6.0825288588181863</c:v>
                </c:pt>
                <c:pt idx="166">
                  <c:v>6.0349689729636191</c:v>
                </c:pt>
                <c:pt idx="167">
                  <c:v>5.981535242678202</c:v>
                </c:pt>
                <c:pt idx="168">
                  <c:v>5.9222244324642093</c:v>
                </c:pt>
                <c:pt idx="169">
                  <c:v>5.8570655917825212</c:v>
                </c:pt>
                <c:pt idx="170">
                  <c:v>5.7861199021457743</c:v>
                </c:pt>
                <c:pt idx="171">
                  <c:v>5.7094803416741264</c:v>
                </c:pt>
                <c:pt idx="172">
                  <c:v>5.6272711690191874</c:v>
                </c:pt>
                <c:pt idx="173">
                  <c:v>5.5396472295881178</c:v>
                </c:pt>
                <c:pt idx="174">
                  <c:v>5.4467930880095583</c:v>
                </c:pt>
                <c:pt idx="175">
                  <c:v>5.3489219917704025</c:v>
                </c:pt>
                <c:pt idx="176">
                  <c:v>5.2462746719117588</c:v>
                </c:pt>
                <c:pt idx="177">
                  <c:v>5.1391179875982873</c:v>
                </c:pt>
                <c:pt idx="178">
                  <c:v>5.0277434222622723</c:v>
                </c:pt>
                <c:pt idx="179">
                  <c:v>4.9124654398670939</c:v>
                </c:pt>
                <c:pt idx="180">
                  <c:v>4.7936197106297067</c:v>
                </c:pt>
                <c:pt idx="181">
                  <c:v>4.6715612162833811</c:v>
                </c:pt>
                <c:pt idx="182">
                  <c:v>4.5466622456464885</c:v>
                </c:pt>
                <c:pt idx="183">
                  <c:v>4.4193102918864611</c:v>
                </c:pt>
                <c:pt idx="184">
                  <c:v>4.2899058634265055</c:v>
                </c:pt>
                <c:pt idx="185">
                  <c:v>4.1588602209335148</c:v>
                </c:pt>
                <c:pt idx="186">
                  <c:v>4.026593053245489</c:v>
                </c:pt>
                <c:pt idx="187">
                  <c:v>3.8935301054438822</c:v>
                </c:pt>
                <c:pt idx="188">
                  <c:v>3.7601007725480589</c:v>
                </c:pt>
                <c:pt idx="189">
                  <c:v>3.6267356725045041</c:v>
                </c:pt>
                <c:pt idx="190">
                  <c:v>3.4938642122610375</c:v>
                </c:pt>
                <c:pt idx="191">
                  <c:v>3.3619121607555429</c:v>
                </c:pt>
                <c:pt idx="192">
                  <c:v>3.2312992426095031</c:v>
                </c:pt>
                <c:pt idx="193">
                  <c:v>3.1024367661989087</c:v>
                </c:pt>
                <c:pt idx="194">
                  <c:v>2.9757252995798207</c:v>
                </c:pt>
                <c:pt idx="195">
                  <c:v>2.8515524074739012</c:v>
                </c:pt>
                <c:pt idx="196">
                  <c:v>2.7302904621723307</c:v>
                </c:pt>
                <c:pt idx="197">
                  <c:v>2.6122945407964524</c:v>
                </c:pt>
                <c:pt idx="198">
                  <c:v>2.4979004208627931</c:v>
                </c:pt>
                <c:pt idx="199">
                  <c:v>2.3874226855415857</c:v>
                </c:pt>
                <c:pt idx="200">
                  <c:v>2.2811529493745129</c:v>
                </c:pt>
                <c:pt idx="201">
                  <c:v>2.1793582145330337</c:v>
                </c:pt>
                <c:pt idx="202">
                  <c:v>2.0822793669567905</c:v>
                </c:pt>
                <c:pt idx="203">
                  <c:v>1.9901298209168343</c:v>
                </c:pt>
                <c:pt idx="204">
                  <c:v>1.9030943197050054</c:v>
                </c:pt>
                <c:pt idx="205">
                  <c:v>1.8213278992636501</c:v>
                </c:pt>
                <c:pt idx="206">
                  <c:v>1.7449550206440363</c:v>
                </c:pt>
                <c:pt idx="207">
                  <c:v>1.6740688762224449</c:v>
                </c:pt>
                <c:pt idx="208">
                  <c:v>1.6087308736156589</c:v>
                </c:pt>
                <c:pt idx="209">
                  <c:v>1.5489703002277961</c:v>
                </c:pt>
                <c:pt idx="210">
                  <c:v>1.4947841703340623</c:v>
                </c:pt>
                <c:pt idx="211">
                  <c:v>1.4461372555698202</c:v>
                </c:pt>
                <c:pt idx="212">
                  <c:v>1.4029622986511536</c:v>
                </c:pt>
                <c:pt idx="213">
                  <c:v>1.3651604091120277</c:v>
                </c:pt>
                <c:pt idx="214">
                  <c:v>1.332601638808812</c:v>
                </c:pt>
                <c:pt idx="215">
                  <c:v>1.3051257339215574</c:v>
                </c:pt>
                <c:pt idx="216">
                  <c:v>1.2825430591784019</c:v>
                </c:pt>
                <c:pt idx="217">
                  <c:v>1.2646356890509747</c:v>
                </c:pt>
                <c:pt idx="218">
                  <c:v>1.2511586597198865</c:v>
                </c:pt>
                <c:pt idx="219">
                  <c:v>1.2418413746957979</c:v>
                </c:pt>
                <c:pt idx="220">
                  <c:v>1.2363891561085558</c:v>
                </c:pt>
                <c:pt idx="221">
                  <c:v>1.2344849328491043</c:v>
                </c:pt>
                <c:pt idx="222">
                  <c:v>1.2357910559712546</c:v>
                </c:pt>
                <c:pt idx="223">
                  <c:v>1.239951231037308</c:v>
                </c:pt>
                <c:pt idx="224">
                  <c:v>1.2465925564270353</c:v>
                </c:pt>
                <c:pt idx="225">
                  <c:v>1.2553276560273636</c:v>
                </c:pt>
                <c:pt idx="226">
                  <c:v>1.2657568941838471</c:v>
                </c:pt>
                <c:pt idx="227">
                  <c:v>1.2774706603276398</c:v>
                </c:pt>
                <c:pt idx="228">
                  <c:v>1.2900517102956413</c:v>
                </c:pt>
                <c:pt idx="229">
                  <c:v>1.3030775510394748</c:v>
                </c:pt>
                <c:pt idx="230">
                  <c:v>1.3161228551723563</c:v>
                </c:pt>
                <c:pt idx="231">
                  <c:v>1.3287618916333377</c:v>
                </c:pt>
                <c:pt idx="232">
                  <c:v>1.3405709586568741</c:v>
                </c:pt>
                <c:pt idx="233">
                  <c:v>1.3511308052225761</c:v>
                </c:pt>
                <c:pt idx="234">
                  <c:v>1.3600290272254019</c:v>
                </c:pt>
                <c:pt idx="235">
                  <c:v>1.3668624247502161</c:v>
                </c:pt>
                <c:pt idx="236">
                  <c:v>1.3712393070557216</c:v>
                </c:pt>
                <c:pt idx="237">
                  <c:v>1.3727817321697651</c:v>
                </c:pt>
                <c:pt idx="238">
                  <c:v>1.3711276683696609</c:v>
                </c:pt>
                <c:pt idx="239">
                  <c:v>1.3659330652650798</c:v>
                </c:pt>
                <c:pt idx="240">
                  <c:v>1.3568738227145432</c:v>
                </c:pt>
                <c:pt idx="241">
                  <c:v>1.3436476463872666</c:v>
                </c:pt>
                <c:pt idx="242">
                  <c:v>1.3259757794261191</c:v>
                </c:pt>
                <c:pt idx="243">
                  <c:v>1.3036046003714803</c:v>
                </c:pt>
                <c:pt idx="244">
                  <c:v>1.2763070782657104</c:v>
                </c:pt>
                <c:pt idx="245">
                  <c:v>1.2438840766695265</c:v>
                </c:pt>
                <c:pt idx="246">
                  <c:v>1.2061654991800115</c:v>
                </c:pt>
                <c:pt idx="247">
                  <c:v>1.1630112699406507</c:v>
                </c:pt>
                <c:pt idx="248">
                  <c:v>1.1143121435714303</c:v>
                </c:pt>
                <c:pt idx="249">
                  <c:v>1.0599903399161923</c:v>
                </c:pt>
                <c:pt idx="250">
                  <c:v>0.99999999999998956</c:v>
                </c:pt>
                <c:pt idx="251">
                  <c:v>0.9343274606050147</c:v>
                </c:pt>
                <c:pt idx="252">
                  <c:v>0.86299134590437687</c:v>
                </c:pt>
                <c:pt idx="253">
                  <c:v>0.78604247563248242</c:v>
                </c:pt>
                <c:pt idx="254">
                  <c:v>0.70356359031325411</c:v>
                </c:pt>
                <c:pt idx="255">
                  <c:v>0.61566889510695333</c:v>
                </c:pt>
                <c:pt idx="256">
                  <c:v>0.5225034248670104</c:v>
                </c:pt>
                <c:pt idx="257">
                  <c:v>0.42424223401417016</c:v>
                </c:pt>
                <c:pt idx="258">
                  <c:v>0.32108941583071504</c:v>
                </c:pt>
                <c:pt idx="259">
                  <c:v>0.21327695674675862</c:v>
                </c:pt>
                <c:pt idx="260">
                  <c:v>0.10106343212825764</c:v>
                </c:pt>
                <c:pt idx="261">
                  <c:v>-1.5267449023051771E-2</c:v>
                </c:pt>
                <c:pt idx="262">
                  <c:v>-0.13540844218901404</c:v>
                </c:pt>
                <c:pt idx="263">
                  <c:v>-0.25903049919340893</c:v>
                </c:pt>
                <c:pt idx="264">
                  <c:v>-0.38578462395916169</c:v>
                </c:pt>
                <c:pt idx="265">
                  <c:v>-0.5153038416200928</c:v>
                </c:pt>
                <c:pt idx="266">
                  <c:v>-0.64720526979892046</c:v>
                </c:pt>
                <c:pt idx="267">
                  <c:v>-0.78109228028264499</c:v>
                </c:pt>
                <c:pt idx="268">
                  <c:v>-0.91655673881278732</c:v>
                </c:pt>
                <c:pt idx="269">
                  <c:v>-1.0531813102640839</c:v>
                </c:pt>
                <c:pt idx="270">
                  <c:v>-1.1905418161137509</c:v>
                </c:pt>
                <c:pt idx="271">
                  <c:v>-1.3282096308062021</c:v>
                </c:pt>
                <c:pt idx="272">
                  <c:v>-1.465754103397148</c:v>
                </c:pt>
                <c:pt idx="273">
                  <c:v>-1.6027449907174285</c:v>
                </c:pt>
                <c:pt idx="274">
                  <c:v>-1.7387548882313213</c:v>
                </c:pt>
                <c:pt idx="275">
                  <c:v>-1.873361644777279</c:v>
                </c:pt>
                <c:pt idx="276">
                  <c:v>-2.0061507474706595</c:v>
                </c:pt>
                <c:pt idx="277">
                  <c:v>-2.1367176632173956</c:v>
                </c:pt>
                <c:pt idx="278">
                  <c:v>-2.2646701235342905</c:v>
                </c:pt>
                <c:pt idx="279">
                  <c:v>-2.3896303396936611</c:v>
                </c:pt>
                <c:pt idx="280">
                  <c:v>-2.511237135605958</c:v>
                </c:pt>
                <c:pt idx="281">
                  <c:v>-2.6291479863214287</c:v>
                </c:pt>
                <c:pt idx="282">
                  <c:v>-2.7430409505682727</c:v>
                </c:pt>
                <c:pt idx="283">
                  <c:v>-2.8526164863466699</c:v>
                </c:pt>
                <c:pt idx="284">
                  <c:v>-2.9575991392627063</c:v>
                </c:pt>
                <c:pt idx="285">
                  <c:v>-3.0577390940093063</c:v>
                </c:pt>
                <c:pt idx="286">
                  <c:v>-3.1528135801788251</c:v>
                </c:pt>
                <c:pt idx="287">
                  <c:v>-3.242628124419797</c:v>
                </c:pt>
                <c:pt idx="288">
                  <c:v>-3.3270176418233488</c:v>
                </c:pt>
                <c:pt idx="289">
                  <c:v>-3.4058473603383352</c:v>
                </c:pt>
                <c:pt idx="290">
                  <c:v>-3.4790135729630389</c:v>
                </c:pt>
                <c:pt idx="291">
                  <c:v>-3.5464442134398517</c:v>
                </c:pt>
                <c:pt idx="292">
                  <c:v>-3.608099252182281</c:v>
                </c:pt>
                <c:pt idx="293">
                  <c:v>-3.663970910185065</c:v>
                </c:pt>
                <c:pt idx="294">
                  <c:v>-3.7140836897024663</c:v>
                </c:pt>
                <c:pt idx="295">
                  <c:v>-3.758494221520932</c:v>
                </c:pt>
                <c:pt idx="296">
                  <c:v>-3.7972909296945132</c:v>
                </c:pt>
                <c:pt idx="297">
                  <c:v>-3.8305935156485962</c:v>
                </c:pt>
                <c:pt idx="298">
                  <c:v>-3.8585522645838974</c:v>
                </c:pt>
                <c:pt idx="299">
                  <c:v>-3.8813471781224353</c:v>
                </c:pt>
                <c:pt idx="300">
                  <c:v>-3.8991869381244255</c:v>
                </c:pt>
                <c:pt idx="301">
                  <c:v>-3.9123077075644983</c:v>
                </c:pt>
                <c:pt idx="302">
                  <c:v>-3.9209717752813829</c:v>
                </c:pt>
                <c:pt idx="303">
                  <c:v>-3.9254660523023825</c:v>
                </c:pt>
                <c:pt idx="304">
                  <c:v>-3.9261004282873846</c:v>
                </c:pt>
                <c:pt idx="305">
                  <c:v>-3.9232059974319098</c:v>
                </c:pt>
                <c:pt idx="306">
                  <c:v>-3.9171331639105005</c:v>
                </c:pt>
                <c:pt idx="307">
                  <c:v>-3.9082496376262492</c:v>
                </c:pt>
                <c:pt idx="308">
                  <c:v>-3.8969383316554915</c:v>
                </c:pt>
                <c:pt idx="309">
                  <c:v>-3.8835951733353493</c:v>
                </c:pt>
                <c:pt idx="310">
                  <c:v>-3.8686268414325009</c:v>
                </c:pt>
                <c:pt idx="311">
                  <c:v>-3.8524484422514838</c:v>
                </c:pt>
                <c:pt idx="312">
                  <c:v>-3.835481137887939</c:v>
                </c:pt>
                <c:pt idx="313">
                  <c:v>-3.8181497401040261</c:v>
                </c:pt>
                <c:pt idx="314">
                  <c:v>-3.8008802834985396</c:v>
                </c:pt>
                <c:pt idx="315">
                  <c:v>-3.7840975917620772</c:v>
                </c:pt>
                <c:pt idx="316">
                  <c:v>-3.7682228508467266</c:v>
                </c:pt>
                <c:pt idx="317">
                  <c:v>-3.753671202840501</c:v>
                </c:pt>
                <c:pt idx="318">
                  <c:v>-3.7408493742191751</c:v>
                </c:pt>
                <c:pt idx="319">
                  <c:v>-3.7301533519527279</c:v>
                </c:pt>
                <c:pt idx="320">
                  <c:v>-3.7219661206717296</c:v>
                </c:pt>
                <c:pt idx="321">
                  <c:v>-3.7166554737520698</c:v>
                </c:pt>
                <c:pt idx="322">
                  <c:v>-3.7145719107563737</c:v>
                </c:pt>
                <c:pt idx="323">
                  <c:v>-3.716046633179733</c:v>
                </c:pt>
                <c:pt idx="324">
                  <c:v>-3.7213896498888741</c:v>
                </c:pt>
                <c:pt idx="325">
                  <c:v>-3.7308880030205218</c:v>
                </c:pt>
                <c:pt idx="326">
                  <c:v>-3.74480412442019</c:v>
                </c:pt>
                <c:pt idx="327">
                  <c:v>-3.7633743319610424</c:v>
                </c:pt>
                <c:pt idx="328">
                  <c:v>-3.7868074742874609</c:v>
                </c:pt>
                <c:pt idx="329">
                  <c:v>-3.8152837316846546</c:v>
                </c:pt>
                <c:pt idx="330">
                  <c:v>-3.8489535798885308</c:v>
                </c:pt>
                <c:pt idx="331">
                  <c:v>-3.8879369227241281</c:v>
                </c:pt>
                <c:pt idx="332">
                  <c:v>-3.9323223985016287</c:v>
                </c:pt>
                <c:pt idx="333">
                  <c:v>-3.982166864111619</c:v>
                </c:pt>
                <c:pt idx="334">
                  <c:v>-4.0374950597516026</c:v>
                </c:pt>
                <c:pt idx="335">
                  <c:v>-4.098299456189249</c:v>
                </c:pt>
                <c:pt idx="336">
                  <c:v>-4.1645402854308333</c:v>
                </c:pt>
                <c:pt idx="337">
                  <c:v>-4.2361457546210257</c:v>
                </c:pt>
                <c:pt idx="338">
                  <c:v>-4.3130124419591009</c:v>
                </c:pt>
                <c:pt idx="339">
                  <c:v>-4.3950058723823657</c:v>
                </c:pt>
                <c:pt idx="340">
                  <c:v>-4.4819612697461242</c:v>
                </c:pt>
                <c:pt idx="341">
                  <c:v>-4.5736844812266391</c:v>
                </c:pt>
                <c:pt idx="342">
                  <c:v>-4.6699530686948769</c:v>
                </c:pt>
                <c:pt idx="343">
                  <c:v>-4.7705175608601422</c:v>
                </c:pt>
                <c:pt idx="344">
                  <c:v>-4.8751028590690986</c:v>
                </c:pt>
                <c:pt idx="345">
                  <c:v>-4.9834097887726427</c:v>
                </c:pt>
                <c:pt idx="346">
                  <c:v>-5.095116787845325</c:v>
                </c:pt>
                <c:pt idx="347">
                  <c:v>-5.2098817221644289</c:v>
                </c:pt>
                <c:pt idx="348">
                  <c:v>-5.3273438181326735</c:v>
                </c:pt>
                <c:pt idx="349">
                  <c:v>-5.4471257011639889</c:v>
                </c:pt>
                <c:pt idx="350">
                  <c:v>-5.5688355285498128</c:v>
                </c:pt>
                <c:pt idx="351">
                  <c:v>-5.6920692045869004</c:v>
                </c:pt>
                <c:pt idx="352">
                  <c:v>-5.8164126653803336</c:v>
                </c:pt>
                <c:pt idx="353">
                  <c:v>-5.9414442203395312</c:v>
                </c:pt>
                <c:pt idx="354">
                  <c:v>-6.066736937062732</c:v>
                </c:pt>
                <c:pt idx="355">
                  <c:v>-6.1918610560591087</c:v>
                </c:pt>
                <c:pt idx="356">
                  <c:v>-6.3163864215880103</c:v>
                </c:pt>
                <c:pt idx="357">
                  <c:v>-6.439884914803212</c:v>
                </c:pt>
                <c:pt idx="358">
                  <c:v>-6.5619328753770114</c:v>
                </c:pt>
                <c:pt idx="359">
                  <c:v>-6.6821134978445249</c:v>
                </c:pt>
                <c:pt idx="360">
                  <c:v>-6.8000191890520014</c:v>
                </c:pt>
                <c:pt idx="361">
                  <c:v>-6.9152538733141613</c:v>
                </c:pt>
                <c:pt idx="362">
                  <c:v>-7.0274352321826568</c:v>
                </c:pt>
                <c:pt idx="363">
                  <c:v>-7.1361968660991488</c:v>
                </c:pt>
                <c:pt idx="364">
                  <c:v>-7.2411903656506151</c:v>
                </c:pt>
                <c:pt idx="365">
                  <c:v>-7.3420872806579567</c:v>
                </c:pt>
                <c:pt idx="366">
                  <c:v>-7.4385809759095647</c:v>
                </c:pt>
                <c:pt idx="367">
                  <c:v>-7.5303883629956516</c:v>
                </c:pt>
                <c:pt idx="368">
                  <c:v>-7.6172514984031032</c:v>
                </c:pt>
                <c:pt idx="369">
                  <c:v>-7.6989390387905861</c:v>
                </c:pt>
                <c:pt idx="370">
                  <c:v>-7.775247545175155</c:v>
                </c:pt>
                <c:pt idx="371">
                  <c:v>-7.8460026286201456</c:v>
                </c:pt>
                <c:pt idx="372">
                  <c:v>-7.9110599309146421</c:v>
                </c:pt>
                <c:pt idx="373">
                  <c:v>-7.9703059346726555</c:v>
                </c:pt>
                <c:pt idx="374">
                  <c:v>-8.0236585982491189</c:v>
                </c:pt>
                <c:pt idx="375">
                  <c:v>-8.0710678118654862</c:v>
                </c:pt>
                <c:pt idx="376">
                  <c:v>-8.1125156723534779</c:v>
                </c:pt>
                <c:pt idx="377">
                  <c:v>-8.1480165749562357</c:v>
                </c:pt>
                <c:pt idx="378">
                  <c:v>-8.1776171216656532</c:v>
                </c:pt>
                <c:pt idx="379">
                  <c:v>-8.201395846617114</c:v>
                </c:pt>
                <c:pt idx="380">
                  <c:v>-8.2194627601023686</c:v>
                </c:pt>
                <c:pt idx="381">
                  <c:v>-8.2319587137919719</c:v>
                </c:pt>
                <c:pt idx="382">
                  <c:v>-8.2390545907745754</c:v>
                </c:pt>
                <c:pt idx="383">
                  <c:v>-8.2409503250158185</c:v>
                </c:pt>
                <c:pt idx="384">
                  <c:v>-8.2378737558088435</c:v>
                </c:pt>
                <c:pt idx="385">
                  <c:v>-8.2300793237260059</c:v>
                </c:pt>
                <c:pt idx="386">
                  <c:v>-8.217846615482058</c:v>
                </c:pt>
                <c:pt idx="387">
                  <c:v>-8.2014787659775479</c:v>
                </c:pt>
                <c:pt idx="388">
                  <c:v>-8.1813007266026627</c:v>
                </c:pt>
                <c:pt idx="389">
                  <c:v>-8.1576574096417804</c:v>
                </c:pt>
                <c:pt idx="390">
                  <c:v>-8.1309117193229561</c:v>
                </c:pt>
                <c:pt idx="391">
                  <c:v>-8.1014424807005803</c:v>
                </c:pt>
                <c:pt idx="392">
                  <c:v>-8.0696422781401989</c:v>
                </c:pt>
                <c:pt idx="393">
                  <c:v>-8.0359152156879272</c:v>
                </c:pt>
                <c:pt idx="394">
                  <c:v>-8.000674612050819</c:v>
                </c:pt>
                <c:pt idx="395">
                  <c:v>-7.9643406432862065</c:v>
                </c:pt>
                <c:pt idx="396">
                  <c:v>-7.9273379465949914</c:v>
                </c:pt>
                <c:pt idx="397">
                  <c:v>-7.8900931988349594</c:v>
                </c:pt>
                <c:pt idx="398">
                  <c:v>-7.8530326835138693</c:v>
                </c:pt>
                <c:pt idx="399">
                  <c:v>-7.8165798600874838</c:v>
                </c:pt>
                <c:pt idx="400">
                  <c:v>-7.7811529493745182</c:v>
                </c:pt>
                <c:pt idx="401">
                  <c:v>-7.7471625488091282</c:v>
                </c:pt>
                <c:pt idx="402">
                  <c:v>-7.715009291081798</c:v>
                </c:pt>
                <c:pt idx="403">
                  <c:v>-7.6850815594730095</c:v>
                </c:pt>
                <c:pt idx="404">
                  <c:v>-7.6577532728619992</c:v>
                </c:pt>
                <c:pt idx="405">
                  <c:v>-7.6333817529969235</c:v>
                </c:pt>
                <c:pt idx="406">
                  <c:v>-7.6123056861453176</c:v>
                </c:pt>
                <c:pt idx="407">
                  <c:v>-7.5948431907075236</c:v>
                </c:pt>
                <c:pt idx="408">
                  <c:v>-7.5812900017735778</c:v>
                </c:pt>
                <c:pt idx="409">
                  <c:v>-7.571917782939547</c:v>
                </c:pt>
                <c:pt idx="410">
                  <c:v>-7.5669725749762851</c:v>
                </c:pt>
                <c:pt idx="411">
                  <c:v>-7.5666733901658381</c:v>
                </c:pt>
                <c:pt idx="412">
                  <c:v>-7.5712109602930475</c:v>
                </c:pt>
                <c:pt idx="413">
                  <c:v>-7.5807466454068688</c:v>
                </c:pt>
                <c:pt idx="414">
                  <c:v>-7.5954115095522825</c:v>
                </c:pt>
                <c:pt idx="415">
                  <c:v>-7.615305568724966</c:v>
                </c:pt>
                <c:pt idx="416">
                  <c:v>-7.6404972153223447</c:v>
                </c:pt>
                <c:pt idx="417">
                  <c:v>-7.6710228223616097</c:v>
                </c:pt>
                <c:pt idx="418">
                  <c:v>-7.7068865297139677</c:v>
                </c:pt>
                <c:pt idx="419">
                  <c:v>-7.7480602135700085</c:v>
                </c:pt>
                <c:pt idx="420">
                  <c:v>-7.7944836393100196</c:v>
                </c:pt>
                <c:pt idx="421">
                  <c:v>-7.8460647969108344</c:v>
                </c:pt>
                <c:pt idx="422">
                  <c:v>-7.9026804169836806</c:v>
                </c:pt>
                <c:pt idx="423">
                  <c:v>-7.9641766645110268</c:v>
                </c:pt>
                <c:pt idx="424">
                  <c:v>-8.0303700063407746</c:v>
                </c:pt>
                <c:pt idx="425">
                  <c:v>-8.1010482475087535</c:v>
                </c:pt>
                <c:pt idx="426">
                  <c:v>-8.1759717305012156</c:v>
                </c:pt>
                <c:pt idx="427">
                  <c:v>-8.2548746906430974</c:v>
                </c:pt>
                <c:pt idx="428">
                  <c:v>-8.3374667599107788</c:v>
                </c:pt>
                <c:pt idx="429">
                  <c:v>-8.4234346106245379</c:v>
                </c:pt>
                <c:pt idx="430">
                  <c:v>-8.512443729681225</c:v>
                </c:pt>
                <c:pt idx="431">
                  <c:v>-8.6041403132458676</c:v>
                </c:pt>
                <c:pt idx="432">
                  <c:v>-8.6981532711363272</c:v>
                </c:pt>
                <c:pt idx="433">
                  <c:v>-8.7940963295120707</c:v>
                </c:pt>
                <c:pt idx="434">
                  <c:v>-8.891570219919311</c:v>
                </c:pt>
                <c:pt idx="435">
                  <c:v>-8.9901649422541201</c:v>
                </c:pt>
                <c:pt idx="436">
                  <c:v>-9.0894620887852504</c:v>
                </c:pt>
                <c:pt idx="437">
                  <c:v>-9.1890372160312452</c:v>
                </c:pt>
                <c:pt idx="438">
                  <c:v>-9.2884622510145487</c:v>
                </c:pt>
                <c:pt idx="439">
                  <c:v>-9.3873079182201238</c:v>
                </c:pt>
                <c:pt idx="440">
                  <c:v>-9.4851461734682694</c:v>
                </c:pt>
                <c:pt idx="441">
                  <c:v>-9.5815526308720411</c:v>
                </c:pt>
                <c:pt idx="442">
                  <c:v>-9.6761089690891353</c:v>
                </c:pt>
                <c:pt idx="443">
                  <c:v>-9.7684053031956157</c:v>
                </c:pt>
                <c:pt idx="444">
                  <c:v>-9.8580425087041057</c:v>
                </c:pt>
                <c:pt idx="445">
                  <c:v>-9.9446344845212771</c:v>
                </c:pt>
                <c:pt idx="446">
                  <c:v>-10.027810341986189</c:v>
                </c:pt>
                <c:pt idx="447">
                  <c:v>-10.107216507551032</c:v>
                </c:pt>
                <c:pt idx="448">
                  <c:v>-10.182518727156751</c:v>
                </c:pt>
                <c:pt idx="449">
                  <c:v>-10.253403960914417</c:v>
                </c:pt>
                <c:pt idx="450">
                  <c:v>-10.319582157326504</c:v>
                </c:pt>
                <c:pt idx="451">
                  <c:v>-10.380787896966899</c:v>
                </c:pt>
                <c:pt idx="452">
                  <c:v>-10.436781896279992</c:v>
                </c:pt>
                <c:pt idx="453">
                  <c:v>-10.487352362954192</c:v>
                </c:pt>
                <c:pt idx="454">
                  <c:v>-10.532316195168516</c:v>
                </c:pt>
                <c:pt idx="455">
                  <c:v>-10.571520017898074</c:v>
                </c:pt>
                <c:pt idx="456">
                  <c:v>-10.604841050390075</c:v>
                </c:pt>
                <c:pt idx="457">
                  <c:v>-10.632187799881406</c:v>
                </c:pt>
                <c:pt idx="458">
                  <c:v>-10.653500577616045</c:v>
                </c:pt>
                <c:pt idx="459">
                  <c:v>-10.668751834230372</c:v>
                </c:pt>
                <c:pt idx="460">
                  <c:v>-10.677946312600792</c:v>
                </c:pt>
                <c:pt idx="461">
                  <c:v>-10.681121017285305</c:v>
                </c:pt>
                <c:pt idx="462">
                  <c:v>-10.678345000732824</c:v>
                </c:pt>
                <c:pt idx="463">
                  <c:v>-10.669718967475134</c:v>
                </c:pt>
                <c:pt idx="464">
                  <c:v>-10.65537469855076</c:v>
                </c:pt>
                <c:pt idx="465">
                  <c:v>-10.63547429943133</c:v>
                </c:pt>
                <c:pt idx="466">
                  <c:v>-10.610209275724069</c:v>
                </c:pt>
                <c:pt idx="467">
                  <c:v>-10.579799441902544</c:v>
                </c:pt>
                <c:pt idx="468">
                  <c:v>-10.544491669266636</c:v>
                </c:pt>
                <c:pt idx="469">
                  <c:v>-10.504558480246134</c:v>
                </c:pt>
                <c:pt idx="470">
                  <c:v>-10.460296497035561</c:v>
                </c:pt>
                <c:pt idx="471">
                  <c:v>-10.412024753375546</c:v>
                </c:pt>
                <c:pt idx="472">
                  <c:v>-10.360082879073543</c:v>
                </c:pt>
                <c:pt idx="473">
                  <c:v>-10.304829167579994</c:v>
                </c:pt>
                <c:pt idx="474">
                  <c:v>-10.246638537600459</c:v>
                </c:pt>
                <c:pt idx="475">
                  <c:v>-10.185900400326306</c:v>
                </c:pt>
                <c:pt idx="476">
                  <c:v>-10.123016444402843</c:v>
                </c:pt>
                <c:pt idx="477">
                  <c:v>-10.058398351221367</c:v>
                </c:pt>
                <c:pt idx="478">
                  <c:v>-9.9924654535172337</c:v>
                </c:pt>
                <c:pt idx="479">
                  <c:v>-9.9256423505783964</c:v>
                </c:pt>
                <c:pt idx="480">
                  <c:v>-9.8583564936154389</c:v>
                </c:pt>
                <c:pt idx="481">
                  <c:v>-9.7910357550134783</c:v>
                </c:pt>
                <c:pt idx="482">
                  <c:v>-9.7241059952780056</c:v>
                </c:pt>
                <c:pt idx="483">
                  <c:v>-9.6579886414999887</c:v>
                </c:pt>
                <c:pt idx="484">
                  <c:v>-9.5930982910997322</c:v>
                </c:pt>
                <c:pt idx="485">
                  <c:v>-9.5298403544657067</c:v>
                </c:pt>
                <c:pt idx="486">
                  <c:v>-9.4686087498834084</c:v>
                </c:pt>
                <c:pt idx="487">
                  <c:v>-9.4097836638520924</c:v>
                </c:pt>
                <c:pt idx="488">
                  <c:v>-9.3537293895157863</c:v>
                </c:pt>
                <c:pt idx="489">
                  <c:v>-9.3007922554912064</c:v>
                </c:pt>
                <c:pt idx="490">
                  <c:v>-9.2512986568612874</c:v>
                </c:pt>
                <c:pt idx="491">
                  <c:v>-9.2055531995227096</c:v>
                </c:pt>
                <c:pt idx="492">
                  <c:v>-9.1638369684317311</c:v>
                </c:pt>
                <c:pt idx="493">
                  <c:v>-9.126405929588401</c:v>
                </c:pt>
                <c:pt idx="494">
                  <c:v>-9.0934894748395099</c:v>
                </c:pt>
                <c:pt idx="495">
                  <c:v>-9.0652891177690549</c:v>
                </c:pt>
                <c:pt idx="496">
                  <c:v>-9.0419773480863501</c:v>
                </c:pt>
                <c:pt idx="497">
                  <c:v>-9.023696651021508</c:v>
                </c:pt>
                <c:pt idx="498">
                  <c:v>-9.0105586973002421</c:v>
                </c:pt>
                <c:pt idx="499">
                  <c:v>-9.0026437083007558</c:v>
                </c:pt>
                <c:pt idx="500">
                  <c:v>-9</c:v>
                </c:pt>
                <c:pt idx="501">
                  <c:v>-9.0026437083007593</c:v>
                </c:pt>
                <c:pt idx="502">
                  <c:v>-9.0105586973002509</c:v>
                </c:pt>
                <c:pt idx="503">
                  <c:v>-9.0236966510215186</c:v>
                </c:pt>
                <c:pt idx="504">
                  <c:v>-9.0419773480863643</c:v>
                </c:pt>
                <c:pt idx="505">
                  <c:v>-9.0652891177690726</c:v>
                </c:pt>
                <c:pt idx="506">
                  <c:v>-9.093489474839533</c:v>
                </c:pt>
                <c:pt idx="507">
                  <c:v>-9.1264059295884223</c:v>
                </c:pt>
                <c:pt idx="508">
                  <c:v>-9.1638369684317613</c:v>
                </c:pt>
                <c:pt idx="509">
                  <c:v>-9.2055531995227433</c:v>
                </c:pt>
                <c:pt idx="510">
                  <c:v>-9.2512986568613176</c:v>
                </c:pt>
                <c:pt idx="511">
                  <c:v>-9.3007922554912437</c:v>
                </c:pt>
                <c:pt idx="512">
                  <c:v>-9.3537293895158253</c:v>
                </c:pt>
                <c:pt idx="513">
                  <c:v>-9.4097836638521297</c:v>
                </c:pt>
                <c:pt idx="514">
                  <c:v>-9.4686087498834528</c:v>
                </c:pt>
                <c:pt idx="515">
                  <c:v>-9.5298403544657493</c:v>
                </c:pt>
                <c:pt idx="516">
                  <c:v>-9.5930982910997695</c:v>
                </c:pt>
                <c:pt idx="517">
                  <c:v>-9.6579886415000349</c:v>
                </c:pt>
                <c:pt idx="518">
                  <c:v>-9.7241059952780553</c:v>
                </c:pt>
                <c:pt idx="519">
                  <c:v>-9.7910357550135192</c:v>
                </c:pt>
                <c:pt idx="520">
                  <c:v>-9.8583564936154868</c:v>
                </c:pt>
                <c:pt idx="521">
                  <c:v>-9.9256423505784444</c:v>
                </c:pt>
                <c:pt idx="522">
                  <c:v>-9.9924654535172746</c:v>
                </c:pt>
                <c:pt idx="523">
                  <c:v>-10.058398351221415</c:v>
                </c:pt>
                <c:pt idx="524">
                  <c:v>-10.123016444402889</c:v>
                </c:pt>
                <c:pt idx="525">
                  <c:v>-10.185900400326345</c:v>
                </c:pt>
                <c:pt idx="526">
                  <c:v>-10.246638537600502</c:v>
                </c:pt>
                <c:pt idx="527">
                  <c:v>-10.304829167580035</c:v>
                </c:pt>
                <c:pt idx="528">
                  <c:v>-10.360082879073577</c:v>
                </c:pt>
                <c:pt idx="529">
                  <c:v>-10.412024753375581</c:v>
                </c:pt>
                <c:pt idx="530">
                  <c:v>-10.460296497035594</c:v>
                </c:pt>
                <c:pt idx="531">
                  <c:v>-10.504558480246159</c:v>
                </c:pt>
                <c:pt idx="532">
                  <c:v>-10.544491669266664</c:v>
                </c:pt>
                <c:pt idx="533">
                  <c:v>-10.579799441902569</c:v>
                </c:pt>
                <c:pt idx="534">
                  <c:v>-10.610209275724085</c:v>
                </c:pt>
                <c:pt idx="535">
                  <c:v>-10.635474299431346</c:v>
                </c:pt>
                <c:pt idx="536">
                  <c:v>-10.655374698550775</c:v>
                </c:pt>
                <c:pt idx="537">
                  <c:v>-10.669718967475143</c:v>
                </c:pt>
                <c:pt idx="538">
                  <c:v>-10.678345000732827</c:v>
                </c:pt>
                <c:pt idx="539">
                  <c:v>-10.681121017285305</c:v>
                </c:pt>
                <c:pt idx="540">
                  <c:v>-10.677946312600788</c:v>
                </c:pt>
                <c:pt idx="541">
                  <c:v>-10.668751834230363</c:v>
                </c:pt>
                <c:pt idx="542">
                  <c:v>-10.653500577616033</c:v>
                </c:pt>
                <c:pt idx="543">
                  <c:v>-10.63218779988139</c:v>
                </c:pt>
                <c:pt idx="544">
                  <c:v>-10.604841050390053</c:v>
                </c:pt>
                <c:pt idx="545">
                  <c:v>-10.571520017898049</c:v>
                </c:pt>
                <c:pt idx="546">
                  <c:v>-10.532316195168489</c:v>
                </c:pt>
                <c:pt idx="547">
                  <c:v>-10.487352362954159</c:v>
                </c:pt>
                <c:pt idx="548">
                  <c:v>-10.436781896279955</c:v>
                </c:pt>
                <c:pt idx="549">
                  <c:v>-10.380787896966861</c:v>
                </c:pt>
                <c:pt idx="550">
                  <c:v>-10.319582157326462</c:v>
                </c:pt>
                <c:pt idx="551">
                  <c:v>-10.253403960914369</c:v>
                </c:pt>
                <c:pt idx="552">
                  <c:v>-10.182518727156703</c:v>
                </c:pt>
                <c:pt idx="553">
                  <c:v>-10.107216507550977</c:v>
                </c:pt>
                <c:pt idx="554">
                  <c:v>-10.027810341986132</c:v>
                </c:pt>
                <c:pt idx="555">
                  <c:v>-9.944634484521222</c:v>
                </c:pt>
                <c:pt idx="556">
                  <c:v>-9.8580425087040418</c:v>
                </c:pt>
                <c:pt idx="557">
                  <c:v>-9.76840530319555</c:v>
                </c:pt>
                <c:pt idx="558">
                  <c:v>-9.6761089690890767</c:v>
                </c:pt>
                <c:pt idx="559">
                  <c:v>-9.5815526308719736</c:v>
                </c:pt>
                <c:pt idx="560">
                  <c:v>-9.4851461734682019</c:v>
                </c:pt>
                <c:pt idx="561">
                  <c:v>-9.3873079182200616</c:v>
                </c:pt>
                <c:pt idx="562">
                  <c:v>-9.2884622510144794</c:v>
                </c:pt>
                <c:pt idx="563">
                  <c:v>-9.1890372160311742</c:v>
                </c:pt>
                <c:pt idx="564">
                  <c:v>-9.0894620887851882</c:v>
                </c:pt>
                <c:pt idx="565">
                  <c:v>-8.9901649422540491</c:v>
                </c:pt>
                <c:pt idx="566">
                  <c:v>-8.8915702199192381</c:v>
                </c:pt>
                <c:pt idx="567">
                  <c:v>-8.7940963295120067</c:v>
                </c:pt>
                <c:pt idx="568">
                  <c:v>-8.6981532711362615</c:v>
                </c:pt>
                <c:pt idx="569">
                  <c:v>-8.6041403132458019</c:v>
                </c:pt>
                <c:pt idx="570">
                  <c:v>-8.5124437296811681</c:v>
                </c:pt>
                <c:pt idx="571">
                  <c:v>-8.4234346106244775</c:v>
                </c:pt>
                <c:pt idx="572">
                  <c:v>-8.3374667599107202</c:v>
                </c:pt>
                <c:pt idx="573">
                  <c:v>-8.2548746906430441</c:v>
                </c:pt>
                <c:pt idx="574">
                  <c:v>-8.1759717305011606</c:v>
                </c:pt>
                <c:pt idx="575">
                  <c:v>-8.1010482475087002</c:v>
                </c:pt>
                <c:pt idx="576">
                  <c:v>-8.0303700063407284</c:v>
                </c:pt>
                <c:pt idx="577">
                  <c:v>-7.9641766645109842</c:v>
                </c:pt>
                <c:pt idx="578">
                  <c:v>-7.9026804169836398</c:v>
                </c:pt>
                <c:pt idx="579">
                  <c:v>-7.8460647969107979</c:v>
                </c:pt>
                <c:pt idx="580">
                  <c:v>-7.7944836393099859</c:v>
                </c:pt>
                <c:pt idx="581">
                  <c:v>-7.7480602135699801</c:v>
                </c:pt>
                <c:pt idx="582">
                  <c:v>-7.7068865297139419</c:v>
                </c:pt>
                <c:pt idx="583">
                  <c:v>-7.6710228223615875</c:v>
                </c:pt>
                <c:pt idx="584">
                  <c:v>-7.6404972153223243</c:v>
                </c:pt>
                <c:pt idx="585">
                  <c:v>-7.6153055687249482</c:v>
                </c:pt>
                <c:pt idx="586">
                  <c:v>-7.5954115095522692</c:v>
                </c:pt>
                <c:pt idx="587">
                  <c:v>-7.5807466454068626</c:v>
                </c:pt>
                <c:pt idx="588">
                  <c:v>-7.5712109602930404</c:v>
                </c:pt>
                <c:pt idx="589">
                  <c:v>-7.5666733901658363</c:v>
                </c:pt>
                <c:pt idx="590">
                  <c:v>-7.5669725749762886</c:v>
                </c:pt>
                <c:pt idx="591">
                  <c:v>-7.5719177829395496</c:v>
                </c:pt>
                <c:pt idx="592">
                  <c:v>-7.5812900017735849</c:v>
                </c:pt>
                <c:pt idx="593">
                  <c:v>-7.594843190707536</c:v>
                </c:pt>
                <c:pt idx="594">
                  <c:v>-7.6123056861453247</c:v>
                </c:pt>
                <c:pt idx="595">
                  <c:v>-7.6333817529969359</c:v>
                </c:pt>
                <c:pt idx="596">
                  <c:v>-7.6577532728620197</c:v>
                </c:pt>
                <c:pt idx="597">
                  <c:v>-7.6850815594730255</c:v>
                </c:pt>
                <c:pt idx="598">
                  <c:v>-7.7150092910818202</c:v>
                </c:pt>
                <c:pt idx="599">
                  <c:v>-7.7471625488091531</c:v>
                </c:pt>
                <c:pt idx="600">
                  <c:v>-7.7811529493745368</c:v>
                </c:pt>
                <c:pt idx="601">
                  <c:v>-7.8165798600875078</c:v>
                </c:pt>
                <c:pt idx="602">
                  <c:v>-7.8530326835138977</c:v>
                </c:pt>
                <c:pt idx="603">
                  <c:v>-7.8900931988349781</c:v>
                </c:pt>
                <c:pt idx="604">
                  <c:v>-7.9273379465950136</c:v>
                </c:pt>
                <c:pt idx="605">
                  <c:v>-7.964340643286234</c:v>
                </c:pt>
                <c:pt idx="606">
                  <c:v>-8.0006746120508385</c:v>
                </c:pt>
                <c:pt idx="607">
                  <c:v>-8.0359152156879485</c:v>
                </c:pt>
                <c:pt idx="608">
                  <c:v>-8.0696422781402255</c:v>
                </c:pt>
                <c:pt idx="609">
                  <c:v>-8.1014424807006051</c:v>
                </c:pt>
                <c:pt idx="610">
                  <c:v>-8.1309117193229756</c:v>
                </c:pt>
                <c:pt idx="611">
                  <c:v>-8.1576574096418017</c:v>
                </c:pt>
                <c:pt idx="612">
                  <c:v>-8.1813007266026769</c:v>
                </c:pt>
                <c:pt idx="613">
                  <c:v>-8.2014787659775585</c:v>
                </c:pt>
                <c:pt idx="614">
                  <c:v>-8.2178466154820704</c:v>
                </c:pt>
                <c:pt idx="615">
                  <c:v>-8.2300793237260148</c:v>
                </c:pt>
                <c:pt idx="616">
                  <c:v>-8.2378737558088471</c:v>
                </c:pt>
                <c:pt idx="617">
                  <c:v>-8.240950325015822</c:v>
                </c:pt>
                <c:pt idx="618">
                  <c:v>-8.2390545907745736</c:v>
                </c:pt>
                <c:pt idx="619">
                  <c:v>-8.2319587137919648</c:v>
                </c:pt>
                <c:pt idx="620">
                  <c:v>-8.2194627601023598</c:v>
                </c:pt>
                <c:pt idx="621">
                  <c:v>-8.2013958466171015</c:v>
                </c:pt>
                <c:pt idx="622">
                  <c:v>-8.1776171216656337</c:v>
                </c:pt>
                <c:pt idx="623">
                  <c:v>-8.1480165749562126</c:v>
                </c:pt>
                <c:pt idx="624">
                  <c:v>-8.1125156723534531</c:v>
                </c:pt>
                <c:pt idx="625">
                  <c:v>-8.0710678118654577</c:v>
                </c:pt>
                <c:pt idx="626">
                  <c:v>-8.0236585982490851</c:v>
                </c:pt>
                <c:pt idx="627">
                  <c:v>-7.9703059346726173</c:v>
                </c:pt>
                <c:pt idx="628">
                  <c:v>-7.9110599309146004</c:v>
                </c:pt>
                <c:pt idx="629">
                  <c:v>-7.8460026286200977</c:v>
                </c:pt>
                <c:pt idx="630">
                  <c:v>-7.7752475451751044</c:v>
                </c:pt>
                <c:pt idx="631">
                  <c:v>-7.6989390387905292</c:v>
                </c:pt>
                <c:pt idx="632">
                  <c:v>-7.6172514984030428</c:v>
                </c:pt>
                <c:pt idx="633">
                  <c:v>-7.5303883629955894</c:v>
                </c:pt>
                <c:pt idx="634">
                  <c:v>-7.4385809759095016</c:v>
                </c:pt>
                <c:pt idx="635">
                  <c:v>-7.3420872806578883</c:v>
                </c:pt>
                <c:pt idx="636">
                  <c:v>-7.2411903656505423</c:v>
                </c:pt>
                <c:pt idx="637">
                  <c:v>-7.1361968660990804</c:v>
                </c:pt>
                <c:pt idx="638">
                  <c:v>-7.027435232182583</c:v>
                </c:pt>
                <c:pt idx="639">
                  <c:v>-6.9152538733140858</c:v>
                </c:pt>
                <c:pt idx="640">
                  <c:v>-6.8000191890519197</c:v>
                </c:pt>
                <c:pt idx="641">
                  <c:v>-6.682113497844445</c:v>
                </c:pt>
                <c:pt idx="642">
                  <c:v>-6.5619328753769235</c:v>
                </c:pt>
                <c:pt idx="643">
                  <c:v>-6.4398849148031285</c:v>
                </c:pt>
                <c:pt idx="644">
                  <c:v>-6.3163864215879242</c:v>
                </c:pt>
                <c:pt idx="645">
                  <c:v>-6.1918610560590217</c:v>
                </c:pt>
                <c:pt idx="646">
                  <c:v>-6.0667369370626449</c:v>
                </c:pt>
                <c:pt idx="647">
                  <c:v>-5.9414442203394486</c:v>
                </c:pt>
                <c:pt idx="648">
                  <c:v>-5.8164126653802501</c:v>
                </c:pt>
                <c:pt idx="649">
                  <c:v>-5.6920692045868133</c:v>
                </c:pt>
                <c:pt idx="650">
                  <c:v>-5.568835528549732</c:v>
                </c:pt>
                <c:pt idx="651">
                  <c:v>-5.4471257011639018</c:v>
                </c:pt>
                <c:pt idx="652">
                  <c:v>-5.3273438181325936</c:v>
                </c:pt>
                <c:pt idx="653">
                  <c:v>-5.2098817221643472</c:v>
                </c:pt>
                <c:pt idx="654">
                  <c:v>-5.0951167878452459</c:v>
                </c:pt>
                <c:pt idx="655">
                  <c:v>-4.9834097887725646</c:v>
                </c:pt>
                <c:pt idx="656">
                  <c:v>-4.8751028590690266</c:v>
                </c:pt>
                <c:pt idx="657">
                  <c:v>-4.7705175608600756</c:v>
                </c:pt>
                <c:pt idx="658">
                  <c:v>-4.6699530686948121</c:v>
                </c:pt>
                <c:pt idx="659">
                  <c:v>-4.573684481226576</c:v>
                </c:pt>
                <c:pt idx="660">
                  <c:v>-4.4819612697460594</c:v>
                </c:pt>
                <c:pt idx="661">
                  <c:v>-4.3950058723823098</c:v>
                </c:pt>
                <c:pt idx="662">
                  <c:v>-4.313012441959045</c:v>
                </c:pt>
                <c:pt idx="663">
                  <c:v>-4.2361457546209751</c:v>
                </c:pt>
                <c:pt idx="664">
                  <c:v>-4.1645402854307836</c:v>
                </c:pt>
                <c:pt idx="665">
                  <c:v>-4.0982994561892072</c:v>
                </c:pt>
                <c:pt idx="666">
                  <c:v>-4.037495059751568</c:v>
                </c:pt>
                <c:pt idx="667">
                  <c:v>-3.9821668641115839</c:v>
                </c:pt>
                <c:pt idx="668">
                  <c:v>-3.9323223985015971</c:v>
                </c:pt>
                <c:pt idx="669">
                  <c:v>-3.887936922724097</c:v>
                </c:pt>
                <c:pt idx="670">
                  <c:v>-3.8489535798885059</c:v>
                </c:pt>
                <c:pt idx="671">
                  <c:v>-3.8152837316846302</c:v>
                </c:pt>
                <c:pt idx="672">
                  <c:v>-3.7868074742874454</c:v>
                </c:pt>
                <c:pt idx="673">
                  <c:v>-3.7633743319610247</c:v>
                </c:pt>
                <c:pt idx="674">
                  <c:v>-3.7448041244201793</c:v>
                </c:pt>
                <c:pt idx="675">
                  <c:v>-3.7308880030205205</c:v>
                </c:pt>
                <c:pt idx="676">
                  <c:v>-3.7213896498888683</c:v>
                </c:pt>
                <c:pt idx="677">
                  <c:v>-3.7160466331797313</c:v>
                </c:pt>
                <c:pt idx="678">
                  <c:v>-3.7145719107563728</c:v>
                </c:pt>
                <c:pt idx="679">
                  <c:v>-3.7166554737520725</c:v>
                </c:pt>
                <c:pt idx="680">
                  <c:v>-3.7219661206717305</c:v>
                </c:pt>
                <c:pt idx="681">
                  <c:v>-3.7301533519527372</c:v>
                </c:pt>
                <c:pt idx="682">
                  <c:v>-3.7408493742191782</c:v>
                </c:pt>
                <c:pt idx="683">
                  <c:v>-3.7536712028405104</c:v>
                </c:pt>
                <c:pt idx="684">
                  <c:v>-3.768222850846743</c:v>
                </c:pt>
                <c:pt idx="685">
                  <c:v>-3.784097591762086</c:v>
                </c:pt>
                <c:pt idx="686">
                  <c:v>-3.8008802834985529</c:v>
                </c:pt>
                <c:pt idx="687">
                  <c:v>-3.8181497401040394</c:v>
                </c:pt>
                <c:pt idx="688">
                  <c:v>-3.8354811378879532</c:v>
                </c:pt>
                <c:pt idx="689">
                  <c:v>-3.8524484422514913</c:v>
                </c:pt>
                <c:pt idx="690">
                  <c:v>-3.8686268414325147</c:v>
                </c:pt>
                <c:pt idx="691">
                  <c:v>-3.8835951733353546</c:v>
                </c:pt>
                <c:pt idx="692">
                  <c:v>-3.8969383316554995</c:v>
                </c:pt>
                <c:pt idx="693">
                  <c:v>-3.9082496376262639</c:v>
                </c:pt>
                <c:pt idx="694">
                  <c:v>-3.9171331639105036</c:v>
                </c:pt>
                <c:pt idx="695">
                  <c:v>-3.9232059974319156</c:v>
                </c:pt>
                <c:pt idx="696">
                  <c:v>-3.9261004282873864</c:v>
                </c:pt>
                <c:pt idx="697">
                  <c:v>-3.9254660523023803</c:v>
                </c:pt>
                <c:pt idx="698">
                  <c:v>-3.920971775281374</c:v>
                </c:pt>
                <c:pt idx="699">
                  <c:v>-3.9123077075644934</c:v>
                </c:pt>
                <c:pt idx="700">
                  <c:v>-3.8991869381244095</c:v>
                </c:pt>
                <c:pt idx="701">
                  <c:v>-3.881347178122422</c:v>
                </c:pt>
                <c:pt idx="702">
                  <c:v>-3.8585522645838779</c:v>
                </c:pt>
                <c:pt idx="703">
                  <c:v>-3.8305935156485722</c:v>
                </c:pt>
                <c:pt idx="704">
                  <c:v>-3.7972909296944914</c:v>
                </c:pt>
                <c:pt idx="705">
                  <c:v>-3.7584942215209027</c:v>
                </c:pt>
                <c:pt idx="706">
                  <c:v>-3.714083689702437</c:v>
                </c:pt>
                <c:pt idx="707">
                  <c:v>-3.6639709101850277</c:v>
                </c:pt>
                <c:pt idx="708">
                  <c:v>-3.6080992521822419</c:v>
                </c:pt>
                <c:pt idx="709">
                  <c:v>-3.5464442134398046</c:v>
                </c:pt>
                <c:pt idx="710">
                  <c:v>-3.4790135729629919</c:v>
                </c:pt>
                <c:pt idx="711">
                  <c:v>-3.4058473603382788</c:v>
                </c:pt>
                <c:pt idx="712">
                  <c:v>-3.3270176418232928</c:v>
                </c:pt>
                <c:pt idx="713">
                  <c:v>-3.242628124419741</c:v>
                </c:pt>
                <c:pt idx="714">
                  <c:v>-3.1528135801787598</c:v>
                </c:pt>
                <c:pt idx="715">
                  <c:v>-3.057739094009245</c:v>
                </c:pt>
                <c:pt idx="716">
                  <c:v>-2.9575991392626357</c:v>
                </c:pt>
                <c:pt idx="717">
                  <c:v>-2.8526164863465961</c:v>
                </c:pt>
                <c:pt idx="718">
                  <c:v>-2.7430409505681954</c:v>
                </c:pt>
                <c:pt idx="719">
                  <c:v>-2.6291479863213514</c:v>
                </c:pt>
                <c:pt idx="720">
                  <c:v>-2.5112371356058709</c:v>
                </c:pt>
                <c:pt idx="721">
                  <c:v>-2.3896303396935821</c:v>
                </c:pt>
                <c:pt idx="722">
                  <c:v>-2.2646701235342079</c:v>
                </c:pt>
                <c:pt idx="723">
                  <c:v>-2.1367176632173037</c:v>
                </c:pt>
                <c:pt idx="724">
                  <c:v>-2.0061507474705769</c:v>
                </c:pt>
                <c:pt idx="725">
                  <c:v>-1.8733616447771877</c:v>
                </c:pt>
                <c:pt idx="726">
                  <c:v>-1.7387548882312274</c:v>
                </c:pt>
                <c:pt idx="727">
                  <c:v>-1.6027449907173366</c:v>
                </c:pt>
                <c:pt idx="728">
                  <c:v>-1.4657541033970563</c:v>
                </c:pt>
                <c:pt idx="729">
                  <c:v>-1.3282096308061027</c:v>
                </c:pt>
                <c:pt idx="730">
                  <c:v>-1.1905418161136554</c:v>
                </c:pt>
                <c:pt idx="731">
                  <c:v>-1.0531813102639946</c:v>
                </c:pt>
                <c:pt idx="732">
                  <c:v>-0.91655673881269062</c:v>
                </c:pt>
                <c:pt idx="733">
                  <c:v>-0.78109228028255384</c:v>
                </c:pt>
                <c:pt idx="734">
                  <c:v>-0.64720526979882942</c:v>
                </c:pt>
                <c:pt idx="735">
                  <c:v>-0.51530384162000453</c:v>
                </c:pt>
                <c:pt idx="736">
                  <c:v>-0.38578462395906848</c:v>
                </c:pt>
                <c:pt idx="737">
                  <c:v>-0.25903049919332521</c:v>
                </c:pt>
                <c:pt idx="738">
                  <c:v>-0.13540844218892545</c:v>
                </c:pt>
                <c:pt idx="739">
                  <c:v>-1.5267449022970059E-2</c:v>
                </c:pt>
                <c:pt idx="740">
                  <c:v>0.10106343212833191</c:v>
                </c:pt>
                <c:pt idx="741">
                  <c:v>0.21327695674683655</c:v>
                </c:pt>
                <c:pt idx="742">
                  <c:v>0.32108941583078543</c:v>
                </c:pt>
                <c:pt idx="743">
                  <c:v>0.42424223401423972</c:v>
                </c:pt>
                <c:pt idx="744">
                  <c:v>0.52250342486707368</c:v>
                </c:pt>
                <c:pt idx="745">
                  <c:v>0.61566889510701972</c:v>
                </c:pt>
                <c:pt idx="746">
                  <c:v>0.70356359031331095</c:v>
                </c:pt>
                <c:pt idx="747">
                  <c:v>0.78604247563254104</c:v>
                </c:pt>
                <c:pt idx="748">
                  <c:v>0.86299134590442694</c:v>
                </c:pt>
                <c:pt idx="749">
                  <c:v>0.934327460605056</c:v>
                </c:pt>
                <c:pt idx="750">
                  <c:v>1.0000000000000338</c:v>
                </c:pt>
                <c:pt idx="751">
                  <c:v>1.05999033991623</c:v>
                </c:pt>
                <c:pt idx="752">
                  <c:v>1.1143121435714691</c:v>
                </c:pt>
                <c:pt idx="753">
                  <c:v>1.1630112699406805</c:v>
                </c:pt>
                <c:pt idx="754">
                  <c:v>1.2061654991800408</c:v>
                </c:pt>
                <c:pt idx="755">
                  <c:v>1.2438840766695523</c:v>
                </c:pt>
                <c:pt idx="756">
                  <c:v>1.2763070782657355</c:v>
                </c:pt>
                <c:pt idx="757">
                  <c:v>1.3036046003714956</c:v>
                </c:pt>
                <c:pt idx="758">
                  <c:v>1.3259757794261302</c:v>
                </c:pt>
                <c:pt idx="759">
                  <c:v>1.3436476463872769</c:v>
                </c:pt>
                <c:pt idx="760">
                  <c:v>1.3568738227145456</c:v>
                </c:pt>
                <c:pt idx="761">
                  <c:v>1.365933065265089</c:v>
                </c:pt>
                <c:pt idx="762">
                  <c:v>1.3711276683696605</c:v>
                </c:pt>
                <c:pt idx="763">
                  <c:v>1.3727817321697635</c:v>
                </c:pt>
                <c:pt idx="764">
                  <c:v>1.3712393070557218</c:v>
                </c:pt>
                <c:pt idx="765">
                  <c:v>1.3668624247502157</c:v>
                </c:pt>
                <c:pt idx="766">
                  <c:v>1.3600290272253919</c:v>
                </c:pt>
                <c:pt idx="767">
                  <c:v>1.3511308052225761</c:v>
                </c:pt>
                <c:pt idx="768">
                  <c:v>1.3405709586568655</c:v>
                </c:pt>
                <c:pt idx="769">
                  <c:v>1.3287618916333224</c:v>
                </c:pt>
                <c:pt idx="770">
                  <c:v>1.3161228551723521</c:v>
                </c:pt>
                <c:pt idx="771">
                  <c:v>1.3030775510394621</c:v>
                </c:pt>
                <c:pt idx="772">
                  <c:v>1.2900517102956299</c:v>
                </c:pt>
                <c:pt idx="773">
                  <c:v>1.2774706603276318</c:v>
                </c:pt>
                <c:pt idx="774">
                  <c:v>1.2657568941838426</c:v>
                </c:pt>
                <c:pt idx="775">
                  <c:v>1.2553276560273527</c:v>
                </c:pt>
                <c:pt idx="776">
                  <c:v>1.2465925564270368</c:v>
                </c:pt>
                <c:pt idx="777">
                  <c:v>1.2399512310373035</c:v>
                </c:pt>
                <c:pt idx="778">
                  <c:v>1.2357910559712466</c:v>
                </c:pt>
                <c:pt idx="779">
                  <c:v>1.234484932849109</c:v>
                </c:pt>
                <c:pt idx="780">
                  <c:v>1.2363891561085556</c:v>
                </c:pt>
                <c:pt idx="781">
                  <c:v>1.2418413746958019</c:v>
                </c:pt>
                <c:pt idx="782">
                  <c:v>1.251158659719894</c:v>
                </c:pt>
                <c:pt idx="783">
                  <c:v>1.2646356890509893</c:v>
                </c:pt>
                <c:pt idx="784">
                  <c:v>1.2825430591784137</c:v>
                </c:pt>
                <c:pt idx="785">
                  <c:v>1.3051257339215807</c:v>
                </c:pt>
                <c:pt idx="786">
                  <c:v>1.3326016388088329</c:v>
                </c:pt>
                <c:pt idx="787">
                  <c:v>1.3651604091120468</c:v>
                </c:pt>
                <c:pt idx="788">
                  <c:v>1.4029622986511854</c:v>
                </c:pt>
                <c:pt idx="789">
                  <c:v>1.44613725556985</c:v>
                </c:pt>
                <c:pt idx="790">
                  <c:v>1.4947841703341003</c:v>
                </c:pt>
                <c:pt idx="791">
                  <c:v>1.5489703002278343</c:v>
                </c:pt>
                <c:pt idx="792">
                  <c:v>1.6087308736157069</c:v>
                </c:pt>
                <c:pt idx="793">
                  <c:v>1.6740688762224931</c:v>
                </c:pt>
                <c:pt idx="794">
                  <c:v>1.7449550206440914</c:v>
                </c:pt>
                <c:pt idx="795">
                  <c:v>1.8213278992637063</c:v>
                </c:pt>
                <c:pt idx="796">
                  <c:v>1.9030943197050618</c:v>
                </c:pt>
                <c:pt idx="797">
                  <c:v>1.9901298209168985</c:v>
                </c:pt>
                <c:pt idx="798">
                  <c:v>2.0822793669568553</c:v>
                </c:pt>
                <c:pt idx="799">
                  <c:v>2.1793582145331074</c:v>
                </c:pt>
                <c:pt idx="800">
                  <c:v>2.2811529493745821</c:v>
                </c:pt>
                <c:pt idx="801">
                  <c:v>2.3874226855416638</c:v>
                </c:pt>
                <c:pt idx="802">
                  <c:v>2.4979004208628739</c:v>
                </c:pt>
                <c:pt idx="803">
                  <c:v>2.6122945407965368</c:v>
                </c:pt>
                <c:pt idx="804">
                  <c:v>2.7302904621724156</c:v>
                </c:pt>
                <c:pt idx="805">
                  <c:v>2.8515524074739851</c:v>
                </c:pt>
                <c:pt idx="806">
                  <c:v>2.9757252995799082</c:v>
                </c:pt>
                <c:pt idx="807">
                  <c:v>3.1024367661989976</c:v>
                </c:pt>
                <c:pt idx="808">
                  <c:v>3.2312992426095986</c:v>
                </c:pt>
                <c:pt idx="809">
                  <c:v>3.3619121607556308</c:v>
                </c:pt>
                <c:pt idx="810">
                  <c:v>3.4938642122611334</c:v>
                </c:pt>
                <c:pt idx="811">
                  <c:v>3.6267356725046</c:v>
                </c:pt>
                <c:pt idx="812">
                  <c:v>3.7601007725481539</c:v>
                </c:pt>
                <c:pt idx="813">
                  <c:v>3.8935301054439764</c:v>
                </c:pt>
                <c:pt idx="814">
                  <c:v>4.0265930532455805</c:v>
                </c:pt>
                <c:pt idx="815">
                  <c:v>4.1588602209336054</c:v>
                </c:pt>
                <c:pt idx="816">
                  <c:v>4.2899058634265961</c:v>
                </c:pt>
                <c:pt idx="817">
                  <c:v>4.4193102918865552</c:v>
                </c:pt>
                <c:pt idx="818">
                  <c:v>4.5466622456465728</c:v>
                </c:pt>
                <c:pt idx="819">
                  <c:v>4.671561216283469</c:v>
                </c:pt>
                <c:pt idx="820">
                  <c:v>4.7936197106297938</c:v>
                </c:pt>
                <c:pt idx="821">
                  <c:v>4.9124654398671783</c:v>
                </c:pt>
                <c:pt idx="822">
                  <c:v>5.0277434222623514</c:v>
                </c:pt>
                <c:pt idx="823">
                  <c:v>5.1391179875983699</c:v>
                </c:pt>
                <c:pt idx="824">
                  <c:v>5.2462746719118307</c:v>
                </c:pt>
                <c:pt idx="825">
                  <c:v>5.3489219917704709</c:v>
                </c:pt>
                <c:pt idx="826">
                  <c:v>5.4467930880096285</c:v>
                </c:pt>
                <c:pt idx="827">
                  <c:v>5.5396472295881773</c:v>
                </c:pt>
                <c:pt idx="828">
                  <c:v>5.6272711690192487</c:v>
                </c:pt>
                <c:pt idx="829">
                  <c:v>5.7094803416741815</c:v>
                </c:pt>
                <c:pt idx="830">
                  <c:v>5.7861199021458303</c:v>
                </c:pt>
                <c:pt idx="831">
                  <c:v>5.8570655917825682</c:v>
                </c:pt>
                <c:pt idx="832">
                  <c:v>5.9222244324642563</c:v>
                </c:pt>
                <c:pt idx="833">
                  <c:v>5.981535242678242</c:v>
                </c:pt>
                <c:pt idx="834">
                  <c:v>6.0349689729636529</c:v>
                </c:pt>
                <c:pt idx="835">
                  <c:v>6.0825288588182183</c:v>
                </c:pt>
                <c:pt idx="836">
                  <c:v>6.1242503901993333</c:v>
                </c:pt>
                <c:pt idx="837">
                  <c:v>6.1602010977932027</c:v>
                </c:pt>
                <c:pt idx="838">
                  <c:v>6.1904801572668458</c:v>
                </c:pt>
                <c:pt idx="839">
                  <c:v>6.2152178137523535</c:v>
                </c:pt>
                <c:pt idx="840">
                  <c:v>6.2345746298338396</c:v>
                </c:pt>
                <c:pt idx="841">
                  <c:v>6.2487405613109095</c:v>
                </c:pt>
                <c:pt idx="842">
                  <c:v>6.2579338659905321</c:v>
                </c:pt>
                <c:pt idx="843">
                  <c:v>6.2623998517084836</c:v>
                </c:pt>
                <c:pt idx="844">
                  <c:v>6.262409470694684</c:v>
                </c:pt>
                <c:pt idx="845">
                  <c:v>6.258257768269992</c:v>
                </c:pt>
                <c:pt idx="846">
                  <c:v>6.2502621946898298</c:v>
                </c:pt>
                <c:pt idx="847">
                  <c:v>6.2387607897274044</c:v>
                </c:pt>
                <c:pt idx="848">
                  <c:v>6.2241102503127044</c:v>
                </c:pt>
                <c:pt idx="849">
                  <c:v>6.2066838922075442</c:v>
                </c:pt>
                <c:pt idx="850">
                  <c:v>6.1868695172996677</c:v>
                </c:pt>
                <c:pt idx="851">
                  <c:v>6.1650671986343069</c:v>
                </c:pt>
                <c:pt idx="852">
                  <c:v>6.1416869957700477</c:v>
                </c:pt>
                <c:pt idx="853">
                  <c:v>6.1171466134409753</c:v>
                </c:pt>
                <c:pt idx="854">
                  <c:v>6.0918690168293921</c:v>
                </c:pt>
                <c:pt idx="855">
                  <c:v>6.0662800170004312</c:v>
                </c:pt>
                <c:pt idx="856">
                  <c:v>6.0408058402186873</c:v>
                </c:pt>
                <c:pt idx="857">
                  <c:v>6.0158706949590615</c:v>
                </c:pt>
                <c:pt idx="858">
                  <c:v>5.9918943504370086</c:v>
                </c:pt>
                <c:pt idx="859">
                  <c:v>5.9692897404179819</c:v>
                </c:pt>
                <c:pt idx="860">
                  <c:v>5.9484606059218166</c:v>
                </c:pt>
                <c:pt idx="861">
                  <c:v>5.9297991902175333</c:v>
                </c:pt>
                <c:pt idx="862">
                  <c:v>5.9136839992062455</c:v>
                </c:pt>
                <c:pt idx="863">
                  <c:v>5.9004776399184466</c:v>
                </c:pt>
                <c:pt idx="864">
                  <c:v>5.8905247494085318</c:v>
                </c:pt>
                <c:pt idx="865">
                  <c:v>5.8841500258151012</c:v>
                </c:pt>
                <c:pt idx="866">
                  <c:v>5.8816563727754971</c:v>
                </c:pt>
                <c:pt idx="867">
                  <c:v>5.8833231677387721</c:v>
                </c:pt>
                <c:pt idx="868">
                  <c:v>5.889404664017416</c:v>
                </c:pt>
                <c:pt idx="869">
                  <c:v>5.9001285356578315</c:v>
                </c:pt>
                <c:pt idx="870">
                  <c:v>5.9156945733986426</c:v>
                </c:pt>
                <c:pt idx="871">
                  <c:v>5.9362735391268568</c:v>
                </c:pt>
                <c:pt idx="872">
                  <c:v>5.9620061853414885</c:v>
                </c:pt>
                <c:pt idx="873">
                  <c:v>5.9930024451968347</c:v>
                </c:pt>
                <c:pt idx="874">
                  <c:v>6.029340797727901</c:v>
                </c:pt>
                <c:pt idx="875">
                  <c:v>6.0710678118655048</c:v>
                </c:pt>
                <c:pt idx="876">
                  <c:v>6.1181978718322707</c:v>
                </c:pt>
                <c:pt idx="877">
                  <c:v>6.1707130854804353</c:v>
                </c:pt>
                <c:pt idx="878">
                  <c:v>6.228563376092529</c:v>
                </c:pt>
                <c:pt idx="879">
                  <c:v>6.2916667571238643</c:v>
                </c:pt>
                <c:pt idx="880">
                  <c:v>6.3599097883259104</c:v>
                </c:pt>
                <c:pt idx="881">
                  <c:v>6.4331482106592732</c:v>
                </c:pt>
                <c:pt idx="882">
                  <c:v>6.5112077563889592</c:v>
                </c:pt>
                <c:pt idx="883">
                  <c:v>6.593885129759018</c:v>
                </c:pt>
                <c:pt idx="884">
                  <c:v>6.6809491526748541</c:v>
                </c:pt>
                <c:pt idx="885">
                  <c:v>6.7721420688832463</c:v>
                </c:pt>
                <c:pt idx="886">
                  <c:v>6.8671809992400785</c:v>
                </c:pt>
                <c:pt idx="887">
                  <c:v>6.9657595397969452</c:v>
                </c:pt>
                <c:pt idx="888">
                  <c:v>7.0675494936263643</c:v>
                </c:pt>
                <c:pt idx="889">
                  <c:v>7.1722027265452768</c:v>
                </c:pt>
                <c:pt idx="890">
                  <c:v>7.2793531361928832</c:v>
                </c:pt>
                <c:pt idx="891">
                  <c:v>7.3886187232741642</c:v>
                </c:pt>
                <c:pt idx="892">
                  <c:v>7.4996037532003283</c:v>
                </c:pt>
                <c:pt idx="893">
                  <c:v>7.6119009958438966</c:v>
                </c:pt>
                <c:pt idx="894">
                  <c:v>7.7250940306816291</c:v>
                </c:pt>
                <c:pt idx="895">
                  <c:v>7.8387596042276657</c:v>
                </c:pt>
                <c:pt idx="896">
                  <c:v>7.9524700263617749</c:v>
                </c:pt>
                <c:pt idx="897">
                  <c:v>8.0657955919365349</c:v>
                </c:pt>
                <c:pt idx="898">
                  <c:v>8.1783070139037228</c:v>
                </c:pt>
                <c:pt idx="899">
                  <c:v>8.2895778541350094</c:v>
                </c:pt>
                <c:pt idx="900">
                  <c:v>8.3991869381244975</c:v>
                </c:pt>
                <c:pt idx="901">
                  <c:v>8.5067207398528097</c:v>
                </c:pt>
                <c:pt idx="902">
                  <c:v>8.6117757232619372</c:v>
                </c:pt>
                <c:pt idx="903">
                  <c:v>8.7139606270360996</c:v>
                </c:pt>
                <c:pt idx="904">
                  <c:v>8.812898679706608</c:v>
                </c:pt>
                <c:pt idx="905">
                  <c:v>8.9082297324943642</c:v>
                </c:pt>
                <c:pt idx="906">
                  <c:v>8.9996122977709962</c:v>
                </c:pt>
                <c:pt idx="907">
                  <c:v>9.0867254815559502</c:v>
                </c:pt>
                <c:pt idx="908">
                  <c:v>9.1692707990693005</c:v>
                </c:pt>
                <c:pt idx="909">
                  <c:v>9.246973863023884</c:v>
                </c:pt>
                <c:pt idx="910">
                  <c:v>9.31958593506406</c:v>
                </c:pt>
                <c:pt idx="911">
                  <c:v>9.3868853315358702</c:v>
                </c:pt>
                <c:pt idx="912">
                  <c:v>9.4486786756008332</c:v>
                </c:pt>
                <c:pt idx="913">
                  <c:v>9.5048019885790751</c:v>
                </c:pt>
                <c:pt idx="914">
                  <c:v>9.5551216143207984</c:v>
                </c:pt>
                <c:pt idx="915">
                  <c:v>9.5995349713539451</c:v>
                </c:pt>
                <c:pt idx="916">
                  <c:v>9.6379711285343941</c:v>
                </c:pt>
                <c:pt idx="917">
                  <c:v>9.6703912009282185</c:v>
                </c:pt>
                <c:pt idx="918">
                  <c:v>9.6967885636765736</c:v>
                </c:pt>
                <c:pt idx="919">
                  <c:v>9.7171888826284167</c:v>
                </c:pt>
                <c:pt idx="920">
                  <c:v>9.7316499615672782</c:v>
                </c:pt>
                <c:pt idx="921">
                  <c:v>9.7402614069003075</c:v>
                </c:pt>
                <c:pt idx="922">
                  <c:v>9.7431441117154058</c:v>
                </c:pt>
                <c:pt idx="923">
                  <c:v>9.740449562138096</c:v>
                </c:pt>
                <c:pt idx="924">
                  <c:v>9.7323589699301305</c:v>
                </c:pt>
                <c:pt idx="925">
                  <c:v>9.7190822362586164</c:v>
                </c:pt>
                <c:pt idx="926">
                  <c:v>9.7008567525240732</c:v>
                </c:pt>
                <c:pt idx="927">
                  <c:v>9.6779460450616241</c:v>
                </c:pt>
                <c:pt idx="928">
                  <c:v>9.6506382714166445</c:v>
                </c:pt>
                <c:pt idx="929">
                  <c:v>9.6192445767395292</c:v>
                </c:pt>
                <c:pt idx="930">
                  <c:v>9.584097319639163</c:v>
                </c:pt>
                <c:pt idx="931">
                  <c:v>9.5455481775764763</c:v>
                </c:pt>
                <c:pt idx="932">
                  <c:v>9.5039661425635931</c:v>
                </c:pt>
                <c:pt idx="933">
                  <c:v>9.4597354185579814</c:v>
                </c:pt>
                <c:pt idx="934">
                  <c:v>9.4132532324990414</c:v>
                </c:pt>
                <c:pt idx="935">
                  <c:v>9.3649275714255058</c:v>
                </c:pt>
                <c:pt idx="936">
                  <c:v>9.3151748585321474</c:v>
                </c:pt>
                <c:pt idx="937">
                  <c:v>9.2644175813710472</c:v>
                </c:pt>
                <c:pt idx="938">
                  <c:v>9.2130818856746171</c:v>
                </c:pt>
                <c:pt idx="939">
                  <c:v>9.1615951484730918</c:v>
                </c:pt>
                <c:pt idx="940">
                  <c:v>9.1103835442967558</c:v>
                </c:pt>
                <c:pt idx="941">
                  <c:v>9.0598696182921827</c:v>
                </c:pt>
                <c:pt idx="942">
                  <c:v>9.0104698800430985</c:v>
                </c:pt>
                <c:pt idx="943">
                  <c:v>8.9625924317682291</c:v>
                </c:pt>
                <c:pt idx="944">
                  <c:v>8.9166346443733833</c:v>
                </c:pt>
                <c:pt idx="945">
                  <c:v>8.8729808945632254</c:v>
                </c:pt>
                <c:pt idx="946">
                  <c:v>8.8320003758710968</c:v>
                </c:pt>
                <c:pt idx="947">
                  <c:v>8.79404499604507</c:v>
                </c:pt>
                <c:pt idx="948">
                  <c:v>8.7594473727381317</c:v>
                </c:pt>
                <c:pt idx="949">
                  <c:v>8.7285189388914777</c:v>
                </c:pt>
                <c:pt idx="950">
                  <c:v>8.7015481685765739</c:v>
                </c:pt>
                <c:pt idx="951">
                  <c:v>8.6787989333774807</c:v>
                </c:pt>
                <c:pt idx="952">
                  <c:v>8.6605089986528743</c:v>
                </c:pt>
                <c:pt idx="953">
                  <c:v>8.6468886682224291</c:v>
                </c:pt>
                <c:pt idx="954">
                  <c:v>8.6381195851790089</c:v>
                </c:pt>
                <c:pt idx="955">
                  <c:v>8.6343536956407991</c:v>
                </c:pt>
                <c:pt idx="956">
                  <c:v>8.6357123813316576</c:v>
                </c:pt>
                <c:pt idx="957">
                  <c:v>8.6422857659188033</c:v>
                </c:pt>
                <c:pt idx="958">
                  <c:v>8.6541321990494495</c:v>
                </c:pt>
                <c:pt idx="959">
                  <c:v>8.6712779210183459</c:v>
                </c:pt>
                <c:pt idx="960">
                  <c:v>8.6937169099718528</c:v>
                </c:pt>
                <c:pt idx="961">
                  <c:v>8.7214109125168324</c:v>
                </c:pt>
                <c:pt idx="962">
                  <c:v>8.7542896575606779</c:v>
                </c:pt>
                <c:pt idx="963">
                  <c:v>8.7922512521674214</c:v>
                </c:pt>
                <c:pt idx="964">
                  <c:v>8.8351627571808056</c:v>
                </c:pt>
                <c:pt idx="965">
                  <c:v>8.8828609393436437</c:v>
                </c:pt>
                <c:pt idx="966">
                  <c:v>8.9351531956398329</c:v>
                </c:pt>
                <c:pt idx="967">
                  <c:v>8.9918186446069264</c:v>
                </c:pt>
                <c:pt idx="968">
                  <c:v>9.0526093784183264</c:v>
                </c:pt>
                <c:pt idx="969">
                  <c:v>9.1172518686205866</c:v>
                </c:pt>
                <c:pt idx="970">
                  <c:v>9.1854485175382461</c:v>
                </c:pt>
                <c:pt idx="971">
                  <c:v>9.2568793465310772</c:v>
                </c:pt>
                <c:pt idx="972">
                  <c:v>9.3312038115106049</c:v>
                </c:pt>
                <c:pt idx="973">
                  <c:v>9.4080627354000033</c:v>
                </c:pt>
                <c:pt idx="974">
                  <c:v>9.4870803465569313</c:v>
                </c:pt>
                <c:pt idx="975">
                  <c:v>9.5678664115764906</c:v>
                </c:pt>
                <c:pt idx="976">
                  <c:v>9.6500184503554731</c:v>
                </c:pt>
                <c:pt idx="977">
                  <c:v>9.7331240208316796</c:v>
                </c:pt>
                <c:pt idx="978">
                  <c:v>9.8167630604158322</c:v>
                </c:pt>
                <c:pt idx="979">
                  <c:v>9.9005102708117718</c:v>
                </c:pt>
                <c:pt idx="980">
                  <c:v>9.9839375326741457</c:v>
                </c:pt>
                <c:pt idx="981">
                  <c:v>10.066616336382838</c:v>
                </c:pt>
                <c:pt idx="982">
                  <c:v>10.148120215122196</c:v>
                </c:pt>
                <c:pt idx="983">
                  <c:v>10.228027166440016</c:v>
                </c:pt>
                <c:pt idx="984">
                  <c:v>10.305922048526311</c:v>
                </c:pt>
                <c:pt idx="985">
                  <c:v>10.381398937595925</c:v>
                </c:pt>
                <c:pt idx="986">
                  <c:v>10.454063432980062</c:v>
                </c:pt>
                <c:pt idx="987">
                  <c:v>10.52353489682854</c:v>
                </c:pt>
                <c:pt idx="988">
                  <c:v>10.589448615696519</c:v>
                </c:pt>
                <c:pt idx="989">
                  <c:v>10.651457871733315</c:v>
                </c:pt>
                <c:pt idx="990">
                  <c:v>10.709235911704171</c:v>
                </c:pt>
                <c:pt idx="991">
                  <c:v>10.762477802656809</c:v>
                </c:pt>
                <c:pt idx="992">
                  <c:v>10.810902163688633</c:v>
                </c:pt>
                <c:pt idx="993">
                  <c:v>10.854252763974115</c:v>
                </c:pt>
                <c:pt idx="994">
                  <c:v>10.892299977972288</c:v>
                </c:pt>
                <c:pt idx="995">
                  <c:v>10.924842089545585</c:v>
                </c:pt>
                <c:pt idx="996">
                  <c:v>10.951706437579661</c:v>
                </c:pt>
                <c:pt idx="997">
                  <c:v>10.97275039659468</c:v>
                </c:pt>
                <c:pt idx="998">
                  <c:v>10.987862186776084</c:v>
                </c:pt>
                <c:pt idx="999">
                  <c:v>10.99696150882199</c:v>
                </c:pt>
                <c:pt idx="1000">
                  <c:v>11</c:v>
                </c:pt>
              </c:numCache>
            </c:numRef>
          </c:xVal>
          <c:yVal>
            <c:numRef>
              <c:f>'mecânica celeste - I'!$G$7:$G$1007</c:f>
              <c:numCache>
                <c:formatCode>0.000</c:formatCode>
                <c:ptCount val="1001"/>
                <c:pt idx="0">
                  <c:v>0</c:v>
                </c:pt>
                <c:pt idx="1">
                  <c:v>0.13815824518352224</c:v>
                </c:pt>
                <c:pt idx="2">
                  <c:v>0.27588598795428315</c:v>
                </c:pt>
                <c:pt idx="3">
                  <c:v>0.41275515810346292</c:v>
                </c:pt>
                <c:pt idx="4">
                  <c:v>0.54834253601040972</c:v>
                </c:pt>
                <c:pt idx="5">
                  <c:v>0.68223214346596084</c:v>
                </c:pt>
                <c:pt idx="6">
                  <c:v>0.81401759335027823</c:v>
                </c:pt>
                <c:pt idx="7">
                  <c:v>0.94330438481440981</c:v>
                </c:pt>
                <c:pt idx="8">
                  <c:v>1.0697121309244522</c:v>
                </c:pt>
                <c:pt idx="9">
                  <c:v>1.1928767061109458</c:v>
                </c:pt>
                <c:pt idx="10">
                  <c:v>1.3124523012218225</c:v>
                </c:pt>
                <c:pt idx="11">
                  <c:v>1.4281133745022321</c:v>
                </c:pt>
                <c:pt idx="12">
                  <c:v>1.5395564874159464</c:v>
                </c:pt>
                <c:pt idx="13">
                  <c:v>1.6465020148773886</c:v>
                </c:pt>
                <c:pt idx="14">
                  <c:v>1.748695720176958</c:v>
                </c:pt>
                <c:pt idx="15">
                  <c:v>1.8459101856511633</c:v>
                </c:pt>
                <c:pt idx="16">
                  <c:v>1.9379460909687616</c:v>
                </c:pt>
                <c:pt idx="17">
                  <c:v>2.0246333317699756</c:v>
                </c:pt>
                <c:pt idx="18">
                  <c:v>2.1058319723030108</c:v>
                </c:pt>
                <c:pt idx="19">
                  <c:v>2.1814330266453492</c:v>
                </c:pt>
                <c:pt idx="20">
                  <c:v>2.2513590640713144</c:v>
                </c:pt>
                <c:pt idx="21">
                  <c:v>2.3155646351266417</c:v>
                </c:pt>
                <c:pt idx="22">
                  <c:v>2.374036515989554</c:v>
                </c:pt>
                <c:pt idx="23">
                  <c:v>2.4267937697303905</c:v>
                </c:pt>
                <c:pt idx="24">
                  <c:v>2.4738876241222449</c:v>
                </c:pt>
                <c:pt idx="25">
                  <c:v>2.5154011666974627</c:v>
                </c:pt>
                <c:pt idx="26">
                  <c:v>2.5514488587832944</c:v>
                </c:pt>
                <c:pt idx="27">
                  <c:v>2.5821758712786029</c:v>
                </c:pt>
                <c:pt idx="28">
                  <c:v>2.6077572459464129</c:v>
                </c:pt>
                <c:pt idx="29">
                  <c:v>2.6283968869885581</c:v>
                </c:pt>
                <c:pt idx="30">
                  <c:v>2.6443263886330355</c:v>
                </c:pt>
                <c:pt idx="31">
                  <c:v>2.6558037053965098</c:v>
                </c:pt>
                <c:pt idx="32">
                  <c:v>2.6631116725783217</c:v>
                </c:pt>
                <c:pt idx="33">
                  <c:v>2.6665563853934189</c:v>
                </c:pt>
                <c:pt idx="34">
                  <c:v>2.6664654459548154</c:v>
                </c:pt>
                <c:pt idx="35">
                  <c:v>2.6631860880671407</c:v>
                </c:pt>
                <c:pt idx="36">
                  <c:v>2.657083190487096</c:v>
                </c:pt>
                <c:pt idx="37">
                  <c:v>2.6485371899404226</c:v>
                </c:pt>
                <c:pt idx="38">
                  <c:v>2.6379419057545714</c:v>
                </c:pt>
                <c:pt idx="39">
                  <c:v>2.6257022884684802</c:v>
                </c:pt>
                <c:pt idx="40">
                  <c:v>2.6122321052128523</c:v>
                </c:pt>
                <c:pt idx="41">
                  <c:v>2.5979515750135911</c:v>
                </c:pt>
                <c:pt idx="42">
                  <c:v>2.5832849674556315</c:v>
                </c:pt>
                <c:pt idx="43">
                  <c:v>2.5686581783525404</c:v>
                </c:pt>
                <c:pt idx="44">
                  <c:v>2.5544962961979754</c:v>
                </c:pt>
                <c:pt idx="45">
                  <c:v>2.541221173227437</c:v>
                </c:pt>
                <c:pt idx="46">
                  <c:v>2.5292490148925513</c:v>
                </c:pt>
                <c:pt idx="47">
                  <c:v>2.5189880014455159</c:v>
                </c:pt>
                <c:pt idx="48">
                  <c:v>2.510835955148861</c:v>
                </c:pt>
                <c:pt idx="49">
                  <c:v>2.5051780663664438</c:v>
                </c:pt>
                <c:pt idx="50">
                  <c:v>2.5023846914570012</c:v>
                </c:pt>
                <c:pt idx="51">
                  <c:v>2.5028092349836037</c:v>
                </c:pt>
                <c:pt idx="52">
                  <c:v>2.5067861282732462</c:v>
                </c:pt>
                <c:pt idx="53">
                  <c:v>2.5146289158133222</c:v>
                </c:pt>
                <c:pt idx="54">
                  <c:v>2.5266284603589906</c:v>
                </c:pt>
                <c:pt idx="55">
                  <c:v>2.5430512769508997</c:v>
                </c:pt>
                <c:pt idx="56">
                  <c:v>2.5641380053102178</c:v>
                </c:pt>
                <c:pt idx="57">
                  <c:v>2.5901020292916734</c:v>
                </c:pt>
                <c:pt idx="58">
                  <c:v>2.6211282512396434</c:v>
                </c:pt>
                <c:pt idx="59">
                  <c:v>2.6573720282121851</c:v>
                </c:pt>
                <c:pt idx="60">
                  <c:v>2.6989582761180935</c:v>
                </c:pt>
                <c:pt idx="61">
                  <c:v>2.7459807468579984</c:v>
                </c:pt>
                <c:pt idx="62">
                  <c:v>2.7985014825774246</c:v>
                </c:pt>
                <c:pt idx="63">
                  <c:v>2.8565504501333785</c:v>
                </c:pt>
                <c:pt idx="64">
                  <c:v>2.9201253578520183</c:v>
                </c:pt>
                <c:pt idx="65">
                  <c:v>2.9891916556191211</c:v>
                </c:pt>
                <c:pt idx="66">
                  <c:v>3.0636827183033564</c:v>
                </c:pt>
                <c:pt idx="67">
                  <c:v>3.1435002114706299</c:v>
                </c:pt>
                <c:pt idx="68">
                  <c:v>3.2285146373119278</c:v>
                </c:pt>
                <c:pt idx="69">
                  <c:v>3.3185660576831131</c:v>
                </c:pt>
                <c:pt idx="70">
                  <c:v>3.4134649901487157</c:v>
                </c:pt>
                <c:pt idx="71">
                  <c:v>3.5129934719387177</c:v>
                </c:pt>
                <c:pt idx="72">
                  <c:v>3.6169062857732306</c:v>
                </c:pt>
                <c:pt idx="73">
                  <c:v>3.724932340590172</c:v>
                </c:pt>
                <c:pt idx="74">
                  <c:v>3.8367761993308838</c:v>
                </c:pt>
                <c:pt idx="75">
                  <c:v>3.9521197451030003</c:v>
                </c:pt>
                <c:pt idx="76">
                  <c:v>4.0706239762535894</c:v>
                </c:pt>
                <c:pt idx="77">
                  <c:v>4.1919309201531014</c:v>
                </c:pt>
                <c:pt idx="78">
                  <c:v>4.3156656548161303</c:v>
                </c:pt>
                <c:pt idx="79">
                  <c:v>4.4414384268721889</c:v>
                </c:pt>
                <c:pt idx="80">
                  <c:v>4.568846853852305</c:v>
                </c:pt>
                <c:pt idx="81">
                  <c:v>4.6974781982780547</c:v>
                </c:pt>
                <c:pt idx="82">
                  <c:v>4.8269117006317082</c:v>
                </c:pt>
                <c:pt idx="83">
                  <c:v>4.9567209579515783</c:v>
                </c:pt>
                <c:pt idx="84">
                  <c:v>5.0864763345373856</c:v>
                </c:pt>
                <c:pt idx="85">
                  <c:v>5.2157473910680254</c:v>
                </c:pt>
                <c:pt idx="86">
                  <c:v>5.3441053183294791</c:v>
                </c:pt>
                <c:pt idx="87">
                  <c:v>5.471125361724428</c:v>
                </c:pt>
                <c:pt idx="88">
                  <c:v>5.5963892227874821</c:v>
                </c:pt>
                <c:pt idx="89">
                  <c:v>5.7194874240606319</c:v>
                </c:pt>
                <c:pt idx="90">
                  <c:v>5.8400216238916896</c:v>
                </c:pt>
                <c:pt idx="91">
                  <c:v>5.9576068680030341</c:v>
                </c:pt>
                <c:pt idx="92">
                  <c:v>6.0718737650373047</c:v>
                </c:pt>
                <c:pt idx="93">
                  <c:v>6.1824705737185601</c:v>
                </c:pt>
                <c:pt idx="94">
                  <c:v>6.2890651897697936</c:v>
                </c:pt>
                <c:pt idx="95">
                  <c:v>6.3913470212971015</c:v>
                </c:pt>
                <c:pt idx="96">
                  <c:v>6.4890287419847557</c:v>
                </c:pt>
                <c:pt idx="97">
                  <c:v>6.5818479121395681</c:v>
                </c:pt>
                <c:pt idx="98">
                  <c:v>6.6695684583739459</c:v>
                </c:pt>
                <c:pt idx="99">
                  <c:v>6.751982003520224</c:v>
                </c:pt>
                <c:pt idx="100">
                  <c:v>6.8289090392198899</c:v>
                </c:pt>
                <c:pt idx="101">
                  <c:v>6.900199934525272</c:v>
                </c:pt>
                <c:pt idx="102">
                  <c:v>6.9657357747830604</c:v>
                </c:pt>
                <c:pt idx="103">
                  <c:v>7.0254290260334242</c:v>
                </c:pt>
                <c:pt idx="104">
                  <c:v>7.0792240211498747</c:v>
                </c:pt>
                <c:pt idx="105">
                  <c:v>7.1270972649580395</c:v>
                </c:pt>
                <c:pt idx="106">
                  <c:v>7.1690575565999977</c:v>
                </c:pt>
                <c:pt idx="107">
                  <c:v>7.2051459284493209</c:v>
                </c:pt>
                <c:pt idx="108">
                  <c:v>7.2354354019243834</c:v>
                </c:pt>
                <c:pt idx="109">
                  <c:v>7.2600305615878584</c:v>
                </c:pt>
                <c:pt idx="110">
                  <c:v>7.2790669499529184</c:v>
                </c:pt>
                <c:pt idx="111">
                  <c:v>7.2927102864353701</c:v>
                </c:pt>
                <c:pt idx="112">
                  <c:v>7.3011555148902563</c:v>
                </c:pt>
                <c:pt idx="113">
                  <c:v>7.3046256851454068</c:v>
                </c:pt>
                <c:pt idx="114">
                  <c:v>7.3033706748877378</c:v>
                </c:pt>
                <c:pt idx="115">
                  <c:v>7.2976657591652074</c:v>
                </c:pt>
                <c:pt idx="116">
                  <c:v>7.2878100356332158</c:v>
                </c:pt>
                <c:pt idx="117">
                  <c:v>7.2741247144939551</c:v>
                </c:pt>
                <c:pt idx="118">
                  <c:v>7.2569512828460052</c:v>
                </c:pt>
                <c:pt idx="119">
                  <c:v>7.2366495538751225</c:v>
                </c:pt>
                <c:pt idx="120">
                  <c:v>7.2135956119715621</c:v>
                </c:pt>
                <c:pt idx="121">
                  <c:v>7.1881796654505177</c:v>
                </c:pt>
                <c:pt idx="122">
                  <c:v>7.1608038190774286</c:v>
                </c:pt>
                <c:pt idx="123">
                  <c:v>7.1318797790554811</c:v>
                </c:pt>
                <c:pt idx="124">
                  <c:v>7.1018265035164232</c:v>
                </c:pt>
                <c:pt idx="125">
                  <c:v>7.071067811865472</c:v>
                </c:pt>
                <c:pt idx="126">
                  <c:v>7.0400299665649184</c:v>
                </c:pt>
                <c:pt idx="127">
                  <c:v>7.0091392410975519</c:v>
                </c:pt>
                <c:pt idx="128">
                  <c:v>6.9788194879296839</c:v>
                </c:pt>
                <c:pt idx="129">
                  <c:v>6.94948972029343</c:v>
                </c:pt>
                <c:pt idx="130">
                  <c:v>6.9215617215294349</c:v>
                </c:pt>
                <c:pt idx="131">
                  <c:v>6.8954376955746648</c:v>
                </c:pt>
                <c:pt idx="132">
                  <c:v>6.8715079719459764</c:v>
                </c:pt>
                <c:pt idx="133">
                  <c:v>6.8501487782606336</c:v>
                </c:pt>
                <c:pt idx="134">
                  <c:v>6.8317200929511195</c:v>
                </c:pt>
                <c:pt idx="135">
                  <c:v>6.8165635903759068</c:v>
                </c:pt>
                <c:pt idx="136">
                  <c:v>6.8050006900028635</c:v>
                </c:pt>
                <c:pt idx="137">
                  <c:v>6.7973307207505984</c:v>
                </c:pt>
                <c:pt idx="138">
                  <c:v>6.7938292109186662</c:v>
                </c:pt>
                <c:pt idx="139">
                  <c:v>6.7947463134239729</c:v>
                </c:pt>
                <c:pt idx="140">
                  <c:v>6.800305375291873</c:v>
                </c:pt>
                <c:pt idx="141">
                  <c:v>6.8107016595307277</c:v>
                </c:pt>
                <c:pt idx="142">
                  <c:v>6.8261012266528605</c:v>
                </c:pt>
                <c:pt idx="143">
                  <c:v>6.8466399821976891</c:v>
                </c:pt>
                <c:pt idx="144">
                  <c:v>6.8724228956695406</c:v>
                </c:pt>
                <c:pt idx="145">
                  <c:v>6.9035233953286355</c:v>
                </c:pt>
                <c:pt idx="146">
                  <c:v>6.9399829422745407</c:v>
                </c:pt>
                <c:pt idx="147">
                  <c:v>6.9818107862425416</c:v>
                </c:pt>
                <c:pt idx="148">
                  <c:v>7.0289839045009028</c:v>
                </c:pt>
                <c:pt idx="149">
                  <c:v>7.0814471241965515</c:v>
                </c:pt>
                <c:pt idx="150">
                  <c:v>7.1391134274543262</c:v>
                </c:pt>
                <c:pt idx="151">
                  <c:v>7.2018644374964893</c:v>
                </c:pt>
                <c:pt idx="152">
                  <c:v>7.2695510830205823</c:v>
                </c:pt>
                <c:pt idx="153">
                  <c:v>7.3419944370608787</c:v>
                </c:pt>
                <c:pt idx="154">
                  <c:v>7.4189867255670983</c:v>
                </c:pt>
                <c:pt idx="155">
                  <c:v>7.5002924999698388</c:v>
                </c:pt>
                <c:pt idx="156">
                  <c:v>7.5856499670702293</c:v>
                </c:pt>
                <c:pt idx="157">
                  <c:v>7.6747724686974692</c:v>
                </c:pt>
                <c:pt idx="158">
                  <c:v>7.7673501027268212</c:v>
                </c:pt>
                <c:pt idx="159">
                  <c:v>7.8630514762474331</c:v>
                </c:pt>
                <c:pt idx="160">
                  <c:v>7.9615255809184458</c:v>
                </c:pt>
                <c:pt idx="161">
                  <c:v>8.0624037798575614</c:v>
                </c:pt>
                <c:pt idx="162">
                  <c:v>8.1653018947724139</c:v>
                </c:pt>
                <c:pt idx="163">
                  <c:v>8.2698223814756364</c:v>
                </c:pt>
                <c:pt idx="164">
                  <c:v>8.3755565814221278</c:v>
                </c:pt>
                <c:pt idx="165">
                  <c:v>8.4820870364751446</c:v>
                </c:pt>
                <c:pt idx="166">
                  <c:v>8.5889898537485969</c:v>
                </c:pt>
                <c:pt idx="167">
                  <c:v>8.6958371070882503</c:v>
                </c:pt>
                <c:pt idx="168">
                  <c:v>8.8021992615464857</c:v>
                </c:pt>
                <c:pt idx="169">
                  <c:v>8.9076476070744892</c:v>
                </c:pt>
                <c:pt idx="170">
                  <c:v>9.0117566876035031</c:v>
                </c:pt>
                <c:pt idx="171">
                  <c:v>9.1141067117127843</c:v>
                </c:pt>
                <c:pt idx="172">
                  <c:v>9.2142859311867458</c:v>
                </c:pt>
                <c:pt idx="173">
                  <c:v>9.3118929739460512</c:v>
                </c:pt>
                <c:pt idx="174">
                  <c:v>9.4065391180967541</c:v>
                </c:pt>
                <c:pt idx="175">
                  <c:v>9.4978504941761628</c:v>
                </c:pt>
                <c:pt idx="176">
                  <c:v>9.5854702030820924</c:v>
                </c:pt>
                <c:pt idx="177">
                  <c:v>9.6690603376512172</c:v>
                </c:pt>
                <c:pt idx="178">
                  <c:v>9.7483038963998236</c:v>
                </c:pt>
                <c:pt idx="179">
                  <c:v>9.8229065785529155</c:v>
                </c:pt>
                <c:pt idx="180">
                  <c:v>9.8925984501622182</c:v>
                </c:pt>
                <c:pt idx="181">
                  <c:v>9.9571354718461293</c:v>
                </c:pt>
                <c:pt idx="182">
                  <c:v>10.016300879470881</c:v>
                </c:pt>
                <c:pt idx="183">
                  <c:v>10.069906409927899</c:v>
                </c:pt>
                <c:pt idx="184">
                  <c:v>10.117793365042456</c:v>
                </c:pt>
                <c:pt idx="185">
                  <c:v>10.159833507568505</c:v>
                </c:pt>
                <c:pt idx="186">
                  <c:v>10.195929784178716</c:v>
                </c:pt>
                <c:pt idx="187">
                  <c:v>10.22601687134174</c:v>
                </c:pt>
                <c:pt idx="188">
                  <c:v>10.250061540985174</c:v>
                </c:pt>
                <c:pt idx="189">
                  <c:v>10.268062843866625</c:v>
                </c:pt>
                <c:pt idx="190">
                  <c:v>10.280052109611203</c:v>
                </c:pt>
                <c:pt idx="191">
                  <c:v>10.286092763415384</c:v>
                </c:pt>
                <c:pt idx="192">
                  <c:v>10.286279960458984</c:v>
                </c:pt>
                <c:pt idx="193">
                  <c:v>10.28074004010284</c:v>
                </c:pt>
                <c:pt idx="194">
                  <c:v>10.269629802973693</c:v>
                </c:pt>
                <c:pt idx="195">
                  <c:v>10.253135615044267</c:v>
                </c:pt>
                <c:pt idx="196">
                  <c:v>10.231472343799517</c:v>
                </c:pt>
                <c:pt idx="197">
                  <c:v>10.204882132534149</c:v>
                </c:pt>
                <c:pt idx="198">
                  <c:v>10.173633019746287</c:v>
                </c:pt>
                <c:pt idx="199">
                  <c:v>10.138017411472383</c:v>
                </c:pt>
                <c:pt idx="200">
                  <c:v>10.098350415244003</c:v>
                </c:pt>
                <c:pt idx="201">
                  <c:v>10.054968045133478</c:v>
                </c:pt>
                <c:pt idx="202">
                  <c:v>10.00822530808791</c:v>
                </c:pt>
                <c:pt idx="203">
                  <c:v>9.9584941824255004</c:v>
                </c:pt>
                <c:pt idx="204">
                  <c:v>9.9061614999809624</c:v>
                </c:pt>
                <c:pt idx="205">
                  <c:v>9.8516267439342755</c:v>
                </c:pt>
                <c:pt idx="206">
                  <c:v>9.7952997748361259</c:v>
                </c:pt>
                <c:pt idx="207">
                  <c:v>9.7375984977513035</c:v>
                </c:pt>
                <c:pt idx="208">
                  <c:v>9.6789464837760661</c:v>
                </c:pt>
                <c:pt idx="209">
                  <c:v>9.6197705594445733</c:v>
                </c:pt>
                <c:pt idx="210">
                  <c:v>9.5604983777219967</c:v>
                </c:pt>
                <c:pt idx="211">
                  <c:v>9.5015559843866431</c:v>
                </c:pt>
                <c:pt idx="212">
                  <c:v>9.4433653936294064</c:v>
                </c:pt>
                <c:pt idx="213">
                  <c:v>9.386342186646738</c:v>
                </c:pt>
                <c:pt idx="214">
                  <c:v>9.3308931468724801</c:v>
                </c:pt>
                <c:pt idx="215">
                  <c:v>9.2774139452857511</c:v>
                </c:pt>
                <c:pt idx="216">
                  <c:v>9.2262868889476568</c:v>
                </c:pt>
                <c:pt idx="217">
                  <c:v>9.1778787455601076</c:v>
                </c:pt>
                <c:pt idx="218">
                  <c:v>9.1325386564082098</c:v>
                </c:pt>
                <c:pt idx="219">
                  <c:v>9.0905961495454264</c:v>
                </c:pt>
                <c:pt idx="220">
                  <c:v>9.0523592645110913</c:v>
                </c:pt>
                <c:pt idx="221">
                  <c:v>9.0181127992361088</c:v>
                </c:pt>
                <c:pt idx="222">
                  <c:v>8.9881166890983959</c:v>
                </c:pt>
                <c:pt idx="223">
                  <c:v>8.962604527338712</c:v>
                </c:pt>
                <c:pt idx="224">
                  <c:v>8.9417822352442204</c:v>
                </c:pt>
                <c:pt idx="225">
                  <c:v>8.9258268896562214</c:v>
                </c:pt>
                <c:pt idx="226">
                  <c:v>8.9148857144644644</c:v>
                </c:pt>
                <c:pt idx="227">
                  <c:v>8.9090752418186412</c:v>
                </c:pt>
                <c:pt idx="228">
                  <c:v>8.9084806478233407</c:v>
                </c:pt>
                <c:pt idx="229">
                  <c:v>8.9131552664912501</c:v>
                </c:pt>
                <c:pt idx="230">
                  <c:v>8.9231202847165072</c:v>
                </c:pt>
                <c:pt idx="231">
                  <c:v>8.9383646200014883</c:v>
                </c:pt>
                <c:pt idx="232">
                  <c:v>8.9588449816318949</c:v>
                </c:pt>
                <c:pt idx="233">
                  <c:v>8.9844861149526167</c:v>
                </c:pt>
                <c:pt idx="234">
                  <c:v>9.0151812273563952</c:v>
                </c:pt>
                <c:pt idx="235">
                  <c:v>9.0507925935647862</c:v>
                </c:pt>
                <c:pt idx="236">
                  <c:v>9.0911523367622049</c:v>
                </c:pt>
                <c:pt idx="237">
                  <c:v>9.1360633811444956</c:v>
                </c:pt>
                <c:pt idx="238">
                  <c:v>9.1853005704695292</c:v>
                </c:pt>
                <c:pt idx="239">
                  <c:v>9.2386119462540872</c:v>
                </c:pt>
                <c:pt idx="240">
                  <c:v>9.2957201783540384</c:v>
                </c:pt>
                <c:pt idx="241">
                  <c:v>9.3563241397990602</c:v>
                </c:pt>
                <c:pt idx="242">
                  <c:v>9.4201006169334285</c:v>
                </c:pt>
                <c:pt idx="243">
                  <c:v>9.486706145145499</c:v>
                </c:pt>
                <c:pt idx="244">
                  <c:v>9.5557789597549725</c:v>
                </c:pt>
                <c:pt idx="245">
                  <c:v>9.6269410509726505</c:v>
                </c:pt>
                <c:pt idx="246">
                  <c:v>9.699800311255979</c:v>
                </c:pt>
                <c:pt idx="247">
                  <c:v>9.7739527628587233</c:v>
                </c:pt>
                <c:pt idx="248">
                  <c:v>9.8489848529174147</c:v>
                </c:pt>
                <c:pt idx="249">
                  <c:v>9.9244758030334523</c:v>
                </c:pt>
                <c:pt idx="250">
                  <c:v>10.000000000000014</c:v>
                </c:pt>
                <c:pt idx="251">
                  <c:v>10.075129414089316</c:v>
                </c:pt>
                <c:pt idx="252">
                  <c:v>10.149436031158929</c:v>
                </c:pt>
                <c:pt idx="253">
                  <c:v>10.222494284757484</c:v>
                </c:pt>
                <c:pt idx="254">
                  <c:v>10.293883474410046</c:v>
                </c:pt>
                <c:pt idx="255">
                  <c:v>10.363190156342004</c:v>
                </c:pt>
                <c:pt idx="256">
                  <c:v>10.430010493056837</c:v>
                </c:pt>
                <c:pt idx="257">
                  <c:v>10.493952548417019</c:v>
                </c:pt>
                <c:pt idx="258">
                  <c:v>10.554638515186941</c:v>
                </c:pt>
                <c:pt idx="259">
                  <c:v>10.611706862380462</c:v>
                </c:pt>
                <c:pt idx="260">
                  <c:v>10.664814390211411</c:v>
                </c:pt>
                <c:pt idx="261">
                  <c:v>10.713638180970433</c:v>
                </c:pt>
                <c:pt idx="262">
                  <c:v>10.757877434742765</c:v>
                </c:pt>
                <c:pt idx="263">
                  <c:v>10.797255179536119</c:v>
                </c:pt>
                <c:pt idx="264">
                  <c:v>10.831519846101255</c:v>
                </c:pt>
                <c:pt idx="265">
                  <c:v>10.860446698496824</c:v>
                </c:pt>
                <c:pt idx="266">
                  <c:v>10.883839112269618</c:v>
                </c:pt>
                <c:pt idx="267">
                  <c:v>10.901529692987367</c:v>
                </c:pt>
                <c:pt idx="268">
                  <c:v>10.913381228768278</c:v>
                </c:pt>
                <c:pt idx="269">
                  <c:v>10.919287471394787</c:v>
                </c:pt>
                <c:pt idx="270">
                  <c:v>10.919173741573049</c:v>
                </c:pt>
                <c:pt idx="271">
                  <c:v>10.912997354898881</c:v>
                </c:pt>
                <c:pt idx="272">
                  <c:v>10.900747866109683</c:v>
                </c:pt>
                <c:pt idx="273">
                  <c:v>10.882447130234375</c:v>
                </c:pt>
                <c:pt idx="274">
                  <c:v>10.858149180293807</c:v>
                </c:pt>
                <c:pt idx="275">
                  <c:v>10.827939922246525</c:v>
                </c:pt>
                <c:pt idx="276">
                  <c:v>10.791936648913133</c:v>
                </c:pt>
                <c:pt idx="277">
                  <c:v>10.750287375641234</c:v>
                </c:pt>
                <c:pt idx="278">
                  <c:v>10.703170001485697</c:v>
                </c:pt>
                <c:pt idx="279">
                  <c:v>10.650791300670472</c:v>
                </c:pt>
                <c:pt idx="280">
                  <c:v>10.593385750062664</c:v>
                </c:pt>
                <c:pt idx="281">
                  <c:v>10.531214199321237</c:v>
                </c:pt>
                <c:pt idx="282">
                  <c:v>10.46456239127671</c:v>
                </c:pt>
                <c:pt idx="283">
                  <c:v>10.393739340949313</c:v>
                </c:pt>
                <c:pt idx="284">
                  <c:v>10.31907558241619</c:v>
                </c:pt>
                <c:pt idx="285">
                  <c:v>10.240921293489174</c:v>
                </c:pt>
                <c:pt idx="286">
                  <c:v>10.15964430885904</c:v>
                </c:pt>
                <c:pt idx="287">
                  <c:v>10.075628032995768</c:v>
                </c:pt>
                <c:pt idx="288">
                  <c:v>9.9892692646640491</c:v>
                </c:pt>
                <c:pt idx="289">
                  <c:v>9.900975945415448</c:v>
                </c:pt>
                <c:pt idx="290">
                  <c:v>9.8111648448505999</c:v>
                </c:pt>
                <c:pt idx="291">
                  <c:v>9.7202591958041058</c:v>
                </c:pt>
                <c:pt idx="292">
                  <c:v>9.6286862928893822</c:v>
                </c:pt>
                <c:pt idx="293">
                  <c:v>9.5368750680488645</c:v>
                </c:pt>
                <c:pt idx="294">
                  <c:v>9.4452536568855674</c:v>
                </c:pt>
                <c:pt idx="295">
                  <c:v>9.3542469696045565</c:v>
                </c:pt>
                <c:pt idx="296">
                  <c:v>9.2642742803665321</c:v>
                </c:pt>
                <c:pt idx="297">
                  <c:v>9.1757468487510856</c:v>
                </c:pt>
                <c:pt idx="298">
                  <c:v>9.0890655868449262</c:v>
                </c:pt>
                <c:pt idx="299">
                  <c:v>9.0046187852108766</c:v>
                </c:pt>
                <c:pt idx="300">
                  <c:v>8.9227799106590489</c:v>
                </c:pt>
                <c:pt idx="301">
                  <c:v>8.8439054883334851</c:v>
                </c:pt>
                <c:pt idx="302">
                  <c:v>8.7683330801485795</c:v>
                </c:pt>
                <c:pt idx="303">
                  <c:v>8.6963793710619317</c:v>
                </c:pt>
                <c:pt idx="304">
                  <c:v>8.6283383740577548</c:v>
                </c:pt>
                <c:pt idx="305">
                  <c:v>8.564479764040227</c:v>
                </c:pt>
                <c:pt idx="306">
                  <c:v>8.5050473501037747</c:v>
                </c:pt>
                <c:pt idx="307">
                  <c:v>8.450257694860996</c:v>
                </c:pt>
                <c:pt idx="308">
                  <c:v>8.4002988886732464</c:v>
                </c:pt>
                <c:pt idx="309">
                  <c:v>8.3553294857488272</c:v>
                </c:pt>
                <c:pt idx="310">
                  <c:v>8.3154776081538166</c:v>
                </c:pt>
                <c:pt idx="311">
                  <c:v>8.2808402228265994</c:v>
                </c:pt>
                <c:pt idx="312">
                  <c:v>8.2514825957039868</c:v>
                </c:pt>
                <c:pt idx="313">
                  <c:v>8.2274379260605546</c:v>
                </c:pt>
                <c:pt idx="314">
                  <c:v>8.2087071631386905</c:v>
                </c:pt>
                <c:pt idx="315">
                  <c:v>8.1952590061111206</c:v>
                </c:pt>
                <c:pt idx="316">
                  <c:v>8.1870300873759003</c:v>
                </c:pt>
                <c:pt idx="317">
                  <c:v>8.1839253381421635</c:v>
                </c:pt>
                <c:pt idx="318">
                  <c:v>8.185818534229039</c:v>
                </c:pt>
                <c:pt idx="319">
                  <c:v>8.1925530189762181</c:v>
                </c:pt>
                <c:pt idx="320">
                  <c:v>8.2039425991581822</c:v>
                </c:pt>
                <c:pt idx="321">
                  <c:v>8.2197726088111569</c:v>
                </c:pt>
                <c:pt idx="322">
                  <c:v>8.2398011349276103</c:v>
                </c:pt>
                <c:pt idx="323">
                  <c:v>8.263760398053515</c:v>
                </c:pt>
                <c:pt idx="324">
                  <c:v>8.2913582799432017</c:v>
                </c:pt>
                <c:pt idx="325">
                  <c:v>8.3222799895912143</c:v>
                </c:pt>
                <c:pt idx="326">
                  <c:v>8.3561898581741563</c:v>
                </c:pt>
                <c:pt idx="327">
                  <c:v>8.3927332527030725</c:v>
                </c:pt>
                <c:pt idx="328">
                  <c:v>8.4315385975123398</c:v>
                </c:pt>
                <c:pt idx="329">
                  <c:v>8.4722194920983611</c:v>
                </c:pt>
                <c:pt idx="330">
                  <c:v>8.5143769132737912</c:v>
                </c:pt>
                <c:pt idx="331">
                  <c:v>8.5576014891239343</c:v>
                </c:pt>
                <c:pt idx="332">
                  <c:v>8.6014758318440503</c:v>
                </c:pt>
                <c:pt idx="333">
                  <c:v>8.6455769162015752</c:v>
                </c:pt>
                <c:pt idx="334">
                  <c:v>8.6894784901081348</c:v>
                </c:pt>
                <c:pt idx="335">
                  <c:v>8.7327535036037496</c:v>
                </c:pt>
                <c:pt idx="336">
                  <c:v>8.7749765424509416</c:v>
                </c:pt>
                <c:pt idx="337">
                  <c:v>8.8157262525102862</c:v>
                </c:pt>
                <c:pt idx="338">
                  <c:v>8.8545877411214438</c:v>
                </c:pt>
                <c:pt idx="339">
                  <c:v>8.8911549418441265</c:v>
                </c:pt>
                <c:pt idx="340">
                  <c:v>8.9250329291218726</c:v>
                </c:pt>
                <c:pt idx="341">
                  <c:v>8.9558401697159642</c:v>
                </c:pt>
                <c:pt idx="342">
                  <c:v>8.9832106981160305</c:v>
                </c:pt>
                <c:pt idx="343">
                  <c:v>9.006796203565969</c:v>
                </c:pt>
                <c:pt idx="344">
                  <c:v>9.0262680168460374</c:v>
                </c:pt>
                <c:pt idx="345">
                  <c:v>9.0413189855214107</c:v>
                </c:pt>
                <c:pt idx="346">
                  <c:v>9.0516652270014593</c:v>
                </c:pt>
                <c:pt idx="347">
                  <c:v>9.0570477494481754</c:v>
                </c:pt>
                <c:pt idx="348">
                  <c:v>9.0572339313231023</c:v>
                </c:pt>
                <c:pt idx="349">
                  <c:v>9.0520188511653945</c:v>
                </c:pt>
                <c:pt idx="350">
                  <c:v>9.0412264600446228</c:v>
                </c:pt>
                <c:pt idx="351">
                  <c:v>9.0247105900258884</c:v>
                </c:pt>
                <c:pt idx="352">
                  <c:v>9.002355792916628</c:v>
                </c:pt>
                <c:pt idx="353">
                  <c:v>8.9740780045288755</c:v>
                </c:pt>
                <c:pt idx="354">
                  <c:v>8.9398250306821616</c:v>
                </c:pt>
                <c:pt idx="355">
                  <c:v>8.8995768521851648</c:v>
                </c:pt>
                <c:pt idx="356">
                  <c:v>8.8533457470628285</c:v>
                </c:pt>
                <c:pt idx="357">
                  <c:v>8.801176229334061</c:v>
                </c:pt>
                <c:pt idx="358">
                  <c:v>8.7431448046875939</c:v>
                </c:pt>
                <c:pt idx="359">
                  <c:v>8.6793595444439333</c:v>
                </c:pt>
                <c:pt idx="360">
                  <c:v>8.6099594802238926</c:v>
                </c:pt>
                <c:pt idx="361">
                  <c:v>8.535113822763007</c:v>
                </c:pt>
                <c:pt idx="362">
                  <c:v>8.455021009310272</c:v>
                </c:pt>
                <c:pt idx="363">
                  <c:v>8.3699075850238156</c:v>
                </c:pt>
                <c:pt idx="364">
                  <c:v>8.2800269247191896</c:v>
                </c:pt>
                <c:pt idx="365">
                  <c:v>8.1856578022332585</c:v>
                </c:pt>
                <c:pt idx="366">
                  <c:v>8.0871028155324947</c:v>
                </c:pt>
                <c:pt idx="367">
                  <c:v>7.984686676514122</c:v>
                </c:pt>
                <c:pt idx="368">
                  <c:v>7.8787543752174702</c:v>
                </c:pt>
                <c:pt idx="369">
                  <c:v>7.769669228876503</c:v>
                </c:pt>
                <c:pt idx="370">
                  <c:v>7.6578108268987659</c:v>
                </c:pt>
                <c:pt idx="371">
                  <c:v>7.5435728834474709</c:v>
                </c:pt>
                <c:pt idx="372">
                  <c:v>7.4273610098284202</c:v>
                </c:pt>
                <c:pt idx="373">
                  <c:v>7.30959041933904</c:v>
                </c:pt>
                <c:pt idx="374">
                  <c:v>7.1906835776207538</c:v>
                </c:pt>
                <c:pt idx="375">
                  <c:v>7.0710678118654426</c:v>
                </c:pt>
                <c:pt idx="376">
                  <c:v>6.9511728924605283</c:v>
                </c:pt>
                <c:pt idx="377">
                  <c:v>6.8314286008139353</c:v>
                </c:pt>
                <c:pt idx="378">
                  <c:v>6.7122622971786354</c:v>
                </c:pt>
                <c:pt idx="379">
                  <c:v>6.59409650229642</c:v>
                </c:pt>
                <c:pt idx="380">
                  <c:v>6.4773465066021778</c:v>
                </c:pt>
                <c:pt idx="381">
                  <c:v>6.3624180205732292</c:v>
                </c:pt>
                <c:pt idx="382">
                  <c:v>6.2497048795744554</c:v>
                </c:pt>
                <c:pt idx="383">
                  <c:v>6.1395868162404135</c:v>
                </c:pt>
                <c:pt idx="384">
                  <c:v>6.0324273130517865</c:v>
                </c:pt>
                <c:pt idx="385">
                  <c:v>5.9285715473078024</c:v>
                </c:pt>
                <c:pt idx="386">
                  <c:v>5.828344440171362</c:v>
                </c:pt>
                <c:pt idx="387">
                  <c:v>5.7320488208721425</c:v>
                </c:pt>
                <c:pt idx="388">
                  <c:v>5.6399637164986052</c:v>
                </c:pt>
                <c:pt idx="389">
                  <c:v>5.5523427770962952</c:v>
                </c:pt>
                <c:pt idx="390">
                  <c:v>5.469412845020857</c:v>
                </c:pt>
                <c:pt idx="391">
                  <c:v>5.3913726766746128</c:v>
                </c:pt>
                <c:pt idx="392">
                  <c:v>5.3183918238896091</c:v>
                </c:pt>
                <c:pt idx="393">
                  <c:v>5.2506096813129135</c:v>
                </c:pt>
                <c:pt idx="394">
                  <c:v>5.1881347052066751</c:v>
                </c:pt>
                <c:pt idx="395">
                  <c:v>5.1310438081014782</c:v>
                </c:pt>
                <c:pt idx="396">
                  <c:v>5.0793819327422218</c:v>
                </c:pt>
                <c:pt idx="397">
                  <c:v>5.0331618077470601</c:v>
                </c:pt>
                <c:pt idx="398">
                  <c:v>4.9923638863673121</c:v>
                </c:pt>
                <c:pt idx="399">
                  <c:v>4.9569364686959103</c:v>
                </c:pt>
                <c:pt idx="400">
                  <c:v>4.9267960066295702</c:v>
                </c:pt>
                <c:pt idx="401">
                  <c:v>4.9018275898512975</c:v>
                </c:pt>
                <c:pt idx="402">
                  <c:v>4.8818856100714072</c:v>
                </c:pt>
                <c:pt idx="403">
                  <c:v>4.8667945997522519</c:v>
                </c:pt>
                <c:pt idx="404">
                  <c:v>4.8563502405503787</c:v>
                </c:pt>
                <c:pt idx="405">
                  <c:v>4.8503205357455146</c:v>
                </c:pt>
                <c:pt idx="406">
                  <c:v>4.8484471399939713</c:v>
                </c:pt>
                <c:pt idx="407">
                  <c:v>4.8504468388500532</c:v>
                </c:pt>
                <c:pt idx="408">
                  <c:v>4.8560131696480884</c:v>
                </c:pt>
                <c:pt idx="409">
                  <c:v>4.8648181745344923</c:v>
                </c:pt>
                <c:pt idx="410">
                  <c:v>4.8765142756882565</c:v>
                </c:pt>
                <c:pt idx="411">
                  <c:v>4.8907362620740606</c:v>
                </c:pt>
                <c:pt idx="412">
                  <c:v>4.9071033764384442</c:v>
                </c:pt>
                <c:pt idx="413">
                  <c:v>4.9252214906897764</c:v>
                </c:pt>
                <c:pt idx="414">
                  <c:v>4.9446853573006617</c:v>
                </c:pt>
                <c:pt idx="415">
                  <c:v>4.9650809239394116</c:v>
                </c:pt>
                <c:pt idx="416">
                  <c:v>4.9859876981778433</c:v>
                </c:pt>
                <c:pt idx="417">
                  <c:v>5.0069811488382534</c:v>
                </c:pt>
                <c:pt idx="418">
                  <c:v>5.0276351303341364</c:v>
                </c:pt>
                <c:pt idx="419">
                  <c:v>5.0475243162286061</c:v>
                </c:pt>
                <c:pt idx="420">
                  <c:v>5.0662266281820125</c:v>
                </c:pt>
                <c:pt idx="421">
                  <c:v>5.0833256464866041</c:v>
                </c:pt>
                <c:pt idx="422">
                  <c:v>5.0984129884905327</c:v>
                </c:pt>
                <c:pt idx="423">
                  <c:v>5.1110906413960739</c:v>
                </c:pt>
                <c:pt idx="424">
                  <c:v>5.1209732361761739</c:v>
                </c:pt>
                <c:pt idx="425">
                  <c:v>5.1276902496879408</c:v>
                </c:pt>
                <c:pt idx="426">
                  <c:v>5.1308881224697718</c:v>
                </c:pt>
                <c:pt idx="427">
                  <c:v>5.1302322801878635</c:v>
                </c:pt>
                <c:pt idx="428">
                  <c:v>5.1254090472454319</c:v>
                </c:pt>
                <c:pt idx="429">
                  <c:v>5.1161274416804652</c:v>
                </c:pt>
                <c:pt idx="430">
                  <c:v>5.1021208411527361</c:v>
                </c:pt>
                <c:pt idx="431">
                  <c:v>5.0831485105530092</c:v>
                </c:pt>
                <c:pt idx="432">
                  <c:v>5.0589969825537509</c:v>
                </c:pt>
                <c:pt idx="433">
                  <c:v>5.0294812832563434</c:v>
                </c:pt>
                <c:pt idx="434">
                  <c:v>4.9944459959698868</c:v>
                </c:pt>
                <c:pt idx="435">
                  <c:v>4.9537661570764833</c:v>
                </c:pt>
                <c:pt idx="436">
                  <c:v>4.9073479788920187</c:v>
                </c:pt>
                <c:pt idx="437">
                  <c:v>4.8551293954145383</c:v>
                </c:pt>
                <c:pt idx="438">
                  <c:v>4.7970804278585817</c:v>
                </c:pt>
                <c:pt idx="439">
                  <c:v>4.7332033678979917</c:v>
                </c:pt>
                <c:pt idx="440">
                  <c:v>4.6635327775754449</c:v>
                </c:pt>
                <c:pt idx="441">
                  <c:v>4.588135305878704</c:v>
                </c:pt>
                <c:pt idx="442">
                  <c:v>4.5071093230253441</c:v>
                </c:pt>
                <c:pt idx="443">
                  <c:v>4.4205843745334779</c:v>
                </c:pt>
                <c:pt idx="444">
                  <c:v>4.32872045818009</c:v>
                </c:pt>
                <c:pt idx="445">
                  <c:v>4.2317071279548992</c:v>
                </c:pt>
                <c:pt idx="446">
                  <c:v>4.1297624301007101</c:v>
                </c:pt>
                <c:pt idx="447">
                  <c:v>4.0231316772854919</c:v>
                </c:pt>
                <c:pt idx="448">
                  <c:v>3.9120860678709093</c:v>
                </c:pt>
                <c:pt idx="449">
                  <c:v>3.7969211581224536</c:v>
                </c:pt>
                <c:pt idx="450">
                  <c:v>3.6779551960419052</c:v>
                </c:pt>
                <c:pt idx="451">
                  <c:v>3.5555273262889955</c:v>
                </c:pt>
                <c:pt idx="452">
                  <c:v>3.429995676391794</c:v>
                </c:pt>
                <c:pt idx="453">
                  <c:v>3.3017353351198739</c:v>
                </c:pt>
                <c:pt idx="454">
                  <c:v>3.1711362345069314</c:v>
                </c:pt>
                <c:pt idx="455">
                  <c:v>3.0386009475571045</c:v>
                </c:pt>
                <c:pt idx="456">
                  <c:v>2.9045424141484824</c:v>
                </c:pt>
                <c:pt idx="457">
                  <c:v>2.7693816080549287</c:v>
                </c:pt>
                <c:pt idx="458">
                  <c:v>2.6335451583422613</c:v>
                </c:pt>
                <c:pt idx="459">
                  <c:v>2.4974629386540044</c:v>
                </c:pt>
                <c:pt idx="460">
                  <c:v>2.3615656380841998</c:v>
                </c:pt>
                <c:pt idx="461">
                  <c:v>2.2262823274396206</c:v>
                </c:pt>
                <c:pt idx="462">
                  <c:v>2.0920380347198724</c:v>
                </c:pt>
                <c:pt idx="463">
                  <c:v>1.9592513435913488</c:v>
                </c:pt>
                <c:pt idx="464">
                  <c:v>1.8283320285004858</c:v>
                </c:pt>
                <c:pt idx="465">
                  <c:v>1.6996787398636664</c:v>
                </c:pt>
                <c:pt idx="466">
                  <c:v>1.5736767524862378</c:v>
                </c:pt>
                <c:pt idx="467">
                  <c:v>1.450695790004167</c:v>
                </c:pt>
                <c:pt idx="468">
                  <c:v>1.3310879377097766</c:v>
                </c:pt>
                <c:pt idx="469">
                  <c:v>1.2151856556206577</c:v>
                </c:pt>
                <c:pt idx="470">
                  <c:v>1.1032999030814183</c:v>
                </c:pt>
                <c:pt idx="471">
                  <c:v>0.99571838555415038</c:v>
                </c:pt>
                <c:pt idx="472">
                  <c:v>0.89270393355907274</c:v>
                </c:pt>
                <c:pt idx="473">
                  <c:v>0.79449302297604363</c:v>
                </c:pt>
                <c:pt idx="474">
                  <c:v>0.70129444511434713</c:v>
                </c:pt>
                <c:pt idx="475">
                  <c:v>0.6132881341071269</c:v>
                </c:pt>
                <c:pt idx="476">
                  <c:v>0.53062415829286913</c:v>
                </c:pt>
                <c:pt idx="477">
                  <c:v>0.45342188131462702</c:v>
                </c:pt>
                <c:pt idx="478">
                  <c:v>0.38176929770318369</c:v>
                </c:pt>
                <c:pt idx="479">
                  <c:v>0.31572254671898548</c:v>
                </c:pt>
                <c:pt idx="480">
                  <c:v>0.25530560721474926</c:v>
                </c:pt>
                <c:pt idx="481">
                  <c:v>0.2005101752520253</c:v>
                </c:pt>
                <c:pt idx="482">
                  <c:v>0.15129572516660872</c:v>
                </c:pt>
                <c:pt idx="483">
                  <c:v>0.10758975373521074</c:v>
                </c:pt>
                <c:pt idx="484">
                  <c:v>6.9288206055524104E-2</c:v>
                </c:pt>
                <c:pt idx="485">
                  <c:v>3.6256080719112904E-2</c:v>
                </c:pt>
                <c:pt idx="486">
                  <c:v>8.3282108378979203E-3</c:v>
                </c:pt>
                <c:pt idx="487">
                  <c:v>-1.4689783514246546E-2</c:v>
                </c:pt>
                <c:pt idx="488">
                  <c:v>-3.3020376857298861E-2</c:v>
                </c:pt>
                <c:pt idx="489">
                  <c:v>-4.6912860214120333E-2</c:v>
                </c:pt>
                <c:pt idx="490">
                  <c:v>-5.6641910635561787E-2</c:v>
                </c:pt>
                <c:pt idx="491">
                  <c:v>-6.2506016470455172E-2</c:v>
                </c:pt>
                <c:pt idx="492">
                  <c:v>-6.4825767329058204E-2</c:v>
                </c:pt>
                <c:pt idx="493">
                  <c:v>-6.3942018457112448E-2</c:v>
                </c:pt>
                <c:pt idx="494">
                  <c:v>-6.0213939951585749E-2</c:v>
                </c:pt>
                <c:pt idx="495">
                  <c:v>-5.4016961903390726E-2</c:v>
                </c:pt>
                <c:pt idx="496">
                  <c:v>-4.5740627143660062E-2</c:v>
                </c:pt>
                <c:pt idx="497">
                  <c:v>-3.5786363795297094E-2</c:v>
                </c:pt>
                <c:pt idx="498">
                  <c:v>-2.4565190287226424E-2</c:v>
                </c:pt>
                <c:pt idx="499">
                  <c:v>-1.2495365872343636E-2</c:v>
                </c:pt>
                <c:pt idx="500">
                  <c:v>5.9722192469191526E-15</c:v>
                </c:pt>
                <c:pt idx="501">
                  <c:v>1.2495365872343886E-2</c:v>
                </c:pt>
                <c:pt idx="502">
                  <c:v>2.4565190287237748E-2</c:v>
                </c:pt>
                <c:pt idx="503">
                  <c:v>3.5786363795307696E-2</c:v>
                </c:pt>
                <c:pt idx="504">
                  <c:v>4.5740627143662838E-2</c:v>
                </c:pt>
                <c:pt idx="505">
                  <c:v>5.4016961903398886E-2</c:v>
                </c:pt>
                <c:pt idx="506">
                  <c:v>6.0213939951592244E-2</c:v>
                </c:pt>
                <c:pt idx="507">
                  <c:v>6.3942018457111061E-2</c:v>
                </c:pt>
                <c:pt idx="508">
                  <c:v>6.4825767329060757E-2</c:v>
                </c:pt>
                <c:pt idx="509">
                  <c:v>6.2506016470455172E-2</c:v>
                </c:pt>
                <c:pt idx="510">
                  <c:v>5.6641910635549575E-2</c:v>
                </c:pt>
                <c:pt idx="511">
                  <c:v>4.6912860214110452E-2</c:v>
                </c:pt>
                <c:pt idx="512">
                  <c:v>3.3020376857290201E-2</c:v>
                </c:pt>
                <c:pt idx="513">
                  <c:v>1.4689783514230892E-2</c:v>
                </c:pt>
                <c:pt idx="514">
                  <c:v>-8.3282108379131303E-3</c:v>
                </c:pt>
                <c:pt idx="515">
                  <c:v>-3.6256080719131889E-2</c:v>
                </c:pt>
                <c:pt idx="516">
                  <c:v>-6.9288206055549195E-2</c:v>
                </c:pt>
                <c:pt idx="517">
                  <c:v>-0.10758975373523683</c:v>
                </c:pt>
                <c:pt idx="518">
                  <c:v>-0.15129572516663903</c:v>
                </c:pt>
                <c:pt idx="519">
                  <c:v>-0.20051017525206505</c:v>
                </c:pt>
                <c:pt idx="520">
                  <c:v>-0.2553056072147919</c:v>
                </c:pt>
                <c:pt idx="521">
                  <c:v>-0.31572254671902789</c:v>
                </c:pt>
                <c:pt idx="522">
                  <c:v>-0.38176929770322932</c:v>
                </c:pt>
                <c:pt idx="523">
                  <c:v>-0.45342188131467731</c:v>
                </c:pt>
                <c:pt idx="524">
                  <c:v>-0.53062415829292342</c:v>
                </c:pt>
                <c:pt idx="525">
                  <c:v>-0.61328813410718297</c:v>
                </c:pt>
                <c:pt idx="526">
                  <c:v>-0.70129444511440886</c:v>
                </c:pt>
                <c:pt idx="527">
                  <c:v>-0.79449302297610913</c:v>
                </c:pt>
                <c:pt idx="528">
                  <c:v>-0.89270393355914235</c:v>
                </c:pt>
                <c:pt idx="529">
                  <c:v>-0.99571838555422698</c:v>
                </c:pt>
                <c:pt idx="530">
                  <c:v>-1.1032999030814938</c:v>
                </c:pt>
                <c:pt idx="531">
                  <c:v>-1.2151856556207312</c:v>
                </c:pt>
                <c:pt idx="532">
                  <c:v>-1.3310879377098579</c:v>
                </c:pt>
                <c:pt idx="533">
                  <c:v>-1.4506957900042505</c:v>
                </c:pt>
                <c:pt idx="534">
                  <c:v>-1.573676752486318</c:v>
                </c:pt>
                <c:pt idx="535">
                  <c:v>-1.6996787398637545</c:v>
                </c:pt>
                <c:pt idx="536">
                  <c:v>-1.8283320285005753</c:v>
                </c:pt>
                <c:pt idx="537">
                  <c:v>-1.9592513435914334</c:v>
                </c:pt>
                <c:pt idx="538">
                  <c:v>-2.0920380347199696</c:v>
                </c:pt>
                <c:pt idx="539">
                  <c:v>-2.2262823274397183</c:v>
                </c:pt>
                <c:pt idx="540">
                  <c:v>-2.3615656380842873</c:v>
                </c:pt>
                <c:pt idx="541">
                  <c:v>-2.4974629386540985</c:v>
                </c:pt>
                <c:pt idx="542">
                  <c:v>-2.6335451583423559</c:v>
                </c:pt>
                <c:pt idx="543">
                  <c:v>-2.7693816080550153</c:v>
                </c:pt>
                <c:pt idx="544">
                  <c:v>-2.9045424141485761</c:v>
                </c:pt>
                <c:pt idx="545">
                  <c:v>-3.0386009475571969</c:v>
                </c:pt>
                <c:pt idx="546">
                  <c:v>-3.1711362345070158</c:v>
                </c:pt>
                <c:pt idx="547">
                  <c:v>-3.3017353351199681</c:v>
                </c:pt>
                <c:pt idx="548">
                  <c:v>-3.4299956763918864</c:v>
                </c:pt>
                <c:pt idx="549">
                  <c:v>-3.5555273262890754</c:v>
                </c:pt>
                <c:pt idx="550">
                  <c:v>-3.6779551960419887</c:v>
                </c:pt>
                <c:pt idx="551">
                  <c:v>-3.7969211581225348</c:v>
                </c:pt>
                <c:pt idx="552">
                  <c:v>-3.9120860678709821</c:v>
                </c:pt>
                <c:pt idx="553">
                  <c:v>-4.0231316772855674</c:v>
                </c:pt>
                <c:pt idx="554">
                  <c:v>-4.129762430100782</c:v>
                </c:pt>
                <c:pt idx="555">
                  <c:v>-4.2317071279549641</c:v>
                </c:pt>
                <c:pt idx="556">
                  <c:v>-4.3287204581801593</c:v>
                </c:pt>
                <c:pt idx="557">
                  <c:v>-4.4205843745335418</c:v>
                </c:pt>
                <c:pt idx="558">
                  <c:v>-4.5071093230253991</c:v>
                </c:pt>
                <c:pt idx="559">
                  <c:v>-4.5881353058787582</c:v>
                </c:pt>
                <c:pt idx="560">
                  <c:v>-4.6635327775754938</c:v>
                </c:pt>
                <c:pt idx="561">
                  <c:v>-4.7332033678980361</c:v>
                </c:pt>
                <c:pt idx="562">
                  <c:v>-4.7970804278586225</c:v>
                </c:pt>
                <c:pt idx="563">
                  <c:v>-4.8551293954145756</c:v>
                </c:pt>
                <c:pt idx="564">
                  <c:v>-4.9073479788920515</c:v>
                </c:pt>
                <c:pt idx="565">
                  <c:v>-4.9537661570765117</c:v>
                </c:pt>
                <c:pt idx="566">
                  <c:v>-4.9944459959699152</c:v>
                </c:pt>
                <c:pt idx="567">
                  <c:v>-5.02948128325637</c:v>
                </c:pt>
                <c:pt idx="568">
                  <c:v>-5.0589969825537668</c:v>
                </c:pt>
                <c:pt idx="569">
                  <c:v>-5.0831485105530216</c:v>
                </c:pt>
                <c:pt idx="570">
                  <c:v>-5.1021208411527486</c:v>
                </c:pt>
                <c:pt idx="571">
                  <c:v>-5.1161274416804705</c:v>
                </c:pt>
                <c:pt idx="572">
                  <c:v>-5.1254090472454337</c:v>
                </c:pt>
                <c:pt idx="573">
                  <c:v>-5.1302322801878688</c:v>
                </c:pt>
                <c:pt idx="574">
                  <c:v>-5.1308881224697673</c:v>
                </c:pt>
                <c:pt idx="575">
                  <c:v>-5.1276902496879391</c:v>
                </c:pt>
                <c:pt idx="576">
                  <c:v>-5.1209732361761757</c:v>
                </c:pt>
                <c:pt idx="577">
                  <c:v>-5.1110906413960651</c:v>
                </c:pt>
                <c:pt idx="578">
                  <c:v>-5.0984129884905194</c:v>
                </c:pt>
                <c:pt idx="579">
                  <c:v>-5.0833256464865961</c:v>
                </c:pt>
                <c:pt idx="580">
                  <c:v>-5.066226628182001</c:v>
                </c:pt>
                <c:pt idx="581">
                  <c:v>-5.0475243162285901</c:v>
                </c:pt>
                <c:pt idx="582">
                  <c:v>-5.0276351303341258</c:v>
                </c:pt>
                <c:pt idx="583">
                  <c:v>-5.0069811488382392</c:v>
                </c:pt>
                <c:pt idx="584">
                  <c:v>-4.9859876981778299</c:v>
                </c:pt>
                <c:pt idx="585">
                  <c:v>-4.9650809239394054</c:v>
                </c:pt>
                <c:pt idx="586">
                  <c:v>-4.9446853573006484</c:v>
                </c:pt>
                <c:pt idx="587">
                  <c:v>-4.9252214906897596</c:v>
                </c:pt>
                <c:pt idx="588">
                  <c:v>-4.9071033764384353</c:v>
                </c:pt>
                <c:pt idx="589">
                  <c:v>-4.89073626207405</c:v>
                </c:pt>
                <c:pt idx="590">
                  <c:v>-4.876514275688244</c:v>
                </c:pt>
                <c:pt idx="591">
                  <c:v>-4.8648181745344878</c:v>
                </c:pt>
                <c:pt idx="592">
                  <c:v>-4.8560131696480848</c:v>
                </c:pt>
                <c:pt idx="593">
                  <c:v>-4.8504468388500488</c:v>
                </c:pt>
                <c:pt idx="594">
                  <c:v>-4.8484471399939766</c:v>
                </c:pt>
                <c:pt idx="595">
                  <c:v>-4.8503205357455208</c:v>
                </c:pt>
                <c:pt idx="596">
                  <c:v>-4.8563502405503822</c:v>
                </c:pt>
                <c:pt idx="597">
                  <c:v>-4.8667945997522617</c:v>
                </c:pt>
                <c:pt idx="598">
                  <c:v>-4.8818856100714187</c:v>
                </c:pt>
                <c:pt idx="599">
                  <c:v>-4.9018275898513117</c:v>
                </c:pt>
                <c:pt idx="600">
                  <c:v>-4.9267960066295897</c:v>
                </c:pt>
                <c:pt idx="601">
                  <c:v>-4.9569364686959325</c:v>
                </c:pt>
                <c:pt idx="602">
                  <c:v>-4.9923638863673361</c:v>
                </c:pt>
                <c:pt idx="603">
                  <c:v>-5.033161807747093</c:v>
                </c:pt>
                <c:pt idx="604">
                  <c:v>-5.07938193274226</c:v>
                </c:pt>
                <c:pt idx="605">
                  <c:v>-5.1310438081015146</c:v>
                </c:pt>
                <c:pt idx="606">
                  <c:v>-5.1881347052067142</c:v>
                </c:pt>
                <c:pt idx="607">
                  <c:v>-5.250609681312957</c:v>
                </c:pt>
                <c:pt idx="608">
                  <c:v>-5.3183918238896579</c:v>
                </c:pt>
                <c:pt idx="609">
                  <c:v>-5.3913726766746644</c:v>
                </c:pt>
                <c:pt idx="610">
                  <c:v>-5.4694128450209112</c:v>
                </c:pt>
                <c:pt idx="611">
                  <c:v>-5.5523427770963547</c:v>
                </c:pt>
                <c:pt idx="612">
                  <c:v>-5.63996371649867</c:v>
                </c:pt>
                <c:pt idx="613">
                  <c:v>-5.7320488208722082</c:v>
                </c:pt>
                <c:pt idx="614">
                  <c:v>-5.8283444401714295</c:v>
                </c:pt>
                <c:pt idx="615">
                  <c:v>-5.9285715473078735</c:v>
                </c:pt>
                <c:pt idx="616">
                  <c:v>-6.0324273130518566</c:v>
                </c:pt>
                <c:pt idx="617">
                  <c:v>-6.1395868162404899</c:v>
                </c:pt>
                <c:pt idx="618">
                  <c:v>-6.2497048795745318</c:v>
                </c:pt>
                <c:pt idx="619">
                  <c:v>-6.3624180205733056</c:v>
                </c:pt>
                <c:pt idx="620">
                  <c:v>-6.4773465066022577</c:v>
                </c:pt>
                <c:pt idx="621">
                  <c:v>-6.5940965022965035</c:v>
                </c:pt>
                <c:pt idx="622">
                  <c:v>-6.7122622971787171</c:v>
                </c:pt>
                <c:pt idx="623">
                  <c:v>-6.8314286008140188</c:v>
                </c:pt>
                <c:pt idx="624">
                  <c:v>-6.9511728924606118</c:v>
                </c:pt>
                <c:pt idx="625">
                  <c:v>-7.0710678118655235</c:v>
                </c:pt>
                <c:pt idx="626">
                  <c:v>-7.1906835776208364</c:v>
                </c:pt>
                <c:pt idx="627">
                  <c:v>-7.3095904193391217</c:v>
                </c:pt>
                <c:pt idx="628">
                  <c:v>-7.4273610098284983</c:v>
                </c:pt>
                <c:pt idx="629">
                  <c:v>-7.5435728834475517</c:v>
                </c:pt>
                <c:pt idx="630">
                  <c:v>-7.657810826898845</c:v>
                </c:pt>
                <c:pt idx="631">
                  <c:v>-7.7696692288765794</c:v>
                </c:pt>
                <c:pt idx="632">
                  <c:v>-7.8787543752175475</c:v>
                </c:pt>
                <c:pt idx="633">
                  <c:v>-7.9846866765141939</c:v>
                </c:pt>
                <c:pt idx="634">
                  <c:v>-8.0871028155325639</c:v>
                </c:pt>
                <c:pt idx="635">
                  <c:v>-8.185657802233326</c:v>
                </c:pt>
                <c:pt idx="636">
                  <c:v>-8.2800269247192535</c:v>
                </c:pt>
                <c:pt idx="637">
                  <c:v>-8.3699075850238707</c:v>
                </c:pt>
                <c:pt idx="638">
                  <c:v>-8.4550210093103271</c:v>
                </c:pt>
                <c:pt idx="639">
                  <c:v>-8.5351138227630567</c:v>
                </c:pt>
                <c:pt idx="640">
                  <c:v>-8.6099594802239423</c:v>
                </c:pt>
                <c:pt idx="641">
                  <c:v>-8.6793595444439777</c:v>
                </c:pt>
                <c:pt idx="642">
                  <c:v>-8.7431448046876401</c:v>
                </c:pt>
                <c:pt idx="643">
                  <c:v>-8.8011762293340983</c:v>
                </c:pt>
                <c:pt idx="644">
                  <c:v>-8.853345747062864</c:v>
                </c:pt>
                <c:pt idx="645">
                  <c:v>-8.8995768521851932</c:v>
                </c:pt>
                <c:pt idx="646">
                  <c:v>-8.9398250306821883</c:v>
                </c:pt>
                <c:pt idx="647">
                  <c:v>-8.9740780045288968</c:v>
                </c:pt>
                <c:pt idx="648">
                  <c:v>-9.0023557929166405</c:v>
                </c:pt>
                <c:pt idx="649">
                  <c:v>-9.0247105900259026</c:v>
                </c:pt>
                <c:pt idx="650">
                  <c:v>-9.0412264600446317</c:v>
                </c:pt>
                <c:pt idx="651">
                  <c:v>-9.0520188511654016</c:v>
                </c:pt>
                <c:pt idx="652">
                  <c:v>-9.0572339313231041</c:v>
                </c:pt>
                <c:pt idx="653">
                  <c:v>-9.0570477494481754</c:v>
                </c:pt>
                <c:pt idx="654">
                  <c:v>-9.0516652270014539</c:v>
                </c:pt>
                <c:pt idx="655">
                  <c:v>-9.0413189855214053</c:v>
                </c:pt>
                <c:pt idx="656">
                  <c:v>-9.0262680168460268</c:v>
                </c:pt>
                <c:pt idx="657">
                  <c:v>-9.0067962035659512</c:v>
                </c:pt>
                <c:pt idx="658">
                  <c:v>-8.9832106981160127</c:v>
                </c:pt>
                <c:pt idx="659">
                  <c:v>-8.9558401697159464</c:v>
                </c:pt>
                <c:pt idx="660">
                  <c:v>-8.9250329291218513</c:v>
                </c:pt>
                <c:pt idx="661">
                  <c:v>-8.8911549418441016</c:v>
                </c:pt>
                <c:pt idx="662">
                  <c:v>-8.8545877411214189</c:v>
                </c:pt>
                <c:pt idx="663">
                  <c:v>-8.815726252510256</c:v>
                </c:pt>
                <c:pt idx="664">
                  <c:v>-8.774976542450915</c:v>
                </c:pt>
                <c:pt idx="665">
                  <c:v>-8.7327535036037212</c:v>
                </c:pt>
                <c:pt idx="666">
                  <c:v>-8.6894784901080993</c:v>
                </c:pt>
                <c:pt idx="667">
                  <c:v>-8.6455769162015468</c:v>
                </c:pt>
                <c:pt idx="668">
                  <c:v>-8.6014758318440201</c:v>
                </c:pt>
                <c:pt idx="669">
                  <c:v>-8.5576014891239041</c:v>
                </c:pt>
                <c:pt idx="670">
                  <c:v>-8.5143769132737628</c:v>
                </c:pt>
                <c:pt idx="671">
                  <c:v>-8.4722194920983345</c:v>
                </c:pt>
                <c:pt idx="672">
                  <c:v>-8.4315385975123096</c:v>
                </c:pt>
                <c:pt idx="673">
                  <c:v>-8.3927332527030494</c:v>
                </c:pt>
                <c:pt idx="674">
                  <c:v>-8.3561898581741332</c:v>
                </c:pt>
                <c:pt idx="675">
                  <c:v>-8.3222799895911859</c:v>
                </c:pt>
                <c:pt idx="676">
                  <c:v>-8.2913582799431822</c:v>
                </c:pt>
                <c:pt idx="677">
                  <c:v>-8.2637603980534973</c:v>
                </c:pt>
                <c:pt idx="678">
                  <c:v>-8.2398011349275961</c:v>
                </c:pt>
                <c:pt idx="679">
                  <c:v>-8.2197726088111445</c:v>
                </c:pt>
                <c:pt idx="680">
                  <c:v>-8.2039425991581751</c:v>
                </c:pt>
                <c:pt idx="681">
                  <c:v>-8.192553018976211</c:v>
                </c:pt>
                <c:pt idx="682">
                  <c:v>-8.1858185342290408</c:v>
                </c:pt>
                <c:pt idx="683">
                  <c:v>-8.1839253381421635</c:v>
                </c:pt>
                <c:pt idx="684">
                  <c:v>-8.1870300873759021</c:v>
                </c:pt>
                <c:pt idx="685">
                  <c:v>-8.1952590061111295</c:v>
                </c:pt>
                <c:pt idx="686">
                  <c:v>-8.2087071631387012</c:v>
                </c:pt>
                <c:pt idx="687">
                  <c:v>-8.2274379260605688</c:v>
                </c:pt>
                <c:pt idx="688">
                  <c:v>-8.2514825957040028</c:v>
                </c:pt>
                <c:pt idx="689">
                  <c:v>-8.2808402228266207</c:v>
                </c:pt>
                <c:pt idx="690">
                  <c:v>-8.3154776081538433</c:v>
                </c:pt>
                <c:pt idx="691">
                  <c:v>-8.3553294857488574</c:v>
                </c:pt>
                <c:pt idx="692">
                  <c:v>-8.4002988886732801</c:v>
                </c:pt>
                <c:pt idx="693">
                  <c:v>-8.4502576948610297</c:v>
                </c:pt>
                <c:pt idx="694">
                  <c:v>-8.5050473501038155</c:v>
                </c:pt>
                <c:pt idx="695">
                  <c:v>-8.5644797640402661</c:v>
                </c:pt>
                <c:pt idx="696">
                  <c:v>-8.628338374057801</c:v>
                </c:pt>
                <c:pt idx="697">
                  <c:v>-8.6963793710619743</c:v>
                </c:pt>
                <c:pt idx="698">
                  <c:v>-8.7683330801486292</c:v>
                </c:pt>
                <c:pt idx="699">
                  <c:v>-8.8439054883335384</c:v>
                </c:pt>
                <c:pt idx="700">
                  <c:v>-8.9227799106591004</c:v>
                </c:pt>
                <c:pt idx="701">
                  <c:v>-9.0046187852109316</c:v>
                </c:pt>
                <c:pt idx="702">
                  <c:v>-9.0890655868449848</c:v>
                </c:pt>
                <c:pt idx="703">
                  <c:v>-9.1757468487511424</c:v>
                </c:pt>
                <c:pt idx="704">
                  <c:v>-9.2642742803665907</c:v>
                </c:pt>
                <c:pt idx="705">
                  <c:v>-9.3542469696046222</c:v>
                </c:pt>
                <c:pt idx="706">
                  <c:v>-9.445253656885626</c:v>
                </c:pt>
                <c:pt idx="707">
                  <c:v>-9.5368750680489267</c:v>
                </c:pt>
                <c:pt idx="708">
                  <c:v>-9.6286862928894479</c:v>
                </c:pt>
                <c:pt idx="709">
                  <c:v>-9.7202591958041626</c:v>
                </c:pt>
                <c:pt idx="710">
                  <c:v>-9.8111648448506585</c:v>
                </c:pt>
                <c:pt idx="711">
                  <c:v>-9.900975945415512</c:v>
                </c:pt>
                <c:pt idx="712">
                  <c:v>-9.9892692646641059</c:v>
                </c:pt>
                <c:pt idx="713">
                  <c:v>-10.075628032995823</c:v>
                </c:pt>
                <c:pt idx="714">
                  <c:v>-10.159644308859098</c:v>
                </c:pt>
                <c:pt idx="715">
                  <c:v>-10.240921293489224</c:v>
                </c:pt>
                <c:pt idx="716">
                  <c:v>-10.319075582416241</c:v>
                </c:pt>
                <c:pt idx="717">
                  <c:v>-10.393739340949363</c:v>
                </c:pt>
                <c:pt idx="718">
                  <c:v>-10.464562391276752</c:v>
                </c:pt>
                <c:pt idx="719">
                  <c:v>-10.531214199321278</c:v>
                </c:pt>
                <c:pt idx="720">
                  <c:v>-10.593385750062708</c:v>
                </c:pt>
                <c:pt idx="721">
                  <c:v>-10.650791300670507</c:v>
                </c:pt>
                <c:pt idx="722">
                  <c:v>-10.703170001485731</c:v>
                </c:pt>
                <c:pt idx="723">
                  <c:v>-10.750287375641268</c:v>
                </c:pt>
                <c:pt idx="724">
                  <c:v>-10.791936648913158</c:v>
                </c:pt>
                <c:pt idx="725">
                  <c:v>-10.827939922246546</c:v>
                </c:pt>
                <c:pt idx="726">
                  <c:v>-10.858149180293829</c:v>
                </c:pt>
                <c:pt idx="727">
                  <c:v>-10.882447130234389</c:v>
                </c:pt>
                <c:pt idx="728">
                  <c:v>-10.900747866109691</c:v>
                </c:pt>
                <c:pt idx="729">
                  <c:v>-10.912997354898886</c:v>
                </c:pt>
                <c:pt idx="730">
                  <c:v>-10.919173741573051</c:v>
                </c:pt>
                <c:pt idx="731">
                  <c:v>-10.919287471394787</c:v>
                </c:pt>
                <c:pt idx="732">
                  <c:v>-10.913381228768273</c:v>
                </c:pt>
                <c:pt idx="733">
                  <c:v>-10.901529692987356</c:v>
                </c:pt>
                <c:pt idx="734">
                  <c:v>-10.883839112269603</c:v>
                </c:pt>
                <c:pt idx="735">
                  <c:v>-10.860446698496805</c:v>
                </c:pt>
                <c:pt idx="736">
                  <c:v>-10.831519846101232</c:v>
                </c:pt>
                <c:pt idx="737">
                  <c:v>-10.797255179536092</c:v>
                </c:pt>
                <c:pt idx="738">
                  <c:v>-10.757877434742735</c:v>
                </c:pt>
                <c:pt idx="739">
                  <c:v>-10.713638180970399</c:v>
                </c:pt>
                <c:pt idx="740">
                  <c:v>-10.664814390211379</c:v>
                </c:pt>
                <c:pt idx="741">
                  <c:v>-10.611706862380421</c:v>
                </c:pt>
                <c:pt idx="742">
                  <c:v>-10.554638515186898</c:v>
                </c:pt>
                <c:pt idx="743">
                  <c:v>-10.493952548416978</c:v>
                </c:pt>
                <c:pt idx="744">
                  <c:v>-10.430010493056789</c:v>
                </c:pt>
                <c:pt idx="745">
                  <c:v>-10.363190156341954</c:v>
                </c:pt>
                <c:pt idx="746">
                  <c:v>-10.293883474409999</c:v>
                </c:pt>
                <c:pt idx="747">
                  <c:v>-10.222494284757433</c:v>
                </c:pt>
                <c:pt idx="748">
                  <c:v>-10.149436031158876</c:v>
                </c:pt>
                <c:pt idx="749">
                  <c:v>-10.075129414089266</c:v>
                </c:pt>
                <c:pt idx="750">
                  <c:v>-9.9999999999999591</c:v>
                </c:pt>
                <c:pt idx="751">
                  <c:v>-9.9244758030333955</c:v>
                </c:pt>
                <c:pt idx="752">
                  <c:v>-9.8489848529173649</c:v>
                </c:pt>
                <c:pt idx="753">
                  <c:v>-9.7739527628586682</c:v>
                </c:pt>
                <c:pt idx="754">
                  <c:v>-9.6998003112559239</c:v>
                </c:pt>
                <c:pt idx="755">
                  <c:v>-9.6269410509726008</c:v>
                </c:pt>
                <c:pt idx="756">
                  <c:v>-9.5557789597549228</c:v>
                </c:pt>
                <c:pt idx="757">
                  <c:v>-9.4867061451454475</c:v>
                </c:pt>
                <c:pt idx="758">
                  <c:v>-9.4201006169333859</c:v>
                </c:pt>
                <c:pt idx="759">
                  <c:v>-9.3563241397990158</c:v>
                </c:pt>
                <c:pt idx="760">
                  <c:v>-9.295720178353994</c:v>
                </c:pt>
                <c:pt idx="761">
                  <c:v>-9.2386119462540499</c:v>
                </c:pt>
                <c:pt idx="762">
                  <c:v>-9.1853005704694937</c:v>
                </c:pt>
                <c:pt idx="763">
                  <c:v>-9.1360633811444583</c:v>
                </c:pt>
                <c:pt idx="764">
                  <c:v>-9.0911523367621765</c:v>
                </c:pt>
                <c:pt idx="765">
                  <c:v>-9.0507925935647595</c:v>
                </c:pt>
                <c:pt idx="766">
                  <c:v>-9.0151812273563721</c:v>
                </c:pt>
                <c:pt idx="767">
                  <c:v>-8.9844861149525972</c:v>
                </c:pt>
                <c:pt idx="768">
                  <c:v>-8.9588449816318789</c:v>
                </c:pt>
                <c:pt idx="769">
                  <c:v>-8.9383646200014759</c:v>
                </c:pt>
                <c:pt idx="770">
                  <c:v>-8.9231202847165001</c:v>
                </c:pt>
                <c:pt idx="771">
                  <c:v>-8.9131552664912448</c:v>
                </c:pt>
                <c:pt idx="772">
                  <c:v>-8.9084806478233389</c:v>
                </c:pt>
                <c:pt idx="773">
                  <c:v>-8.909075241818643</c:v>
                </c:pt>
                <c:pt idx="774">
                  <c:v>-8.9148857144644698</c:v>
                </c:pt>
                <c:pt idx="775">
                  <c:v>-8.9258268896562321</c:v>
                </c:pt>
                <c:pt idx="776">
                  <c:v>-8.9417822352442311</c:v>
                </c:pt>
                <c:pt idx="777">
                  <c:v>-8.9626045273387298</c:v>
                </c:pt>
                <c:pt idx="778">
                  <c:v>-8.988116689098419</c:v>
                </c:pt>
                <c:pt idx="779">
                  <c:v>-9.0181127992361283</c:v>
                </c:pt>
                <c:pt idx="780">
                  <c:v>-9.0523592645111179</c:v>
                </c:pt>
                <c:pt idx="781">
                  <c:v>-9.0905961495454566</c:v>
                </c:pt>
                <c:pt idx="782">
                  <c:v>-9.13253865640824</c:v>
                </c:pt>
                <c:pt idx="783">
                  <c:v>-9.1778787455601396</c:v>
                </c:pt>
                <c:pt idx="784">
                  <c:v>-9.2262868889476959</c:v>
                </c:pt>
                <c:pt idx="785">
                  <c:v>-9.2774139452857849</c:v>
                </c:pt>
                <c:pt idx="786">
                  <c:v>-9.3308931468725174</c:v>
                </c:pt>
                <c:pt idx="787">
                  <c:v>-9.3863421866467824</c:v>
                </c:pt>
                <c:pt idx="788">
                  <c:v>-9.4433653936294437</c:v>
                </c:pt>
                <c:pt idx="789">
                  <c:v>-9.5015559843866857</c:v>
                </c:pt>
                <c:pt idx="790">
                  <c:v>-9.5604983777220411</c:v>
                </c:pt>
                <c:pt idx="791">
                  <c:v>-9.6197705594446141</c:v>
                </c:pt>
                <c:pt idx="792">
                  <c:v>-9.6789464837761088</c:v>
                </c:pt>
                <c:pt idx="793">
                  <c:v>-9.7375984977513461</c:v>
                </c:pt>
                <c:pt idx="794">
                  <c:v>-9.7952997748361632</c:v>
                </c:pt>
                <c:pt idx="795">
                  <c:v>-9.8516267439343164</c:v>
                </c:pt>
                <c:pt idx="796">
                  <c:v>-9.9061614999810015</c:v>
                </c:pt>
                <c:pt idx="797">
                  <c:v>-9.9584941824255342</c:v>
                </c:pt>
                <c:pt idx="798">
                  <c:v>-10.008225308087946</c:v>
                </c:pt>
                <c:pt idx="799">
                  <c:v>-10.05496804513351</c:v>
                </c:pt>
                <c:pt idx="800">
                  <c:v>-10.098350415244031</c:v>
                </c:pt>
                <c:pt idx="801">
                  <c:v>-10.13801741147241</c:v>
                </c:pt>
                <c:pt idx="802">
                  <c:v>-10.173633019746312</c:v>
                </c:pt>
                <c:pt idx="803">
                  <c:v>-10.204882132534166</c:v>
                </c:pt>
                <c:pt idx="804">
                  <c:v>-10.231472343799535</c:v>
                </c:pt>
                <c:pt idx="805">
                  <c:v>-10.253135615044283</c:v>
                </c:pt>
                <c:pt idx="806">
                  <c:v>-10.2696298029737</c:v>
                </c:pt>
                <c:pt idx="807">
                  <c:v>-10.280740040102845</c:v>
                </c:pt>
                <c:pt idx="808">
                  <c:v>-10.286279960458987</c:v>
                </c:pt>
                <c:pt idx="809">
                  <c:v>-10.286092763415381</c:v>
                </c:pt>
                <c:pt idx="810">
                  <c:v>-10.280052109611196</c:v>
                </c:pt>
                <c:pt idx="811">
                  <c:v>-10.268062843866613</c:v>
                </c:pt>
                <c:pt idx="812">
                  <c:v>-10.250061540985156</c:v>
                </c:pt>
                <c:pt idx="813">
                  <c:v>-10.226016871341722</c:v>
                </c:pt>
                <c:pt idx="814">
                  <c:v>-10.195929784178695</c:v>
                </c:pt>
                <c:pt idx="815">
                  <c:v>-10.159833507568479</c:v>
                </c:pt>
                <c:pt idx="816">
                  <c:v>-10.117793365042425</c:v>
                </c:pt>
                <c:pt idx="817">
                  <c:v>-10.06990640992786</c:v>
                </c:pt>
                <c:pt idx="818">
                  <c:v>-10.016300879470842</c:v>
                </c:pt>
                <c:pt idx="819">
                  <c:v>-9.9571354718460867</c:v>
                </c:pt>
                <c:pt idx="820">
                  <c:v>-9.892598450162172</c:v>
                </c:pt>
                <c:pt idx="821">
                  <c:v>-9.822906578552864</c:v>
                </c:pt>
                <c:pt idx="822">
                  <c:v>-9.7483038963997704</c:v>
                </c:pt>
                <c:pt idx="823">
                  <c:v>-9.6690603376511568</c:v>
                </c:pt>
                <c:pt idx="824">
                  <c:v>-9.5854702030820338</c:v>
                </c:pt>
                <c:pt idx="825">
                  <c:v>-9.4978504941761006</c:v>
                </c:pt>
                <c:pt idx="826">
                  <c:v>-9.4065391180966849</c:v>
                </c:pt>
                <c:pt idx="827">
                  <c:v>-9.3118929739459873</c:v>
                </c:pt>
                <c:pt idx="828">
                  <c:v>-9.2142859311866747</c:v>
                </c:pt>
                <c:pt idx="829">
                  <c:v>-9.1141067117127115</c:v>
                </c:pt>
                <c:pt idx="830">
                  <c:v>-9.0117566876034303</c:v>
                </c:pt>
                <c:pt idx="831">
                  <c:v>-8.9076476070744164</c:v>
                </c:pt>
                <c:pt idx="832">
                  <c:v>-8.802199261546404</c:v>
                </c:pt>
                <c:pt idx="833">
                  <c:v>-8.6958371070881757</c:v>
                </c:pt>
                <c:pt idx="834">
                  <c:v>-8.5889898537485223</c:v>
                </c:pt>
                <c:pt idx="835">
                  <c:v>-8.4820870364750647</c:v>
                </c:pt>
                <c:pt idx="836">
                  <c:v>-8.3755565814220549</c:v>
                </c:pt>
                <c:pt idx="837">
                  <c:v>-8.2698223814755636</c:v>
                </c:pt>
                <c:pt idx="838">
                  <c:v>-8.1653018947723375</c:v>
                </c:pt>
                <c:pt idx="839">
                  <c:v>-8.0624037798574868</c:v>
                </c:pt>
                <c:pt idx="840">
                  <c:v>-7.9615255809183756</c:v>
                </c:pt>
                <c:pt idx="841">
                  <c:v>-7.8630514762473602</c:v>
                </c:pt>
                <c:pt idx="842">
                  <c:v>-7.7673501027267564</c:v>
                </c:pt>
                <c:pt idx="843">
                  <c:v>-7.6747724686974079</c:v>
                </c:pt>
                <c:pt idx="844">
                  <c:v>-7.5856499670701645</c:v>
                </c:pt>
                <c:pt idx="845">
                  <c:v>-7.5002924999697811</c:v>
                </c:pt>
                <c:pt idx="846">
                  <c:v>-7.4189867255670414</c:v>
                </c:pt>
                <c:pt idx="847">
                  <c:v>-7.3419944370608272</c:v>
                </c:pt>
                <c:pt idx="848">
                  <c:v>-7.2695510830205325</c:v>
                </c:pt>
                <c:pt idx="849">
                  <c:v>-7.2018644374964405</c:v>
                </c:pt>
                <c:pt idx="850">
                  <c:v>-7.1391134274542818</c:v>
                </c:pt>
                <c:pt idx="851">
                  <c:v>-7.0814471241965133</c:v>
                </c:pt>
                <c:pt idx="852">
                  <c:v>-7.0289839045008682</c:v>
                </c:pt>
                <c:pt idx="853">
                  <c:v>-6.9818107862425105</c:v>
                </c:pt>
                <c:pt idx="854">
                  <c:v>-6.939982942274515</c:v>
                </c:pt>
                <c:pt idx="855">
                  <c:v>-6.9035233953286106</c:v>
                </c:pt>
                <c:pt idx="856">
                  <c:v>-6.872422895669521</c:v>
                </c:pt>
                <c:pt idx="857">
                  <c:v>-6.8466399821976713</c:v>
                </c:pt>
                <c:pt idx="858">
                  <c:v>-6.8261012266528489</c:v>
                </c:pt>
                <c:pt idx="859">
                  <c:v>-6.8107016595307162</c:v>
                </c:pt>
                <c:pt idx="860">
                  <c:v>-6.8003053752918667</c:v>
                </c:pt>
                <c:pt idx="861">
                  <c:v>-6.7947463134239756</c:v>
                </c:pt>
                <c:pt idx="862">
                  <c:v>-6.7938292109186671</c:v>
                </c:pt>
                <c:pt idx="863">
                  <c:v>-6.7973307207506029</c:v>
                </c:pt>
                <c:pt idx="864">
                  <c:v>-6.8050006900028732</c:v>
                </c:pt>
                <c:pt idx="865">
                  <c:v>-6.8165635903759183</c:v>
                </c:pt>
                <c:pt idx="866">
                  <c:v>-6.8317200929511266</c:v>
                </c:pt>
                <c:pt idx="867">
                  <c:v>-6.8501487782606532</c:v>
                </c:pt>
                <c:pt idx="868">
                  <c:v>-6.8715079719459915</c:v>
                </c:pt>
                <c:pt idx="869">
                  <c:v>-6.8954376955746799</c:v>
                </c:pt>
                <c:pt idx="870">
                  <c:v>-6.9215617215294625</c:v>
                </c:pt>
                <c:pt idx="871">
                  <c:v>-6.9494897202934496</c:v>
                </c:pt>
                <c:pt idx="872">
                  <c:v>-6.9788194879297052</c:v>
                </c:pt>
                <c:pt idx="873">
                  <c:v>-7.0091392410975786</c:v>
                </c:pt>
                <c:pt idx="874">
                  <c:v>-7.0400299665649424</c:v>
                </c:pt>
                <c:pt idx="875">
                  <c:v>-7.0710678118654888</c:v>
                </c:pt>
                <c:pt idx="876">
                  <c:v>-7.1018265035164507</c:v>
                </c:pt>
                <c:pt idx="877">
                  <c:v>-7.1318797790555015</c:v>
                </c:pt>
                <c:pt idx="878">
                  <c:v>-7.1608038190774455</c:v>
                </c:pt>
                <c:pt idx="879">
                  <c:v>-7.1881796654505452</c:v>
                </c:pt>
                <c:pt idx="880">
                  <c:v>-7.2135956119715798</c:v>
                </c:pt>
                <c:pt idx="881">
                  <c:v>-7.2366495538751376</c:v>
                </c:pt>
                <c:pt idx="882">
                  <c:v>-7.2569512828460203</c:v>
                </c:pt>
                <c:pt idx="883">
                  <c:v>-7.2741247144939685</c:v>
                </c:pt>
                <c:pt idx="884">
                  <c:v>-7.2878100356332194</c:v>
                </c:pt>
                <c:pt idx="885">
                  <c:v>-7.2976657591652163</c:v>
                </c:pt>
                <c:pt idx="886">
                  <c:v>-7.3033706748877387</c:v>
                </c:pt>
                <c:pt idx="887">
                  <c:v>-7.3046256851454041</c:v>
                </c:pt>
                <c:pt idx="888">
                  <c:v>-7.3011555148902518</c:v>
                </c:pt>
                <c:pt idx="889">
                  <c:v>-7.2927102864353621</c:v>
                </c:pt>
                <c:pt idx="890">
                  <c:v>-7.2790669499529068</c:v>
                </c:pt>
                <c:pt idx="891">
                  <c:v>-7.2600305615878433</c:v>
                </c:pt>
                <c:pt idx="892">
                  <c:v>-7.2354354019243647</c:v>
                </c:pt>
                <c:pt idx="893">
                  <c:v>-7.2051459284492942</c:v>
                </c:pt>
                <c:pt idx="894">
                  <c:v>-7.1690575565999719</c:v>
                </c:pt>
                <c:pt idx="895">
                  <c:v>-7.1270972649580049</c:v>
                </c:pt>
                <c:pt idx="896">
                  <c:v>-7.0792240211498365</c:v>
                </c:pt>
                <c:pt idx="897">
                  <c:v>-7.0254290260333789</c:v>
                </c:pt>
                <c:pt idx="898">
                  <c:v>-6.965735774783016</c:v>
                </c:pt>
                <c:pt idx="899">
                  <c:v>-6.9001999345252258</c:v>
                </c:pt>
                <c:pt idx="900">
                  <c:v>-6.8289090392198339</c:v>
                </c:pt>
                <c:pt idx="901">
                  <c:v>-6.7519820035201681</c:v>
                </c:pt>
                <c:pt idx="902">
                  <c:v>-6.6695684583738846</c:v>
                </c:pt>
                <c:pt idx="903">
                  <c:v>-6.5818479121395015</c:v>
                </c:pt>
                <c:pt idx="904">
                  <c:v>-6.4890287419846837</c:v>
                </c:pt>
                <c:pt idx="905">
                  <c:v>-6.3913470212970331</c:v>
                </c:pt>
                <c:pt idx="906">
                  <c:v>-6.2890651897697118</c:v>
                </c:pt>
                <c:pt idx="907">
                  <c:v>-6.182470573718482</c:v>
                </c:pt>
                <c:pt idx="908">
                  <c:v>-6.0718737650372292</c:v>
                </c:pt>
                <c:pt idx="909">
                  <c:v>-5.9576068680029461</c:v>
                </c:pt>
                <c:pt idx="910">
                  <c:v>-5.8400216238916052</c:v>
                </c:pt>
                <c:pt idx="911">
                  <c:v>-5.7194874240605476</c:v>
                </c:pt>
                <c:pt idx="912">
                  <c:v>-5.5963892227873888</c:v>
                </c:pt>
                <c:pt idx="913">
                  <c:v>-5.4711253617243338</c:v>
                </c:pt>
                <c:pt idx="914">
                  <c:v>-5.3441053183293921</c:v>
                </c:pt>
                <c:pt idx="915">
                  <c:v>-5.2157473910679233</c:v>
                </c:pt>
                <c:pt idx="916">
                  <c:v>-5.0864763345372914</c:v>
                </c:pt>
                <c:pt idx="917">
                  <c:v>-4.956720957951493</c:v>
                </c:pt>
                <c:pt idx="918">
                  <c:v>-4.8269117006316096</c:v>
                </c:pt>
                <c:pt idx="919">
                  <c:v>-4.6974781982779632</c:v>
                </c:pt>
                <c:pt idx="920">
                  <c:v>-4.5688468538522162</c:v>
                </c:pt>
                <c:pt idx="921">
                  <c:v>-4.4414384268720948</c:v>
                </c:pt>
                <c:pt idx="922">
                  <c:v>-4.3156656548160361</c:v>
                </c:pt>
                <c:pt idx="923">
                  <c:v>-4.1919309201530188</c:v>
                </c:pt>
                <c:pt idx="924">
                  <c:v>-4.0706239762534953</c:v>
                </c:pt>
                <c:pt idx="925">
                  <c:v>-3.952119745102916</c:v>
                </c:pt>
                <c:pt idx="926">
                  <c:v>-3.8367761993308092</c:v>
                </c:pt>
                <c:pt idx="927">
                  <c:v>-3.7249323405900885</c:v>
                </c:pt>
                <c:pt idx="928">
                  <c:v>-3.6169062857731573</c:v>
                </c:pt>
                <c:pt idx="929">
                  <c:v>-3.5129934719386453</c:v>
                </c:pt>
                <c:pt idx="930">
                  <c:v>-3.4134649901486451</c:v>
                </c:pt>
                <c:pt idx="931">
                  <c:v>-3.3185660576830442</c:v>
                </c:pt>
                <c:pt idx="932">
                  <c:v>-3.2285146373118678</c:v>
                </c:pt>
                <c:pt idx="933">
                  <c:v>-3.143500211470565</c:v>
                </c:pt>
                <c:pt idx="934">
                  <c:v>-3.0636827183033004</c:v>
                </c:pt>
                <c:pt idx="935">
                  <c:v>-2.9891916556190732</c:v>
                </c:pt>
                <c:pt idx="936">
                  <c:v>-2.9201253578519699</c:v>
                </c:pt>
                <c:pt idx="937">
                  <c:v>-2.8565504501333376</c:v>
                </c:pt>
                <c:pt idx="938">
                  <c:v>-2.7985014825773824</c:v>
                </c:pt>
                <c:pt idx="939">
                  <c:v>-2.7459807468579647</c:v>
                </c:pt>
                <c:pt idx="940">
                  <c:v>-2.6989582761180579</c:v>
                </c:pt>
                <c:pt idx="941">
                  <c:v>-2.6573720282121562</c:v>
                </c:pt>
                <c:pt idx="942">
                  <c:v>-2.6211282512396181</c:v>
                </c:pt>
                <c:pt idx="943">
                  <c:v>-2.5901020292916535</c:v>
                </c:pt>
                <c:pt idx="944">
                  <c:v>-2.5641380053101943</c:v>
                </c:pt>
                <c:pt idx="945">
                  <c:v>-2.5430512769508873</c:v>
                </c:pt>
                <c:pt idx="946">
                  <c:v>-2.5266284603589835</c:v>
                </c:pt>
                <c:pt idx="947">
                  <c:v>-2.5146289158133097</c:v>
                </c:pt>
                <c:pt idx="948">
                  <c:v>-2.5067861282732471</c:v>
                </c:pt>
                <c:pt idx="949">
                  <c:v>-2.5028092349835993</c:v>
                </c:pt>
                <c:pt idx="950">
                  <c:v>-2.5023846914569989</c:v>
                </c:pt>
                <c:pt idx="951">
                  <c:v>-2.5051780663664474</c:v>
                </c:pt>
                <c:pt idx="952">
                  <c:v>-2.5108359551488664</c:v>
                </c:pt>
                <c:pt idx="953">
                  <c:v>-2.5189880014455133</c:v>
                </c:pt>
                <c:pt idx="954">
                  <c:v>-2.5292490148925628</c:v>
                </c:pt>
                <c:pt idx="955">
                  <c:v>-2.5412211732274494</c:v>
                </c:pt>
                <c:pt idx="956">
                  <c:v>-2.5544962961979794</c:v>
                </c:pt>
                <c:pt idx="957">
                  <c:v>-2.5686581783525573</c:v>
                </c:pt>
                <c:pt idx="958">
                  <c:v>-2.5832849674556386</c:v>
                </c:pt>
                <c:pt idx="959">
                  <c:v>-2.5979515750135973</c:v>
                </c:pt>
                <c:pt idx="960">
                  <c:v>-2.6122321052128625</c:v>
                </c:pt>
                <c:pt idx="961">
                  <c:v>-2.62570228846849</c:v>
                </c:pt>
                <c:pt idx="962">
                  <c:v>-2.637941905754571</c:v>
                </c:pt>
                <c:pt idx="963">
                  <c:v>-2.6485371899404333</c:v>
                </c:pt>
                <c:pt idx="964">
                  <c:v>-2.657083190487104</c:v>
                </c:pt>
                <c:pt idx="965">
                  <c:v>-2.6631860880671381</c:v>
                </c:pt>
                <c:pt idx="966">
                  <c:v>-2.6664654459548229</c:v>
                </c:pt>
                <c:pt idx="967">
                  <c:v>-2.6665563853934149</c:v>
                </c:pt>
                <c:pt idx="968">
                  <c:v>-2.6631116725783155</c:v>
                </c:pt>
                <c:pt idx="969">
                  <c:v>-2.6558037053965022</c:v>
                </c:pt>
                <c:pt idx="970">
                  <c:v>-2.6443263886330262</c:v>
                </c:pt>
                <c:pt idx="971">
                  <c:v>-2.6283968869885372</c:v>
                </c:pt>
                <c:pt idx="972">
                  <c:v>-2.6077572459463978</c:v>
                </c:pt>
                <c:pt idx="973">
                  <c:v>-2.5821758712785861</c:v>
                </c:pt>
                <c:pt idx="974">
                  <c:v>-2.5514488587832669</c:v>
                </c:pt>
                <c:pt idx="975">
                  <c:v>-2.5154011666974383</c:v>
                </c:pt>
                <c:pt idx="976">
                  <c:v>-2.4738876241222103</c:v>
                </c:pt>
                <c:pt idx="977">
                  <c:v>-2.426793769730355</c:v>
                </c:pt>
                <c:pt idx="978">
                  <c:v>-2.3740365159895105</c:v>
                </c:pt>
                <c:pt idx="979">
                  <c:v>-2.3155646351265982</c:v>
                </c:pt>
                <c:pt idx="980">
                  <c:v>-2.2513590640712624</c:v>
                </c:pt>
                <c:pt idx="981">
                  <c:v>-2.1814330266452959</c:v>
                </c:pt>
                <c:pt idx="982">
                  <c:v>-2.1058319723029579</c:v>
                </c:pt>
                <c:pt idx="983">
                  <c:v>-2.0246333317699152</c:v>
                </c:pt>
                <c:pt idx="984">
                  <c:v>-1.9379460909686981</c:v>
                </c:pt>
                <c:pt idx="985">
                  <c:v>-1.8459101856510929</c:v>
                </c:pt>
                <c:pt idx="986">
                  <c:v>-1.7486957201768902</c:v>
                </c:pt>
                <c:pt idx="987">
                  <c:v>-1.6465020148773075</c:v>
                </c:pt>
                <c:pt idx="988">
                  <c:v>-1.5395564874158687</c:v>
                </c:pt>
                <c:pt idx="989">
                  <c:v>-1.4281133745021497</c:v>
                </c:pt>
                <c:pt idx="990">
                  <c:v>-1.3124523012217346</c:v>
                </c:pt>
                <c:pt idx="991">
                  <c:v>-1.1928767061108625</c:v>
                </c:pt>
                <c:pt idx="992">
                  <c:v>-1.0697121309243653</c:v>
                </c:pt>
                <c:pt idx="993">
                  <c:v>-0.94330438481431678</c:v>
                </c:pt>
                <c:pt idx="994">
                  <c:v>-0.81401759335018231</c:v>
                </c:pt>
                <c:pt idx="995">
                  <c:v>-0.68223214346587158</c:v>
                </c:pt>
                <c:pt idx="996">
                  <c:v>-0.54834253601030514</c:v>
                </c:pt>
                <c:pt idx="997">
                  <c:v>-0.41275515810336577</c:v>
                </c:pt>
                <c:pt idx="998">
                  <c:v>-0.27588598795418484</c:v>
                </c:pt>
                <c:pt idx="999">
                  <c:v>-0.13815824518341796</c:v>
                </c:pt>
                <c:pt idx="1000">
                  <c:v>9.5861686644216348E-14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F-4F03-B720-7C6944E6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9168"/>
        <c:axId val="1"/>
      </c:scatterChart>
      <c:valAx>
        <c:axId val="1973691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1"/>
        <c:axPos val="l"/>
        <c:numFmt formatCode="0.000" sourceLinked="1"/>
        <c:majorTickMark val="out"/>
        <c:minorTickMark val="none"/>
        <c:tickLblPos val="nextTo"/>
        <c:crossAx val="197369168"/>
        <c:crosses val="autoZero"/>
        <c:crossBetween val="midCat"/>
      </c:valAx>
    </c:plotArea>
    <c:plotVisOnly val="0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95774647887355E-2"/>
          <c:y val="2.6915113871635612E-2"/>
          <c:w val="0.90316901408450745"/>
          <c:h val="0.93788819875776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'mecânica celeste - II'!$G$7</c:f>
              <c:strCache>
                <c:ptCount val="1"/>
                <c:pt idx="0">
                  <c:v>ymoon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'mecânica celeste - II'!$F$8:$F$1010</c:f>
              <c:numCache>
                <c:formatCode>0.00</c:formatCode>
                <c:ptCount val="1003"/>
                <c:pt idx="0">
                  <c:v>1.3</c:v>
                </c:pt>
                <c:pt idx="1">
                  <c:v>1.2991279309343213</c:v>
                </c:pt>
                <c:pt idx="2">
                  <c:v>1.2965165676251904</c:v>
                </c:pt>
                <c:pt idx="3">
                  <c:v>1.2921804142167821</c:v>
                </c:pt>
                <c:pt idx="4">
                  <c:v>1.2861435527072929</c:v>
                </c:pt>
                <c:pt idx="5">
                  <c:v>1.2784395061322069</c:v>
                </c:pt>
                <c:pt idx="6">
                  <c:v>1.2691110481105006</c:v>
                </c:pt>
                <c:pt idx="7">
                  <c:v>1.2582099598359753</c:v>
                </c:pt>
                <c:pt idx="8">
                  <c:v>1.2457967358945456</c:v>
                </c:pt>
                <c:pt idx="9">
                  <c:v>1.231940240579082</c:v>
                </c:pt>
                <c:pt idx="10">
                  <c:v>1.216717316654695</c:v>
                </c:pt>
                <c:pt idx="11">
                  <c:v>1.2002123487975325</c:v>
                </c:pt>
                <c:pt idx="12">
                  <c:v>1.1825167841877142</c:v>
                </c:pt>
                <c:pt idx="13">
                  <c:v>1.1637286129804862</c:v>
                </c:pt>
                <c:pt idx="14">
                  <c:v>1.1439518116076599</c:v>
                </c:pt>
                <c:pt idx="15">
                  <c:v>1.1232957520726017</c:v>
                </c:pt>
                <c:pt idx="16">
                  <c:v>1.1018745805952752</c:v>
                </c:pt>
                <c:pt idx="17">
                  <c:v>1.0798065691379917</c:v>
                </c:pt>
                <c:pt idx="18">
                  <c:v>1.0572134434966247</c:v>
                </c:pt>
                <c:pt idx="19">
                  <c:v>1.0342196917752049</c:v>
                </c:pt>
                <c:pt idx="20">
                  <c:v>1.0109518571732716</c:v>
                </c:pt>
                <c:pt idx="21">
                  <c:v>0.98753781910450056</c:v>
                </c:pt>
                <c:pt idx="22">
                  <c:v>0.96410606673142796</c:v>
                </c:pt>
                <c:pt idx="23">
                  <c:v>0.94078496904418563</c:v>
                </c:pt>
                <c:pt idx="24">
                  <c:v>0.91770204563079627</c:v>
                </c:pt>
                <c:pt idx="25">
                  <c:v>0.89498324228265314</c:v>
                </c:pt>
                <c:pt idx="26">
                  <c:v>0.87275221555132743</c:v>
                </c:pt>
                <c:pt idx="27">
                  <c:v>0.85112963032198807</c:v>
                </c:pt>
                <c:pt idx="28">
                  <c:v>0.83023247439475301</c:v>
                </c:pt>
                <c:pt idx="29">
                  <c:v>0.81017339396864907</c:v>
                </c:pt>
                <c:pt idx="30">
                  <c:v>0.7910600538040814</c:v>
                </c:pt>
                <c:pt idx="31">
                  <c:v>0.77299452569949234</c:v>
                </c:pt>
                <c:pt idx="32">
                  <c:v>0.75607270875699184</c:v>
                </c:pt>
                <c:pt idx="33">
                  <c:v>0.74038378473112121</c:v>
                </c:pt>
                <c:pt idx="34">
                  <c:v>0.72600971155555072</c:v>
                </c:pt>
                <c:pt idx="35">
                  <c:v>0.71302475792558795</c:v>
                </c:pt>
                <c:pt idx="36">
                  <c:v>0.70149508158107832</c:v>
                </c:pt>
                <c:pt idx="37">
                  <c:v>0.69147835368596411</c:v>
                </c:pt>
                <c:pt idx="38">
                  <c:v>0.68302343143884792</c:v>
                </c:pt>
                <c:pt idx="39">
                  <c:v>0.67617008077483165</c:v>
                </c:pt>
                <c:pt idx="40">
                  <c:v>0.67094875073428772</c:v>
                </c:pt>
                <c:pt idx="41">
                  <c:v>0.66738040078062966</c:v>
                </c:pt>
                <c:pt idx="42">
                  <c:v>0.66547638204828385</c:v>
                </c:pt>
                <c:pt idx="43">
                  <c:v>0.66523837319561974</c:v>
                </c:pt>
                <c:pt idx="44">
                  <c:v>0.66665837122732441</c:v>
                </c:pt>
                <c:pt idx="45">
                  <c:v>0.66971873733835396</c:v>
                </c:pt>
                <c:pt idx="46">
                  <c:v>0.6743922975189528</c:v>
                </c:pt>
                <c:pt idx="47">
                  <c:v>0.68064249734906968</c:v>
                </c:pt>
                <c:pt idx="48">
                  <c:v>0.6884236101025798</c:v>
                </c:pt>
                <c:pt idx="49">
                  <c:v>0.69768099697881159</c:v>
                </c:pt>
                <c:pt idx="50">
                  <c:v>0.70835141798266976</c:v>
                </c:pt>
                <c:pt idx="51">
                  <c:v>0.7203633916868607</c:v>
                </c:pt>
                <c:pt idx="52">
                  <c:v>0.73363760183195925</c:v>
                </c:pt>
                <c:pt idx="53">
                  <c:v>0.74808734845391833</c:v>
                </c:pt>
                <c:pt idx="54">
                  <c:v>0.76361904097560951</c:v>
                </c:pt>
                <c:pt idx="55">
                  <c:v>0.78013273046052711</c:v>
                </c:pt>
                <c:pt idx="56">
                  <c:v>0.7975226780042749</c:v>
                </c:pt>
                <c:pt idx="57">
                  <c:v>0.81567795603409443</c:v>
                </c:pt>
                <c:pt idx="58">
                  <c:v>0.83448307909971686</c:v>
                </c:pt>
                <c:pt idx="59">
                  <c:v>0.85381866057124256</c:v>
                </c:pt>
                <c:pt idx="60">
                  <c:v>0.87356209151253505</c:v>
                </c:pt>
                <c:pt idx="61">
                  <c:v>0.89358823787261765</c:v>
                </c:pt>
                <c:pt idx="62">
                  <c:v>0.91377015203347844</c:v>
                </c:pt>
                <c:pt idx="63">
                  <c:v>0.93397979467109593</c:v>
                </c:pt>
                <c:pt idx="64">
                  <c:v>0.95408876282791577</c:v>
                </c:pt>
                <c:pt idx="65">
                  <c:v>0.97396902005969932</c:v>
                </c:pt>
                <c:pt idx="66">
                  <c:v>0.99349362450788736</c:v>
                </c:pt>
                <c:pt idx="67">
                  <c:v>1.0125374507603997</c:v>
                </c:pt>
                <c:pt idx="68">
                  <c:v>1.0309779013990952</c:v>
                </c:pt>
                <c:pt idx="69">
                  <c:v>1.0486956041907174</c:v>
                </c:pt>
                <c:pt idx="70">
                  <c:v>1.0655750909597195</c:v>
                </c:pt>
                <c:pt idx="71">
                  <c:v>1.0815054542854592</c:v>
                </c:pt>
                <c:pt idx="72">
                  <c:v>1.0963809782922584</c:v>
                </c:pt>
                <c:pt idx="73">
                  <c:v>1.1101017399480222</c:v>
                </c:pt>
                <c:pt idx="74">
                  <c:v>1.1225741774546987</c:v>
                </c:pt>
                <c:pt idx="75">
                  <c:v>1.1337116225008526</c:v>
                </c:pt>
                <c:pt idx="76">
                  <c:v>1.1434347933519526</c:v>
                </c:pt>
                <c:pt idx="77">
                  <c:v>1.151672245976519</c:v>
                </c:pt>
                <c:pt idx="78">
                  <c:v>1.1583607806447147</c:v>
                </c:pt>
                <c:pt idx="79">
                  <c:v>1.1634458016889797</c:v>
                </c:pt>
                <c:pt idx="80">
                  <c:v>1.166881628382453</c:v>
                </c:pt>
                <c:pt idx="81">
                  <c:v>1.1686317551686818</c:v>
                </c:pt>
                <c:pt idx="82">
                  <c:v>1.1686690597639156</c:v>
                </c:pt>
                <c:pt idx="83">
                  <c:v>1.1669759579494798</c:v>
                </c:pt>
                <c:pt idx="84">
                  <c:v>1.1635445041746404</c:v>
                </c:pt>
                <c:pt idx="85">
                  <c:v>1.1583764373982866</c:v>
                </c:pt>
                <c:pt idx="86">
                  <c:v>1.151483171908926</c:v>
                </c:pt>
                <c:pt idx="87">
                  <c:v>1.1428857331751203</c:v>
                </c:pt>
                <c:pt idx="88">
                  <c:v>1.1326146390908534</c:v>
                </c:pt>
                <c:pt idx="89">
                  <c:v>1.1207097272905813</c:v>
                </c:pt>
                <c:pt idx="90">
                  <c:v>1.1072199295151732</c:v>
                </c:pt>
                <c:pt idx="91">
                  <c:v>1.0922029943108105</c:v>
                </c:pt>
                <c:pt idx="92">
                  <c:v>1.075725159636491</c:v>
                </c:pt>
                <c:pt idx="93">
                  <c:v>1.0578607772404247</c:v>
                </c:pt>
                <c:pt idx="94">
                  <c:v>1.038691890939653</c:v>
                </c:pt>
                <c:pt idx="95">
                  <c:v>1.0183077711991673</c:v>
                </c:pt>
                <c:pt idx="96">
                  <c:v>0.99680440865510622</c:v>
                </c:pt>
                <c:pt idx="97">
                  <c:v>0.9742839694599027</c:v>
                </c:pt>
                <c:pt idx="98">
                  <c:v>0.95085421554419192</c:v>
                </c:pt>
                <c:pt idx="99">
                  <c:v>0.92662789308963256</c:v>
                </c:pt>
                <c:pt idx="100">
                  <c:v>0.90172209268742998</c:v>
                </c:pt>
                <c:pt idx="101">
                  <c:v>0.87625758481823746</c:v>
                </c:pt>
                <c:pt idx="102">
                  <c:v>0.85035813442933983</c:v>
                </c:pt>
                <c:pt idx="103">
                  <c:v>0.82414979850379222</c:v>
                </c:pt>
                <c:pt idx="104">
                  <c:v>0.79776021061283908</c:v>
                </c:pt>
                <c:pt idx="105">
                  <c:v>0.77131785651689444</c:v>
                </c:pt>
                <c:pt idx="106">
                  <c:v>0.74495134493122561</c:v>
                </c:pt>
                <c:pt idx="107">
                  <c:v>0.71878867759996978</c:v>
                </c:pt>
                <c:pt idx="108">
                  <c:v>0.69295652282602838</c:v>
                </c:pt>
                <c:pt idx="109">
                  <c:v>0.66757949658475679</c:v>
                </c:pt>
                <c:pt idx="110">
                  <c:v>0.64277945530626546</c:v>
                </c:pt>
                <c:pt idx="111">
                  <c:v>0.61867480434486033</c:v>
                </c:pt>
                <c:pt idx="112">
                  <c:v>0.59537982606498974</c:v>
                </c:pt>
                <c:pt idx="113">
                  <c:v>0.5730040313616197</c:v>
                </c:pt>
                <c:pt idx="114">
                  <c:v>0.55165153829979474</c:v>
                </c:pt>
                <c:pt idx="115">
                  <c:v>0.53142048140403453</c:v>
                </c:pt>
                <c:pt idx="116">
                  <c:v>0.51240245495407355</c:v>
                </c:pt>
                <c:pt idx="117">
                  <c:v>0.49468199345020947</c:v>
                </c:pt>
                <c:pt idx="118">
                  <c:v>0.47833609220032203</c:v>
                </c:pt>
                <c:pt idx="119">
                  <c:v>0.46343377075264747</c:v>
                </c:pt>
                <c:pt idx="120">
                  <c:v>0.4500356816549349</c:v>
                </c:pt>
                <c:pt idx="121">
                  <c:v>0.43819376676305283</c:v>
                </c:pt>
                <c:pt idx="122">
                  <c:v>0.42795096305193292</c:v>
                </c:pt>
                <c:pt idx="123">
                  <c:v>0.41934095960045625</c:v>
                </c:pt>
                <c:pt idx="124">
                  <c:v>0.41238800713110058</c:v>
                </c:pt>
                <c:pt idx="125">
                  <c:v>0.40710678118654714</c:v>
                </c:pt>
                <c:pt idx="126">
                  <c:v>0.40350229972066481</c:v>
                </c:pt>
                <c:pt idx="127">
                  <c:v>0.40156989557209838</c:v>
                </c:pt>
                <c:pt idx="128">
                  <c:v>0.40129524397683192</c:v>
                </c:pt>
                <c:pt idx="129">
                  <c:v>0.40265444496335578</c:v>
                </c:pt>
                <c:pt idx="130">
                  <c:v>0.40561416016221358</c:v>
                </c:pt>
                <c:pt idx="131">
                  <c:v>0.41013180325250842</c:v>
                </c:pt>
                <c:pt idx="132">
                  <c:v>0.41615578296317435</c:v>
                </c:pt>
                <c:pt idx="133">
                  <c:v>0.42362579724819255</c:v>
                </c:pt>
                <c:pt idx="134">
                  <c:v>0.43247317696414556</c:v>
                </c:pt>
                <c:pt idx="135">
                  <c:v>0.44262127709722926</c:v>
                </c:pt>
                <c:pt idx="136">
                  <c:v>0.45398591331665006</c:v>
                </c:pt>
                <c:pt idx="137">
                  <c:v>0.46647584137377973</c:v>
                </c:pt>
                <c:pt idx="138">
                  <c:v>0.47999327662298902</c:v>
                </c:pt>
                <c:pt idx="139">
                  <c:v>0.49443445071209813</c:v>
                </c:pt>
                <c:pt idx="140">
                  <c:v>0.5096902022791695</c:v>
                </c:pt>
                <c:pt idx="141">
                  <c:v>0.5256465982991505</c:v>
                </c:pt>
                <c:pt idx="142">
                  <c:v>0.54218558254970917</c:v>
                </c:pt>
                <c:pt idx="143">
                  <c:v>0.5591856475114978</c:v>
                </c:pt>
                <c:pt idx="144">
                  <c:v>0.57652252588494435</c:v>
                </c:pt>
                <c:pt idx="145">
                  <c:v>0.59406989779418418</c:v>
                </c:pt>
                <c:pt idx="146">
                  <c:v>0.61170010965961297</c:v>
                </c:pt>
                <c:pt idx="147">
                  <c:v>0.62928490065424914</c:v>
                </c:pt>
                <c:pt idx="148">
                  <c:v>0.64669613261598557</c:v>
                </c:pt>
                <c:pt idx="149">
                  <c:v>0.66380651926817846</c:v>
                </c:pt>
                <c:pt idx="150">
                  <c:v>0.68049035060495866</c:v>
                </c:pt>
                <c:pt idx="151">
                  <c:v>0.69662420832511784</c:v>
                </c:pt>
                <c:pt idx="152">
                  <c:v>0.71208766824927894</c:v>
                </c:pt>
                <c:pt idx="153">
                  <c:v>0.72676398572904444</c:v>
                </c:pt>
                <c:pt idx="154">
                  <c:v>0.74054076015343806</c:v>
                </c:pt>
                <c:pt idx="155">
                  <c:v>0.75331057477673879</c:v>
                </c:pt>
                <c:pt idx="156">
                  <c:v>0.76497160823203092</c:v>
                </c:pt>
                <c:pt idx="157">
                  <c:v>0.77542821425568587</c:v>
                </c:pt>
                <c:pt idx="158">
                  <c:v>0.78459146632862053</c:v>
                </c:pt>
                <c:pt idx="159">
                  <c:v>0.7923796641395191</c:v>
                </c:pt>
                <c:pt idx="160">
                  <c:v>0.79871879899215614</c:v>
                </c:pt>
                <c:pt idx="161">
                  <c:v>0.80354297551223308</c:v>
                </c:pt>
                <c:pt idx="162">
                  <c:v>0.80679478725745835</c:v>
                </c:pt>
                <c:pt idx="163">
                  <c:v>0.80842564409653528</c:v>
                </c:pt>
                <c:pt idx="164">
                  <c:v>0.80839604949678034</c:v>
                </c:pt>
                <c:pt idx="165">
                  <c:v>0.80667582614471434</c:v>
                </c:pt>
                <c:pt idx="166">
                  <c:v>0.80324428861756547</c:v>
                </c:pt>
                <c:pt idx="167">
                  <c:v>0.79809036212448015</c:v>
                </c:pt>
                <c:pt idx="168">
                  <c:v>0.79121264664268076</c:v>
                </c:pt>
                <c:pt idx="169">
                  <c:v>0.78261942608409285</c:v>
                </c:pt>
                <c:pt idx="170">
                  <c:v>0.7723286224403032</c:v>
                </c:pt>
                <c:pt idx="171">
                  <c:v>0.76036769516636094</c:v>
                </c:pt>
                <c:pt idx="172">
                  <c:v>0.74677348637509211</c:v>
                </c:pt>
                <c:pt idx="173">
                  <c:v>0.73159201272151986</c:v>
                </c:pt>
                <c:pt idx="174">
                  <c:v>0.7148782051598932</c:v>
                </c:pt>
                <c:pt idx="175">
                  <c:v>0.69669559805202874</c:v>
                </c:pt>
                <c:pt idx="176">
                  <c:v>0.6771159693934643</c:v>
                </c:pt>
                <c:pt idx="177">
                  <c:v>0.65621893420168442</c:v>
                </c:pt>
                <c:pt idx="178">
                  <c:v>0.63409149337681714</c:v>
                </c:pt>
                <c:pt idx="179">
                  <c:v>0.61082754059821176</c:v>
                </c:pt>
                <c:pt idx="180">
                  <c:v>0.58652733005876834</c:v>
                </c:pt>
                <c:pt idx="181">
                  <c:v>0.56129690806140309</c:v>
                </c:pt>
                <c:pt idx="182">
                  <c:v>0.53524751170737972</c:v>
                </c:pt>
                <c:pt idx="183">
                  <c:v>0.50849493809324153</c:v>
                </c:pt>
                <c:pt idx="184">
                  <c:v>0.48115888760062786</c:v>
                </c:pt>
                <c:pt idx="185">
                  <c:v>0.45336228501049458</c:v>
                </c:pt>
                <c:pt idx="186">
                  <c:v>0.42523058229924321</c:v>
                </c:pt>
                <c:pt idx="187">
                  <c:v>0.39689104707837297</c:v>
                </c:pt>
                <c:pt idx="188">
                  <c:v>0.36847204072081707</c:v>
                </c:pt>
                <c:pt idx="189">
                  <c:v>0.34010229027575201</c:v>
                </c:pt>
                <c:pt idx="190">
                  <c:v>0.31191015830895669</c:v>
                </c:pt>
                <c:pt idx="191">
                  <c:v>0.28402291481757302</c:v>
                </c:pt>
                <c:pt idx="192">
                  <c:v>0.25656601535635104</c:v>
                </c:pt>
                <c:pt idx="193">
                  <c:v>0.22966238947715634</c:v>
                </c:pt>
                <c:pt idx="194">
                  <c:v>0.20343174352491381</c:v>
                </c:pt>
                <c:pt idx="195">
                  <c:v>0.17798988175158903</c:v>
                </c:pt>
                <c:pt idx="196">
                  <c:v>0.15344804960572753</c:v>
                </c:pt>
                <c:pt idx="197">
                  <c:v>0.12991230292905245</c:v>
                </c:pt>
                <c:pt idx="198">
                  <c:v>0.10748290664442076</c:v>
                </c:pt>
                <c:pt idx="199">
                  <c:v>8.6253766351867545E-2</c:v>
                </c:pt>
                <c:pt idx="200">
                  <c:v>6.6311896062460629E-2</c:v>
                </c:pt>
                <c:pt idx="201">
                  <c:v>4.7736925094363891E-2</c:v>
                </c:pt>
                <c:pt idx="202">
                  <c:v>3.0600646932969156E-2</c:v>
                </c:pt>
                <c:pt idx="203">
                  <c:v>1.4966612618508568E-2</c:v>
                </c:pt>
                <c:pt idx="204">
                  <c:v>8.8977097155101825E-4</c:v>
                </c:pt>
                <c:pt idx="205">
                  <c:v>-1.1583842299361768E-2</c:v>
                </c:pt>
                <c:pt idx="206">
                  <c:v>-2.2417364841437804E-2</c:v>
                </c:pt>
                <c:pt idx="207">
                  <c:v>-3.1583315774015741E-2</c:v>
                </c:pt>
                <c:pt idx="208">
                  <c:v>-3.9063750495094141E-2</c:v>
                </c:pt>
                <c:pt idx="209">
                  <c:v>-4.4850361298423791E-2</c:v>
                </c:pt>
                <c:pt idx="210">
                  <c:v>-4.8944523229489029E-2</c:v>
                </c:pt>
                <c:pt idx="211">
                  <c:v>-5.135728491986688E-2</c:v>
                </c:pt>
                <c:pt idx="212">
                  <c:v>-5.2109304452101213E-2</c:v>
                </c:pt>
                <c:pt idx="213">
                  <c:v>-5.1230730619571119E-2</c:v>
                </c:pt>
                <c:pt idx="214">
                  <c:v>-4.8761030256116916E-2</c:v>
                </c:pt>
                <c:pt idx="215">
                  <c:v>-4.4748762616615895E-2</c:v>
                </c:pt>
                <c:pt idx="216">
                  <c:v>-3.925130209058672E-2</c:v>
                </c:pt>
                <c:pt idx="217">
                  <c:v>-3.2334510824468143E-2</c:v>
                </c:pt>
                <c:pt idx="218">
                  <c:v>-2.4072363112846329E-2</c:v>
                </c:pt>
                <c:pt idx="219">
                  <c:v>-1.4546523692979291E-2</c:v>
                </c:pt>
                <c:pt idx="220">
                  <c:v>-3.8458823388804464E-3</c:v>
                </c:pt>
                <c:pt idx="221">
                  <c:v>7.9339526004587324E-3</c:v>
                </c:pt>
                <c:pt idx="222">
                  <c:v>2.0691198840826458E-2</c:v>
                </c:pt>
                <c:pt idx="223">
                  <c:v>3.4318479885726533E-2</c:v>
                </c:pt>
                <c:pt idx="224">
                  <c:v>4.8703436538345385E-2</c:v>
                </c:pt>
                <c:pt idx="225">
                  <c:v>6.3729366727749467E-2</c:v>
                </c:pt>
                <c:pt idx="226">
                  <c:v>7.9275890013642172E-2</c:v>
                </c:pt>
                <c:pt idx="227">
                  <c:v>9.521963299378948E-2</c:v>
                </c:pt>
                <c:pt idx="228">
                  <c:v>0.11143493171941821</c:v>
                </c:pt>
                <c:pt idx="229">
                  <c:v>0.12779454712727947</c:v>
                </c:pt>
                <c:pt idx="230">
                  <c:v>0.14417038942310056</c:v>
                </c:pt>
                <c:pt idx="231">
                  <c:v>0.16043424730026412</c:v>
                </c:pt>
                <c:pt idx="232">
                  <c:v>0.1764585178501008</c:v>
                </c:pt>
                <c:pt idx="233">
                  <c:v>0.19211693301625504</c:v>
                </c:pt>
                <c:pt idx="234">
                  <c:v>0.20728527846519293</c:v>
                </c:pt>
                <c:pt idx="235">
                  <c:v>0.22184210078803845</c:v>
                </c:pt>
                <c:pt idx="236">
                  <c:v>0.23566939901523248</c:v>
                </c:pt>
                <c:pt idx="237">
                  <c:v>0.24865329651461643</c:v>
                </c:pt>
                <c:pt idx="238">
                  <c:v>0.26068468945503503</c:v>
                </c:pt>
                <c:pt idx="239">
                  <c:v>0.27165986815071463</c:v>
                </c:pt>
                <c:pt idx="240">
                  <c:v>0.28148110775573854</c:v>
                </c:pt>
                <c:pt idx="241">
                  <c:v>0.29005722495213304</c:v>
                </c:pt>
                <c:pt idx="242">
                  <c:v>0.29730409746829878</c:v>
                </c:pt>
                <c:pt idx="243">
                  <c:v>0.30314514347571653</c:v>
                </c:pt>
                <c:pt idx="244">
                  <c:v>0.30751175813984638</c:v>
                </c:pt>
                <c:pt idx="245">
                  <c:v>0.31034370484460383</c:v>
                </c:pt>
                <c:pt idx="246">
                  <c:v>0.31158945886733064</c:v>
                </c:pt>
                <c:pt idx="247">
                  <c:v>0.31120650155138108</c:v>
                </c:pt>
                <c:pt idx="248">
                  <c:v>0.30916156330472616</c:v>
                </c:pt>
                <c:pt idx="249">
                  <c:v>0.30543081404374223</c:v>
                </c:pt>
                <c:pt idx="250">
                  <c:v>0.29999999999999893</c:v>
                </c:pt>
                <c:pt idx="251">
                  <c:v>0.29286452611262404</c:v>
                </c:pt>
                <c:pt idx="252">
                  <c:v>0.28402948353802016</c:v>
                </c:pt>
                <c:pt idx="253">
                  <c:v>0.27350962212056307</c:v>
                </c:pt>
                <c:pt idx="254">
                  <c:v>0.26132926798065326</c:v>
                </c:pt>
                <c:pt idx="255">
                  <c:v>0.24752218668834475</c:v>
                </c:pt>
                <c:pt idx="256">
                  <c:v>0.23213139279997408</c:v>
                </c:pt>
                <c:pt idx="257">
                  <c:v>0.21520890683998281</c:v>
                </c:pt>
                <c:pt idx="258">
                  <c:v>0.1968154611087557</c:v>
                </c:pt>
                <c:pt idx="259">
                  <c:v>0.1770201559880788</c:v>
                </c:pt>
                <c:pt idx="260">
                  <c:v>0.15590006869710632</c:v>
                </c:pt>
                <c:pt idx="261">
                  <c:v>0.13353981672189802</c:v>
                </c:pt>
                <c:pt idx="262">
                  <c:v>0.11003107839916325</c:v>
                </c:pt>
                <c:pt idx="263">
                  <c:v>8.5472073378294558E-2</c:v>
                </c:pt>
                <c:pt idx="264">
                  <c:v>5.9967005913740101E-2</c:v>
                </c:pt>
                <c:pt idx="265">
                  <c:v>3.3625474151002671E-2</c:v>
                </c:pt>
                <c:pt idx="266">
                  <c:v>6.5618487627556593E-3</c:v>
                </c:pt>
                <c:pt idx="267">
                  <c:v>-2.1105375534271539E-2</c:v>
                </c:pt>
                <c:pt idx="268">
                  <c:v>-4.9254251896870591E-2</c:v>
                </c:pt>
                <c:pt idx="269">
                  <c:v>-7.7760072889483389E-2</c:v>
                </c:pt>
                <c:pt idx="270">
                  <c:v>-0.10649607770551481</c:v>
                </c:pt>
                <c:pt idx="271">
                  <c:v>-0.13533417105729365</c:v>
                </c:pt>
                <c:pt idx="272">
                  <c:v>-0.16414564964986608</c:v>
                </c:pt>
                <c:pt idx="273">
                  <c:v>-0.19280193211072197</c:v>
                </c:pt>
                <c:pt idx="274">
                  <c:v>-0.22117528822787991</c:v>
                </c:pt>
                <c:pt idx="275">
                  <c:v>-0.24913956335271994</c:v>
                </c:pt>
                <c:pt idx="276">
                  <c:v>-0.27657089385142841</c:v>
                </c:pt>
                <c:pt idx="277">
                  <c:v>-0.30334840953974862</c:v>
                </c:pt>
                <c:pt idx="278">
                  <c:v>-0.32935491910973264</c:v>
                </c:pt>
                <c:pt idx="279">
                  <c:v>-0.35447757465382168</c:v>
                </c:pt>
                <c:pt idx="280">
                  <c:v>-0.37860851151033603</c:v>
                </c:pt>
                <c:pt idx="281">
                  <c:v>-0.40164545979470578</c:v>
                </c:pt>
                <c:pt idx="282">
                  <c:v>-0.42349232414166532</c:v>
                </c:pt>
                <c:pt idx="283">
                  <c:v>-0.44405972836423585</c:v>
                </c:pt>
                <c:pt idx="284">
                  <c:v>-0.46326552193470044</c:v>
                </c:pt>
                <c:pt idx="285">
                  <c:v>-0.48103524540970455</c:v>
                </c:pt>
                <c:pt idx="286">
                  <c:v>-0.49730255215488284</c:v>
                </c:pt>
                <c:pt idx="287">
                  <c:v>-0.51200958397275542</c:v>
                </c:pt>
                <c:pt idx="288">
                  <c:v>-0.52510729849955273</c:v>
                </c:pt>
                <c:pt idx="289">
                  <c:v>-0.53655574651068338</c:v>
                </c:pt>
                <c:pt idx="290">
                  <c:v>-0.54632429755919976</c:v>
                </c:pt>
                <c:pt idx="291">
                  <c:v>-0.55439181266518878</c:v>
                </c:pt>
                <c:pt idx="292">
                  <c:v>-0.56074676307488802</c:v>
                </c:pt>
                <c:pt idx="293">
                  <c:v>-0.56538729441476621</c:v>
                </c:pt>
                <c:pt idx="294">
                  <c:v>-0.56832123587608718</c:v>
                </c:pt>
                <c:pt idx="295">
                  <c:v>-0.5695660543778186</c:v>
                </c:pt>
                <c:pt idx="296">
                  <c:v>-0.56914875396839926</c:v>
                </c:pt>
                <c:pt idx="297">
                  <c:v>-0.56710572103803258</c:v>
                </c:pt>
                <c:pt idx="298">
                  <c:v>-0.56348251622109724</c:v>
                </c:pt>
                <c:pt idx="299">
                  <c:v>-0.55833361417118033</c:v>
                </c:pt>
                <c:pt idx="300">
                  <c:v>-0.55172209268743044</c:v>
                </c:pt>
                <c:pt idx="301">
                  <c:v>-0.54371927295873734</c:v>
                </c:pt>
                <c:pt idx="302">
                  <c:v>-0.53440431296999336</c:v>
                </c:pt>
                <c:pt idx="303">
                  <c:v>-0.52386375638082749</c:v>
                </c:pt>
                <c:pt idx="304">
                  <c:v>-0.51219103944023969</c:v>
                </c:pt>
                <c:pt idx="305">
                  <c:v>-0.49948595873898782</c:v>
                </c:pt>
                <c:pt idx="306">
                  <c:v>-0.48585410282411357</c:v>
                </c:pt>
                <c:pt idx="307">
                  <c:v>-0.47140625090535448</c:v>
                </c:pt>
                <c:pt idx="308">
                  <c:v>-0.45625774207014363</c:v>
                </c:pt>
                <c:pt idx="309">
                  <c:v>-0.44052781859151097</c:v>
                </c:pt>
                <c:pt idx="310">
                  <c:v>-0.42433894706039182</c:v>
                </c:pt>
                <c:pt idx="311">
                  <c:v>-0.40781612119984179</c:v>
                </c:pt>
                <c:pt idx="312">
                  <c:v>-0.39108615032277738</c:v>
                </c:pt>
                <c:pt idx="313">
                  <c:v>-0.37427693747641244</c:v>
                </c:pt>
                <c:pt idx="314">
                  <c:v>-0.35751675137515465</c:v>
                </c:pt>
                <c:pt idx="315">
                  <c:v>-0.34093349625905933</c:v>
                </c:pt>
                <c:pt idx="316">
                  <c:v>-0.32465398382669014</c:v>
                </c:pt>
                <c:pt idx="317">
                  <c:v>-0.30880321137944988</c:v>
                </c:pt>
                <c:pt idx="318">
                  <c:v>-0.29350365027918168</c:v>
                </c:pt>
                <c:pt idx="319">
                  <c:v>-0.27887454876220341</c:v>
                </c:pt>
                <c:pt idx="320">
                  <c:v>-0.26503125307137104</c:v>
                </c:pt>
                <c:pt idx="321">
                  <c:v>-0.2520845507637004</c:v>
                </c:pt>
                <c:pt idx="322">
                  <c:v>-0.24014003992504354</c:v>
                </c:pt>
                <c:pt idx="323">
                  <c:v>-0.22929752787611407</c:v>
                </c:pt>
                <c:pt idx="324">
                  <c:v>-0.21965046278659553</c:v>
                </c:pt>
                <c:pt idx="325">
                  <c:v>-0.21128540142706073</c:v>
                </c:pt>
                <c:pt idx="326">
                  <c:v>-0.20428151608307904</c:v>
                </c:pt>
                <c:pt idx="327">
                  <c:v>-0.19871014343339372</c:v>
                </c:pt>
                <c:pt idx="328">
                  <c:v>-0.1946343779555707</c:v>
                </c:pt>
                <c:pt idx="329">
                  <c:v>-0.19210871216951558</c:v>
                </c:pt>
                <c:pt idx="330">
                  <c:v>-0.19117872576312595</c:v>
                </c:pt>
                <c:pt idx="331">
                  <c:v>-0.19188082536657119</c:v>
                </c:pt>
                <c:pt idx="332">
                  <c:v>-0.19424203645390248</c:v>
                </c:pt>
                <c:pt idx="333">
                  <c:v>-0.19827984855450176</c:v>
                </c:pt>
                <c:pt idx="334">
                  <c:v>-0.20400211465395696</c:v>
                </c:pt>
                <c:pt idx="335">
                  <c:v>-0.21140700535602969</c:v>
                </c:pt>
                <c:pt idx="336">
                  <c:v>-0.22048301806623471</c:v>
                </c:pt>
                <c:pt idx="337">
                  <c:v>-0.23120904114488633</c:v>
                </c:pt>
                <c:pt idx="338">
                  <c:v>-0.24355447266513641</c:v>
                </c:pt>
                <c:pt idx="339">
                  <c:v>-0.25747939310123902</c:v>
                </c:pt>
                <c:pt idx="340">
                  <c:v>-0.27293479096584145</c:v>
                </c:pt>
                <c:pt idx="341">
                  <c:v>-0.28986284011423741</c:v>
                </c:pt>
                <c:pt idx="342">
                  <c:v>-0.30819722713992292</c:v>
                </c:pt>
                <c:pt idx="343">
                  <c:v>-0.32786352700118016</c:v>
                </c:pt>
                <c:pt idx="344">
                  <c:v>-0.34877962474435126</c:v>
                </c:pt>
                <c:pt idx="345">
                  <c:v>-0.37085618092752926</c:v>
                </c:pt>
                <c:pt idx="346">
                  <c:v>-0.39399713810008186</c:v>
                </c:pt>
                <c:pt idx="347">
                  <c:v>-0.41810026546014445</c:v>
                </c:pt>
                <c:pt idx="348">
                  <c:v>-0.44305773859526432</c:v>
                </c:pt>
                <c:pt idx="349">
                  <c:v>-0.46875675101204195</c:v>
                </c:pt>
                <c:pt idx="350">
                  <c:v>-0.495080153979995</c:v>
                </c:pt>
                <c:pt idx="351">
                  <c:v>-0.52190712105394887</c:v>
                </c:pt>
                <c:pt idx="352">
                  <c:v>-0.54911383349906018</c:v>
                </c:pt>
                <c:pt idx="353">
                  <c:v>-0.57657418272380789</c:v>
                </c:pt>
                <c:pt idx="354">
                  <c:v>-0.60416048572960657</c:v>
                </c:pt>
                <c:pt idx="355">
                  <c:v>-0.63174420951177712</c:v>
                </c:pt>
                <c:pt idx="356">
                  <c:v>-0.65919670029573196</c:v>
                </c:pt>
                <c:pt idx="357">
                  <c:v>-0.68638991346473588</c:v>
                </c:pt>
                <c:pt idx="358">
                  <c:v>-0.71319714003169987</c:v>
                </c:pt>
                <c:pt idx="359">
                  <c:v>-0.73949372552710579</c:v>
                </c:pt>
                <c:pt idx="360">
                  <c:v>-0.7651577772182182</c:v>
                </c:pt>
                <c:pt idx="361">
                  <c:v>-0.79007085564107771</c:v>
                </c:pt>
                <c:pt idx="362">
                  <c:v>-0.81411864651590615</c:v>
                </c:pt>
                <c:pt idx="363">
                  <c:v>-0.83719160922798486</c:v>
                </c:pt>
                <c:pt idx="364">
                  <c:v>-0.8591855981892691</c:v>
                </c:pt>
                <c:pt idx="365">
                  <c:v>-0.88000245355008078</c:v>
                </c:pt>
                <c:pt idx="366">
                  <c:v>-0.89955055790436367</c:v>
                </c:pt>
                <c:pt idx="367">
                  <c:v>-0.91774535582525274</c:v>
                </c:pt>
                <c:pt idx="368">
                  <c:v>-0.93450983327887949</c:v>
                </c:pt>
                <c:pt idx="369">
                  <c:v>-0.94977495419233449</c:v>
                </c:pt>
                <c:pt idx="370">
                  <c:v>-0.96348005169516715</c:v>
                </c:pt>
                <c:pt idx="371">
                  <c:v>-0.97557317181134429</c:v>
                </c:pt>
                <c:pt idx="372">
                  <c:v>-0.9860113676487805</c:v>
                </c:pt>
                <c:pt idx="373">
                  <c:v>-0.99476094241484891</c:v>
                </c:pt>
                <c:pt idx="374">
                  <c:v>-1.0017976398770352</c:v>
                </c:pt>
                <c:pt idx="375">
                  <c:v>-1.0071067811865486</c:v>
                </c:pt>
                <c:pt idx="376">
                  <c:v>-1.0106833472874703</c:v>
                </c:pt>
                <c:pt idx="377">
                  <c:v>-1.0125320064432057</c:v>
                </c:pt>
                <c:pt idx="378">
                  <c:v>-1.0126670867238798</c:v>
                </c:pt>
                <c:pt idx="379">
                  <c:v>-1.0111124936110389</c:v>
                </c:pt>
                <c:pt idx="380">
                  <c:v>-1.0079015731878855</c:v>
                </c:pt>
                <c:pt idx="381">
                  <c:v>-1.0030769216924695</c:v>
                </c:pt>
                <c:pt idx="382">
                  <c:v>-0.99669014251602273</c:v>
                </c:pt>
                <c:pt idx="383">
                  <c:v>-0.98880155202726483</c:v>
                </c:pt>
                <c:pt idx="384">
                  <c:v>-0.97947983589428644</c:v>
                </c:pt>
                <c:pt idx="385">
                  <c:v>-0.96880165785688011</c:v>
                </c:pt>
                <c:pt idx="386">
                  <c:v>-0.95685122317240745</c:v>
                </c:pt>
                <c:pt idx="387">
                  <c:v>-0.9437197992158185</c:v>
                </c:pt>
                <c:pt idx="388">
                  <c:v>-0.9295051959579006</c:v>
                </c:pt>
                <c:pt idx="389">
                  <c:v>-0.91431120927383258</c:v>
                </c:pt>
                <c:pt idx="390">
                  <c:v>-0.89824703024530639</c:v>
                </c:pt>
                <c:pt idx="391">
                  <c:v>-0.88142662381270453</c:v>
                </c:pt>
                <c:pt idx="392">
                  <c:v>-0.86396808030801098</c:v>
                </c:pt>
                <c:pt idx="393">
                  <c:v>-0.84599294355319943</c:v>
                </c:pt>
                <c:pt idx="394">
                  <c:v>-0.82762551934200557</c:v>
                </c:pt>
                <c:pt idx="395">
                  <c:v>-0.80899216823447884</c:v>
                </c:pt>
                <c:pt idx="396">
                  <c:v>-0.79022058668282436</c:v>
                </c:pt>
                <c:pt idx="397">
                  <c:v>-0.77143908057334332</c:v>
                </c:pt>
                <c:pt idx="398">
                  <c:v>-0.75277583531240577</c:v>
                </c:pt>
                <c:pt idx="399">
                  <c:v>-0.73435818660399932</c:v>
                </c:pt>
                <c:pt idx="400">
                  <c:v>-0.71631189606245849</c:v>
                </c:pt>
                <c:pt idx="401">
                  <c:v>-0.69876043577654834</c:v>
                </c:pt>
                <c:pt idx="402">
                  <c:v>-0.68182428589016952</c:v>
                </c:pt>
                <c:pt idx="403">
                  <c:v>-0.66562024919099616</c:v>
                </c:pt>
                <c:pt idx="404">
                  <c:v>-0.65026078660174269</c:v>
                </c:pt>
                <c:pt idx="405">
                  <c:v>-0.63585337734995107</c:v>
                </c:pt>
                <c:pt idx="406">
                  <c:v>-0.62249990745196793</c:v>
                </c:pt>
                <c:pt idx="407">
                  <c:v>-0.61029608998591289</c:v>
                </c:pt>
                <c:pt idx="408">
                  <c:v>-0.59933092044778813</c:v>
                </c:pt>
                <c:pt idx="409">
                  <c:v>-0.58968617028552417</c:v>
                </c:pt>
                <c:pt idx="410">
                  <c:v>-0.5814359214888537</c:v>
                </c:pt>
                <c:pt idx="411">
                  <c:v>-0.57464614487958277</c:v>
                </c:pt>
                <c:pt idx="412">
                  <c:v>-0.56937432449852854</c:v>
                </c:pt>
                <c:pt idx="413">
                  <c:v>-0.56566913022346854</c:v>
                </c:pt>
                <c:pt idx="414">
                  <c:v>-0.56357014047837795</c:v>
                </c:pt>
                <c:pt idx="415">
                  <c:v>-0.56310761660960051</c:v>
                </c:pt>
                <c:pt idx="416">
                  <c:v>-0.56430233021103082</c:v>
                </c:pt>
                <c:pt idx="417">
                  <c:v>-0.56716544437950112</c:v>
                </c:pt>
                <c:pt idx="418">
                  <c:v>-0.57169844957513716</c:v>
                </c:pt>
                <c:pt idx="419">
                  <c:v>-0.57789315445116063</c:v>
                </c:pt>
                <c:pt idx="420">
                  <c:v>-0.58573173170527681</c:v>
                </c:pt>
                <c:pt idx="421">
                  <c:v>-0.59518681869213586</c:v>
                </c:pt>
                <c:pt idx="422">
                  <c:v>-0.60622167222519585</c:v>
                </c:pt>
                <c:pt idx="423">
                  <c:v>-0.61879037668839587</c:v>
                </c:pt>
                <c:pt idx="424">
                  <c:v>-0.6328381042751412</c:v>
                </c:pt>
                <c:pt idx="425">
                  <c:v>-0.64830142587588879</c:v>
                </c:pt>
                <c:pt idx="426">
                  <c:v>-0.66510867084783531</c:v>
                </c:pt>
                <c:pt idx="427">
                  <c:v>-0.68318033362245556</c:v>
                </c:pt>
                <c:pt idx="428">
                  <c:v>-0.70242952484049026</c:v>
                </c:pt>
                <c:pt idx="429">
                  <c:v>-0.72276246445095427</c:v>
                </c:pt>
                <c:pt idx="430">
                  <c:v>-0.74407901397232679</c:v>
                </c:pt>
                <c:pt idx="431">
                  <c:v>-0.76627324489152437</c:v>
                </c:pt>
                <c:pt idx="432">
                  <c:v>-0.78923403997090502</c:v>
                </c:pt>
                <c:pt idx="433">
                  <c:v>-0.81284572404661382</c:v>
                </c:pt>
                <c:pt idx="434">
                  <c:v>-0.83698872073395636</c:v>
                </c:pt>
                <c:pt idx="435">
                  <c:v>-0.86154023130827218</c:v>
                </c:pt>
                <c:pt idx="436">
                  <c:v>-0.88637493190383299</c:v>
                </c:pt>
                <c:pt idx="437">
                  <c:v>-0.91136568506914239</c:v>
                </c:pt>
                <c:pt idx="438">
                  <c:v>-0.93638426163544719</c:v>
                </c:pt>
                <c:pt idx="439">
                  <c:v>-0.96130206879671309</c:v>
                </c:pt>
                <c:pt idx="440">
                  <c:v>-0.98599088026397663</c:v>
                </c:pt>
                <c:pt idx="441">
                  <c:v>-1.0103235643451884</c:v>
                </c:pt>
                <c:pt idx="442">
                  <c:v>-1.034174805813515</c:v>
                </c:pt>
                <c:pt idx="443">
                  <c:v>-1.0574218174622985</c:v>
                </c:pt>
                <c:pt idx="444">
                  <c:v>-1.0799450373034818</c:v>
                </c:pt>
                <c:pt idx="445">
                  <c:v>-1.1016288074479308</c:v>
                </c:pt>
                <c:pt idx="446">
                  <c:v>-1.1223620308101268</c:v>
                </c:pt>
                <c:pt idx="447">
                  <c:v>-1.1420388019056984</c:v>
                </c:pt>
                <c:pt idx="448">
                  <c:v>-1.1605590081575352</c:v>
                </c:pt>
                <c:pt idx="449">
                  <c:v>-1.1778288982937344</c:v>
                </c:pt>
                <c:pt idx="450">
                  <c:v>-1.1937616146076433</c:v>
                </c:pt>
                <c:pt idx="451">
                  <c:v>-1.2082776860556306</c:v>
                </c:pt>
                <c:pt idx="452">
                  <c:v>-1.2213054793907103</c:v>
                </c:pt>
                <c:pt idx="453">
                  <c:v>-1.2327816057685954</c:v>
                </c:pt>
                <c:pt idx="454">
                  <c:v>-1.2426512805158019</c:v>
                </c:pt>
                <c:pt idx="455">
                  <c:v>-1.2508686340155348</c:v>
                </c:pt>
                <c:pt idx="456">
                  <c:v>-1.2573969719448495</c:v>
                </c:pt>
                <c:pt idx="457">
                  <c:v>-1.262208983384401</c:v>
                </c:pt>
                <c:pt idx="458">
                  <c:v>-1.2652868956182646</c:v>
                </c:pt>
                <c:pt idx="459">
                  <c:v>-1.2666225747442403</c:v>
                </c:pt>
                <c:pt idx="460">
                  <c:v>-1.266217571522974</c:v>
                </c:pt>
                <c:pt idx="461">
                  <c:v>-1.2640831122053788</c:v>
                </c:pt>
                <c:pt idx="462">
                  <c:v>-1.260240034390498</c:v>
                </c:pt>
                <c:pt idx="463">
                  <c:v>-1.2547186682782869</c:v>
                </c:pt>
                <c:pt idx="464">
                  <c:v>-1.247558663992073</c:v>
                </c:pt>
                <c:pt idx="465">
                  <c:v>-1.2388087659519029</c:v>
                </c:pt>
                <c:pt idx="466">
                  <c:v>-1.2285265355808326</c:v>
                </c:pt>
                <c:pt idx="467">
                  <c:v>-1.2167780239198185</c:v>
                </c:pt>
                <c:pt idx="468">
                  <c:v>-1.2036373960114963</c:v>
                </c:pt>
                <c:pt idx="469">
                  <c:v>-1.1891865091871709</c:v>
                </c:pt>
                <c:pt idx="470">
                  <c:v>-1.1735144476532899</c:v>
                </c:pt>
                <c:pt idx="471">
                  <c:v>-1.1567170160220035</c:v>
                </c:pt>
                <c:pt idx="472">
                  <c:v>-1.1388961946636518</c:v>
                </c:pt>
                <c:pt idx="473">
                  <c:v>-1.1201595599760013</c:v>
                </c:pt>
                <c:pt idx="474">
                  <c:v>-1.1006196728644009</c:v>
                </c:pt>
                <c:pt idx="475">
                  <c:v>-1.0803934389076155</c:v>
                </c:pt>
                <c:pt idx="476">
                  <c:v>-1.0596014438450241</c:v>
                </c:pt>
                <c:pt idx="477">
                  <c:v>-1.038367268161108</c:v>
                </c:pt>
                <c:pt idx="478">
                  <c:v>-1.0168167846618674</c:v>
                </c:pt>
                <c:pt idx="479">
                  <c:v>-0.99507744303450485</c:v>
                </c:pt>
                <c:pt idx="480">
                  <c:v>-0.97327754545567557</c:v>
                </c:pt>
                <c:pt idx="481">
                  <c:v>-0.95154551736441539</c:v>
                </c:pt>
                <c:pt idx="482">
                  <c:v>-0.93000917754338452</c:v>
                </c:pt>
                <c:pt idx="483">
                  <c:v>-0.90879501165599808</c:v>
                </c:pt>
                <c:pt idx="484">
                  <c:v>-0.88802745336731848</c:v>
                </c:pt>
                <c:pt idx="485">
                  <c:v>-0.86782817713355132</c:v>
                </c:pt>
                <c:pt idx="486">
                  <c:v>-0.84831540667867766</c:v>
                </c:pt>
                <c:pt idx="487">
                  <c:v>-0.82960324308756772</c:v>
                </c:pt>
                <c:pt idx="488">
                  <c:v>-0.81180101633350765</c:v>
                </c:pt>
                <c:pt idx="489">
                  <c:v>-0.79501266392491166</c:v>
                </c:pt>
                <c:pt idx="490">
                  <c:v>-0.77933614020184327</c:v>
                </c:pt>
                <c:pt idx="491">
                  <c:v>-0.76486285963886314</c:v>
                </c:pt>
                <c:pt idx="492">
                  <c:v>-0.7516771773174844</c:v>
                </c:pt>
                <c:pt idx="493">
                  <c:v>-0.73985590952027058</c:v>
                </c:pt>
                <c:pt idx="494">
                  <c:v>-0.72946789717067451</c:v>
                </c:pt>
                <c:pt idx="495">
                  <c:v>-0.72057361459925295</c:v>
                </c:pt>
                <c:pt idx="496">
                  <c:v>-0.71322482585930502</c:v>
                </c:pt>
                <c:pt idx="497">
                  <c:v>-0.70746429054483417</c:v>
                </c:pt>
                <c:pt idx="498">
                  <c:v>-0.70332552078244059</c:v>
                </c:pt>
                <c:pt idx="499">
                  <c:v>-0.70083259077795246</c:v>
                </c:pt>
                <c:pt idx="500">
                  <c:v>-0.7</c:v>
                </c:pt>
                <c:pt idx="501">
                  <c:v>-0.70083259077795346</c:v>
                </c:pt>
                <c:pt idx="502">
                  <c:v>-0.70332552078244304</c:v>
                </c:pt>
                <c:pt idx="503">
                  <c:v>-0.70746429054483762</c:v>
                </c:pt>
                <c:pt idx="504">
                  <c:v>-0.71322482585930902</c:v>
                </c:pt>
                <c:pt idx="505">
                  <c:v>-0.72057361459925884</c:v>
                </c:pt>
                <c:pt idx="506">
                  <c:v>-0.7294678971706815</c:v>
                </c:pt>
                <c:pt idx="507">
                  <c:v>-0.73985590952027747</c:v>
                </c:pt>
                <c:pt idx="508">
                  <c:v>-0.75167717731749339</c:v>
                </c:pt>
                <c:pt idx="509">
                  <c:v>-0.76486285963887302</c:v>
                </c:pt>
                <c:pt idx="510">
                  <c:v>-0.7793361402018526</c:v>
                </c:pt>
                <c:pt idx="511">
                  <c:v>-0.7950126639249232</c:v>
                </c:pt>
                <c:pt idx="512">
                  <c:v>-0.81180101633351998</c:v>
                </c:pt>
                <c:pt idx="513">
                  <c:v>-0.82960324308757905</c:v>
                </c:pt>
                <c:pt idx="514">
                  <c:v>-0.84831540667869143</c:v>
                </c:pt>
                <c:pt idx="515">
                  <c:v>-0.86782817713356541</c:v>
                </c:pt>
                <c:pt idx="516">
                  <c:v>-0.88802745336733113</c:v>
                </c:pt>
                <c:pt idx="517">
                  <c:v>-0.90879501165601317</c:v>
                </c:pt>
                <c:pt idx="518">
                  <c:v>-0.93000917754339996</c:v>
                </c:pt>
                <c:pt idx="519">
                  <c:v>-0.95154551736442883</c:v>
                </c:pt>
                <c:pt idx="520">
                  <c:v>-0.97327754545569112</c:v>
                </c:pt>
                <c:pt idx="521">
                  <c:v>-0.9950774430345205</c:v>
                </c:pt>
                <c:pt idx="522">
                  <c:v>-1.0168167846618807</c:v>
                </c:pt>
                <c:pt idx="523">
                  <c:v>-1.0383672681611233</c:v>
                </c:pt>
                <c:pt idx="524">
                  <c:v>-1.0596014438450392</c:v>
                </c:pt>
                <c:pt idx="525">
                  <c:v>-1.0803934389076284</c:v>
                </c:pt>
                <c:pt idx="526">
                  <c:v>-1.1006196728644151</c:v>
                </c:pt>
                <c:pt idx="527">
                  <c:v>-1.120159559976015</c:v>
                </c:pt>
                <c:pt idx="528">
                  <c:v>-1.1388961946636629</c:v>
                </c:pt>
                <c:pt idx="529">
                  <c:v>-1.1567170160220159</c:v>
                </c:pt>
                <c:pt idx="530">
                  <c:v>-1.1735144476533017</c:v>
                </c:pt>
                <c:pt idx="531">
                  <c:v>-1.1891865091871803</c:v>
                </c:pt>
                <c:pt idx="532">
                  <c:v>-1.2036373960115063</c:v>
                </c:pt>
                <c:pt idx="533">
                  <c:v>-1.2167780239198274</c:v>
                </c:pt>
                <c:pt idx="534">
                  <c:v>-1.2285265355808395</c:v>
                </c:pt>
                <c:pt idx="535">
                  <c:v>-1.2388087659519096</c:v>
                </c:pt>
                <c:pt idx="536">
                  <c:v>-1.2475586639920788</c:v>
                </c:pt>
                <c:pt idx="537">
                  <c:v>-1.2547186682782907</c:v>
                </c:pt>
                <c:pt idx="538">
                  <c:v>-1.2602400343905014</c:v>
                </c:pt>
                <c:pt idx="539">
                  <c:v>-1.2640831122053811</c:v>
                </c:pt>
                <c:pt idx="540">
                  <c:v>-1.2662175715229749</c:v>
                </c:pt>
                <c:pt idx="541">
                  <c:v>-1.2666225747442401</c:v>
                </c:pt>
                <c:pt idx="542">
                  <c:v>-1.265286895618263</c:v>
                </c:pt>
                <c:pt idx="543">
                  <c:v>-1.2622089833843986</c:v>
                </c:pt>
                <c:pt idx="544">
                  <c:v>-1.2573969719448455</c:v>
                </c:pt>
                <c:pt idx="545">
                  <c:v>-1.2508686340155295</c:v>
                </c:pt>
                <c:pt idx="546">
                  <c:v>-1.2426512805157963</c:v>
                </c:pt>
                <c:pt idx="547">
                  <c:v>-1.2327816057685879</c:v>
                </c:pt>
                <c:pt idx="548">
                  <c:v>-1.2213054793907017</c:v>
                </c:pt>
                <c:pt idx="549">
                  <c:v>-1.2082776860556219</c:v>
                </c:pt>
                <c:pt idx="550">
                  <c:v>-1.1937616146076324</c:v>
                </c:pt>
                <c:pt idx="551">
                  <c:v>-1.1778288982937226</c:v>
                </c:pt>
                <c:pt idx="552">
                  <c:v>-1.1605590081575241</c:v>
                </c:pt>
                <c:pt idx="553">
                  <c:v>-1.1420388019056849</c:v>
                </c:pt>
                <c:pt idx="554">
                  <c:v>-1.1223620308101123</c:v>
                </c:pt>
                <c:pt idx="555">
                  <c:v>-1.1016288074479175</c:v>
                </c:pt>
                <c:pt idx="556">
                  <c:v>-1.0799450373034658</c:v>
                </c:pt>
                <c:pt idx="557">
                  <c:v>-1.0574218174622823</c:v>
                </c:pt>
                <c:pt idx="558">
                  <c:v>-1.0341748058135003</c:v>
                </c:pt>
                <c:pt idx="559">
                  <c:v>-1.0103235643451713</c:v>
                </c:pt>
                <c:pt idx="560">
                  <c:v>-0.9859908802639592</c:v>
                </c:pt>
                <c:pt idx="561">
                  <c:v>-0.96130206879669755</c:v>
                </c:pt>
                <c:pt idx="562">
                  <c:v>-0.93638426163542932</c:v>
                </c:pt>
                <c:pt idx="563">
                  <c:v>-0.91136568506912463</c:v>
                </c:pt>
                <c:pt idx="564">
                  <c:v>-0.88637493190381744</c:v>
                </c:pt>
                <c:pt idx="565">
                  <c:v>-0.86154023130825463</c:v>
                </c:pt>
                <c:pt idx="566">
                  <c:v>-0.83698872073393882</c:v>
                </c:pt>
                <c:pt idx="567">
                  <c:v>-0.81284572404659861</c:v>
                </c:pt>
                <c:pt idx="568">
                  <c:v>-0.78923403997088837</c:v>
                </c:pt>
                <c:pt idx="569">
                  <c:v>-0.76627324489150828</c:v>
                </c:pt>
                <c:pt idx="570">
                  <c:v>-0.74407901397231324</c:v>
                </c:pt>
                <c:pt idx="571">
                  <c:v>-0.7227624644509395</c:v>
                </c:pt>
                <c:pt idx="572">
                  <c:v>-0.70242952484047616</c:v>
                </c:pt>
                <c:pt idx="573">
                  <c:v>-0.68318033362244379</c:v>
                </c:pt>
                <c:pt idx="574">
                  <c:v>-0.66510867084782288</c:v>
                </c:pt>
                <c:pt idx="575">
                  <c:v>-0.64830142587587714</c:v>
                </c:pt>
                <c:pt idx="576">
                  <c:v>-0.63283810427513187</c:v>
                </c:pt>
                <c:pt idx="577">
                  <c:v>-0.61879037668838688</c:v>
                </c:pt>
                <c:pt idx="578">
                  <c:v>-0.60622167222518764</c:v>
                </c:pt>
                <c:pt idx="579">
                  <c:v>-0.59518681869212942</c:v>
                </c:pt>
                <c:pt idx="580">
                  <c:v>-0.58573173170527104</c:v>
                </c:pt>
                <c:pt idx="581">
                  <c:v>-0.57789315445115585</c:v>
                </c:pt>
                <c:pt idx="582">
                  <c:v>-0.5716984495751336</c:v>
                </c:pt>
                <c:pt idx="583">
                  <c:v>-0.56716544437949867</c:v>
                </c:pt>
                <c:pt idx="584">
                  <c:v>-0.56430233021102927</c:v>
                </c:pt>
                <c:pt idx="585">
                  <c:v>-0.56310761660959996</c:v>
                </c:pt>
                <c:pt idx="586">
                  <c:v>-0.56357014047837872</c:v>
                </c:pt>
                <c:pt idx="587">
                  <c:v>-0.56566913022347087</c:v>
                </c:pt>
                <c:pt idx="588">
                  <c:v>-0.56937432449853109</c:v>
                </c:pt>
                <c:pt idx="589">
                  <c:v>-0.57464614487958687</c:v>
                </c:pt>
                <c:pt idx="590">
                  <c:v>-0.58143592148885914</c:v>
                </c:pt>
                <c:pt idx="591">
                  <c:v>-0.5896861702855295</c:v>
                </c:pt>
                <c:pt idx="592">
                  <c:v>-0.59933092044779501</c:v>
                </c:pt>
                <c:pt idx="593">
                  <c:v>-0.61029608998592133</c:v>
                </c:pt>
                <c:pt idx="594">
                  <c:v>-0.62249990745197537</c:v>
                </c:pt>
                <c:pt idx="595">
                  <c:v>-0.63585337734996006</c:v>
                </c:pt>
                <c:pt idx="596">
                  <c:v>-0.65026078660175346</c:v>
                </c:pt>
                <c:pt idx="597">
                  <c:v>-0.66562024919100582</c:v>
                </c:pt>
                <c:pt idx="598">
                  <c:v>-0.68182428589018074</c:v>
                </c:pt>
                <c:pt idx="599">
                  <c:v>-0.69876043577656088</c:v>
                </c:pt>
                <c:pt idx="600">
                  <c:v>-0.71631189606246926</c:v>
                </c:pt>
                <c:pt idx="601">
                  <c:v>-0.73435818660401153</c:v>
                </c:pt>
                <c:pt idx="602">
                  <c:v>-0.75277583531241921</c:v>
                </c:pt>
                <c:pt idx="603">
                  <c:v>-0.77143908057335453</c:v>
                </c:pt>
                <c:pt idx="604">
                  <c:v>-0.79022058668283668</c:v>
                </c:pt>
                <c:pt idx="605">
                  <c:v>-0.80899216823449249</c:v>
                </c:pt>
                <c:pt idx="606">
                  <c:v>-0.82762551934201678</c:v>
                </c:pt>
                <c:pt idx="607">
                  <c:v>-0.84599294355321153</c:v>
                </c:pt>
                <c:pt idx="608">
                  <c:v>-0.86396808030802386</c:v>
                </c:pt>
                <c:pt idx="609">
                  <c:v>-0.88142662381271697</c:v>
                </c:pt>
                <c:pt idx="610">
                  <c:v>-0.89824703024531738</c:v>
                </c:pt>
                <c:pt idx="611">
                  <c:v>-0.91431120927384391</c:v>
                </c:pt>
                <c:pt idx="612">
                  <c:v>-0.92950519595791103</c:v>
                </c:pt>
                <c:pt idx="613">
                  <c:v>-0.94371979921582727</c:v>
                </c:pt>
                <c:pt idx="614">
                  <c:v>-0.95685122317241667</c:v>
                </c:pt>
                <c:pt idx="615">
                  <c:v>-0.96880165785688843</c:v>
                </c:pt>
                <c:pt idx="616">
                  <c:v>-0.9794798358942931</c:v>
                </c:pt>
                <c:pt idx="617">
                  <c:v>-0.98880155202727127</c:v>
                </c:pt>
                <c:pt idx="618">
                  <c:v>-0.99669014251602794</c:v>
                </c:pt>
                <c:pt idx="619">
                  <c:v>-1.0030769216924733</c:v>
                </c:pt>
                <c:pt idx="620">
                  <c:v>-1.0079015731878886</c:v>
                </c:pt>
                <c:pt idx="621">
                  <c:v>-1.0111124936110407</c:v>
                </c:pt>
                <c:pt idx="622">
                  <c:v>-1.0126670867238801</c:v>
                </c:pt>
                <c:pt idx="623">
                  <c:v>-1.0125320064432051</c:v>
                </c:pt>
                <c:pt idx="624">
                  <c:v>-1.0106833472874686</c:v>
                </c:pt>
                <c:pt idx="625">
                  <c:v>-1.0071067811865457</c:v>
                </c:pt>
                <c:pt idx="626">
                  <c:v>-1.0017976398770307</c:v>
                </c:pt>
                <c:pt idx="627">
                  <c:v>-0.99476094241484347</c:v>
                </c:pt>
                <c:pt idx="628">
                  <c:v>-0.98601136764877406</c:v>
                </c:pt>
                <c:pt idx="629">
                  <c:v>-0.97557317181133651</c:v>
                </c:pt>
                <c:pt idx="630">
                  <c:v>-0.96348005169515816</c:v>
                </c:pt>
                <c:pt idx="631">
                  <c:v>-0.94977495419232438</c:v>
                </c:pt>
                <c:pt idx="632">
                  <c:v>-0.93450983327886794</c:v>
                </c:pt>
                <c:pt idx="633">
                  <c:v>-0.91774535582524042</c:v>
                </c:pt>
                <c:pt idx="634">
                  <c:v>-0.8995505579043509</c:v>
                </c:pt>
                <c:pt idx="635">
                  <c:v>-0.88000245355006668</c:v>
                </c:pt>
                <c:pt idx="636">
                  <c:v>-0.85918559818925389</c:v>
                </c:pt>
                <c:pt idx="637">
                  <c:v>-0.83719160922797009</c:v>
                </c:pt>
                <c:pt idx="638">
                  <c:v>-0.81411864651589039</c:v>
                </c:pt>
                <c:pt idx="639">
                  <c:v>-0.79007085564106072</c:v>
                </c:pt>
                <c:pt idx="640">
                  <c:v>-0.765157777218201</c:v>
                </c:pt>
                <c:pt idx="641">
                  <c:v>-0.73949372552708847</c:v>
                </c:pt>
                <c:pt idx="642">
                  <c:v>-0.71319714003168078</c:v>
                </c:pt>
                <c:pt idx="643">
                  <c:v>-0.68638991346471778</c:v>
                </c:pt>
                <c:pt idx="644">
                  <c:v>-0.65919670029571342</c:v>
                </c:pt>
                <c:pt idx="645">
                  <c:v>-0.63174420951175769</c:v>
                </c:pt>
                <c:pt idx="646">
                  <c:v>-0.60416048572958769</c:v>
                </c:pt>
                <c:pt idx="647">
                  <c:v>-0.57657418272378946</c:v>
                </c:pt>
                <c:pt idx="648">
                  <c:v>-0.54911383349904119</c:v>
                </c:pt>
                <c:pt idx="649">
                  <c:v>-0.52190712105393033</c:v>
                </c:pt>
                <c:pt idx="650">
                  <c:v>-0.49508015397997734</c:v>
                </c:pt>
                <c:pt idx="651">
                  <c:v>-0.46875675101202324</c:v>
                </c:pt>
                <c:pt idx="652">
                  <c:v>-0.44305773859524733</c:v>
                </c:pt>
                <c:pt idx="653">
                  <c:v>-0.41810026546012768</c:v>
                </c:pt>
                <c:pt idx="654">
                  <c:v>-0.39399713810006515</c:v>
                </c:pt>
                <c:pt idx="655">
                  <c:v>-0.37085618092751371</c:v>
                </c:pt>
                <c:pt idx="656">
                  <c:v>-0.34877962474433682</c:v>
                </c:pt>
                <c:pt idx="657">
                  <c:v>-0.32786352700116628</c:v>
                </c:pt>
                <c:pt idx="658">
                  <c:v>-0.30819722713991032</c:v>
                </c:pt>
                <c:pt idx="659">
                  <c:v>-0.28986284011422558</c:v>
                </c:pt>
                <c:pt idx="660">
                  <c:v>-0.27293479096582979</c:v>
                </c:pt>
                <c:pt idx="661">
                  <c:v>-0.25747939310122919</c:v>
                </c:pt>
                <c:pt idx="662">
                  <c:v>-0.24355447266512731</c:v>
                </c:pt>
                <c:pt idx="663">
                  <c:v>-0.23120904114487834</c:v>
                </c:pt>
                <c:pt idx="664">
                  <c:v>-0.22048301806622772</c:v>
                </c:pt>
                <c:pt idx="665">
                  <c:v>-0.21140700535602425</c:v>
                </c:pt>
                <c:pt idx="666">
                  <c:v>-0.2040021146539529</c:v>
                </c:pt>
                <c:pt idx="667">
                  <c:v>-0.19827984855449854</c:v>
                </c:pt>
                <c:pt idx="668">
                  <c:v>-0.19424203645390031</c:v>
                </c:pt>
                <c:pt idx="669">
                  <c:v>-0.19188082536656997</c:v>
                </c:pt>
                <c:pt idx="670">
                  <c:v>-0.191178725763126</c:v>
                </c:pt>
                <c:pt idx="671">
                  <c:v>-0.19210871216951636</c:v>
                </c:pt>
                <c:pt idx="672">
                  <c:v>-0.19463437795557337</c:v>
                </c:pt>
                <c:pt idx="673">
                  <c:v>-0.19871014343339655</c:v>
                </c:pt>
                <c:pt idx="674">
                  <c:v>-0.20428151608308326</c:v>
                </c:pt>
                <c:pt idx="675">
                  <c:v>-0.21128540142706692</c:v>
                </c:pt>
                <c:pt idx="676">
                  <c:v>-0.2196504627866015</c:v>
                </c:pt>
                <c:pt idx="677">
                  <c:v>-0.22929752787612095</c:v>
                </c:pt>
                <c:pt idx="678">
                  <c:v>-0.24014003992505162</c:v>
                </c:pt>
                <c:pt idx="679">
                  <c:v>-0.25208455076370867</c:v>
                </c:pt>
                <c:pt idx="680">
                  <c:v>-0.26503125307137965</c:v>
                </c:pt>
                <c:pt idx="681">
                  <c:v>-0.27887454876221385</c:v>
                </c:pt>
                <c:pt idx="682">
                  <c:v>-0.29350365027919134</c:v>
                </c:pt>
                <c:pt idx="683">
                  <c:v>-0.30880321137946032</c:v>
                </c:pt>
                <c:pt idx="684">
                  <c:v>-0.32465398382670213</c:v>
                </c:pt>
                <c:pt idx="685">
                  <c:v>-0.3409334962590701</c:v>
                </c:pt>
                <c:pt idx="686">
                  <c:v>-0.35751675137516598</c:v>
                </c:pt>
                <c:pt idx="687">
                  <c:v>-0.37427693747642454</c:v>
                </c:pt>
                <c:pt idx="688">
                  <c:v>-0.39108615032278882</c:v>
                </c:pt>
                <c:pt idx="689">
                  <c:v>-0.4078161211998525</c:v>
                </c:pt>
                <c:pt idx="690">
                  <c:v>-0.42433894706040381</c:v>
                </c:pt>
                <c:pt idx="691">
                  <c:v>-0.44052781859152124</c:v>
                </c:pt>
                <c:pt idx="692">
                  <c:v>-0.45625774207015396</c:v>
                </c:pt>
                <c:pt idx="693">
                  <c:v>-0.47140625090536581</c:v>
                </c:pt>
                <c:pt idx="694">
                  <c:v>-0.48585410282412272</c:v>
                </c:pt>
                <c:pt idx="695">
                  <c:v>-0.49948595873899693</c:v>
                </c:pt>
                <c:pt idx="696">
                  <c:v>-0.51219103944024846</c:v>
                </c:pt>
                <c:pt idx="697">
                  <c:v>-0.52386375638083438</c:v>
                </c:pt>
                <c:pt idx="698">
                  <c:v>-0.53440431296999946</c:v>
                </c:pt>
                <c:pt idx="699">
                  <c:v>-0.54371927295874378</c:v>
                </c:pt>
                <c:pt idx="700">
                  <c:v>-0.55172209268743433</c:v>
                </c:pt>
                <c:pt idx="701">
                  <c:v>-0.55833361417118432</c:v>
                </c:pt>
                <c:pt idx="702">
                  <c:v>-0.56348251622110024</c:v>
                </c:pt>
                <c:pt idx="703">
                  <c:v>-0.56710572103803392</c:v>
                </c:pt>
                <c:pt idx="704">
                  <c:v>-0.56914875396840037</c:v>
                </c:pt>
                <c:pt idx="705">
                  <c:v>-0.56956605437781826</c:v>
                </c:pt>
                <c:pt idx="706">
                  <c:v>-0.56832123587608596</c:v>
                </c:pt>
                <c:pt idx="707">
                  <c:v>-0.56538729441476354</c:v>
                </c:pt>
                <c:pt idx="708">
                  <c:v>-0.56074676307488436</c:v>
                </c:pt>
                <c:pt idx="709">
                  <c:v>-0.55439181266518367</c:v>
                </c:pt>
                <c:pt idx="710">
                  <c:v>-0.54632429755919376</c:v>
                </c:pt>
                <c:pt idx="711">
                  <c:v>-0.53655574651067572</c:v>
                </c:pt>
                <c:pt idx="712">
                  <c:v>-0.52510729849954463</c:v>
                </c:pt>
                <c:pt idx="713">
                  <c:v>-0.51200958397274643</c:v>
                </c:pt>
                <c:pt idx="714">
                  <c:v>-0.4973025521548719</c:v>
                </c:pt>
                <c:pt idx="715">
                  <c:v>-0.48103524540969395</c:v>
                </c:pt>
                <c:pt idx="716">
                  <c:v>-0.46326552193468795</c:v>
                </c:pt>
                <c:pt idx="717">
                  <c:v>-0.44405972836422192</c:v>
                </c:pt>
                <c:pt idx="718">
                  <c:v>-0.42349232414165144</c:v>
                </c:pt>
                <c:pt idx="719">
                  <c:v>-0.4016454597946908</c:v>
                </c:pt>
                <c:pt idx="720">
                  <c:v>-0.37860851151031899</c:v>
                </c:pt>
                <c:pt idx="721">
                  <c:v>-0.35447757465380614</c:v>
                </c:pt>
                <c:pt idx="722">
                  <c:v>-0.32935491910971582</c:v>
                </c:pt>
                <c:pt idx="723">
                  <c:v>-0.3033484095397298</c:v>
                </c:pt>
                <c:pt idx="724">
                  <c:v>-0.27657089385141148</c:v>
                </c:pt>
                <c:pt idx="725">
                  <c:v>-0.24913956335270121</c:v>
                </c:pt>
                <c:pt idx="726">
                  <c:v>-0.22117528822786003</c:v>
                </c:pt>
                <c:pt idx="727">
                  <c:v>-0.19280193211070354</c:v>
                </c:pt>
                <c:pt idx="728">
                  <c:v>-0.16414564964984688</c:v>
                </c:pt>
                <c:pt idx="729">
                  <c:v>-0.13533417105727288</c:v>
                </c:pt>
                <c:pt idx="730">
                  <c:v>-0.1064960777054945</c:v>
                </c:pt>
                <c:pt idx="731">
                  <c:v>-7.7760072889464474E-2</c:v>
                </c:pt>
                <c:pt idx="732">
                  <c:v>-4.9254251896850398E-2</c:v>
                </c:pt>
                <c:pt idx="733">
                  <c:v>-2.110537553425211E-2</c:v>
                </c:pt>
                <c:pt idx="734">
                  <c:v>6.5618487627741862E-3</c:v>
                </c:pt>
                <c:pt idx="735">
                  <c:v>3.3625474151021281E-2</c:v>
                </c:pt>
                <c:pt idx="736">
                  <c:v>5.9967005913758809E-2</c:v>
                </c:pt>
                <c:pt idx="737">
                  <c:v>8.5472073378311295E-2</c:v>
                </c:pt>
                <c:pt idx="738">
                  <c:v>0.11003107839918061</c:v>
                </c:pt>
                <c:pt idx="739">
                  <c:v>0.13353981672191412</c:v>
                </c:pt>
                <c:pt idx="740">
                  <c:v>0.15590006869712064</c:v>
                </c:pt>
                <c:pt idx="741">
                  <c:v>0.17702015598809334</c:v>
                </c:pt>
                <c:pt idx="742">
                  <c:v>0.19681546110876885</c:v>
                </c:pt>
                <c:pt idx="743">
                  <c:v>0.21520890683999483</c:v>
                </c:pt>
                <c:pt idx="744">
                  <c:v>0.2321313927999851</c:v>
                </c:pt>
                <c:pt idx="745">
                  <c:v>0.24752218668835541</c:v>
                </c:pt>
                <c:pt idx="746">
                  <c:v>0.26132926798066192</c:v>
                </c:pt>
                <c:pt idx="747">
                  <c:v>0.27350962212057134</c:v>
                </c:pt>
                <c:pt idx="748">
                  <c:v>0.28402948353802676</c:v>
                </c:pt>
                <c:pt idx="749">
                  <c:v>0.29286452611262898</c:v>
                </c:pt>
                <c:pt idx="750">
                  <c:v>0.30000000000000338</c:v>
                </c:pt>
                <c:pt idx="751">
                  <c:v>0.30543081404374517</c:v>
                </c:pt>
                <c:pt idx="752">
                  <c:v>0.30916156330472855</c:v>
                </c:pt>
                <c:pt idx="753">
                  <c:v>0.31120650155138169</c:v>
                </c:pt>
                <c:pt idx="754">
                  <c:v>0.31158945886733008</c:v>
                </c:pt>
                <c:pt idx="755">
                  <c:v>0.31034370484460272</c:v>
                </c:pt>
                <c:pt idx="756">
                  <c:v>0.30751175813984416</c:v>
                </c:pt>
                <c:pt idx="757">
                  <c:v>0.30314514347571225</c:v>
                </c:pt>
                <c:pt idx="758">
                  <c:v>0.29730409746829412</c:v>
                </c:pt>
                <c:pt idx="759">
                  <c:v>0.29005722495212727</c:v>
                </c:pt>
                <c:pt idx="760">
                  <c:v>0.28148110775573099</c:v>
                </c:pt>
                <c:pt idx="761">
                  <c:v>0.27165986815070808</c:v>
                </c:pt>
                <c:pt idx="762">
                  <c:v>0.26068468945502643</c:v>
                </c:pt>
                <c:pt idx="763">
                  <c:v>0.24865329651460671</c:v>
                </c:pt>
                <c:pt idx="764">
                  <c:v>0.23566939901522377</c:v>
                </c:pt>
                <c:pt idx="765">
                  <c:v>0.22184210078802866</c:v>
                </c:pt>
                <c:pt idx="766">
                  <c:v>0.20728527846518122</c:v>
                </c:pt>
                <c:pt idx="767">
                  <c:v>0.19211693301624538</c:v>
                </c:pt>
                <c:pt idx="768">
                  <c:v>0.1764585178500894</c:v>
                </c:pt>
                <c:pt idx="769">
                  <c:v>0.16043424730025121</c:v>
                </c:pt>
                <c:pt idx="770">
                  <c:v>0.1441703894230901</c:v>
                </c:pt>
                <c:pt idx="771">
                  <c:v>0.12779454712726743</c:v>
                </c:pt>
                <c:pt idx="772">
                  <c:v>0.11143493171940565</c:v>
                </c:pt>
                <c:pt idx="773">
                  <c:v>9.5219632993778738E-2</c:v>
                </c:pt>
                <c:pt idx="774">
                  <c:v>7.9275890013631251E-2</c:v>
                </c:pt>
                <c:pt idx="775">
                  <c:v>6.3729366727737449E-2</c:v>
                </c:pt>
                <c:pt idx="776">
                  <c:v>4.8703436538336212E-2</c:v>
                </c:pt>
                <c:pt idx="777">
                  <c:v>3.4318479885716457E-2</c:v>
                </c:pt>
                <c:pt idx="778">
                  <c:v>2.0691198840815855E-2</c:v>
                </c:pt>
                <c:pt idx="779">
                  <c:v>7.9339526004509608E-3</c:v>
                </c:pt>
                <c:pt idx="780">
                  <c:v>-3.8458823388888008E-3</c:v>
                </c:pt>
                <c:pt idx="781">
                  <c:v>-1.4546523692987173E-2</c:v>
                </c:pt>
                <c:pt idx="782">
                  <c:v>-2.4072363112852269E-2</c:v>
                </c:pt>
                <c:pt idx="783">
                  <c:v>-3.2334510824473223E-2</c:v>
                </c:pt>
                <c:pt idx="784">
                  <c:v>-3.92513020905918E-2</c:v>
                </c:pt>
                <c:pt idx="785">
                  <c:v>-4.4748762616618476E-2</c:v>
                </c:pt>
                <c:pt idx="786">
                  <c:v>-4.8761030256119331E-2</c:v>
                </c:pt>
                <c:pt idx="787">
                  <c:v>-5.1230730619573173E-2</c:v>
                </c:pt>
                <c:pt idx="788">
                  <c:v>-5.2109304452100796E-2</c:v>
                </c:pt>
                <c:pt idx="789">
                  <c:v>-5.1357284919866047E-2</c:v>
                </c:pt>
                <c:pt idx="790">
                  <c:v>-4.8944523229486642E-2</c:v>
                </c:pt>
                <c:pt idx="791">
                  <c:v>-4.485036129842046E-2</c:v>
                </c:pt>
                <c:pt idx="792">
                  <c:v>-3.9063750495089089E-2</c:v>
                </c:pt>
                <c:pt idx="793">
                  <c:v>-3.1583315774009801E-2</c:v>
                </c:pt>
                <c:pt idx="794">
                  <c:v>-2.2417364841430476E-2</c:v>
                </c:pt>
                <c:pt idx="795">
                  <c:v>-1.1583842299353497E-2</c:v>
                </c:pt>
                <c:pt idx="796">
                  <c:v>8.8977097156017759E-4</c:v>
                </c:pt>
                <c:pt idx="797">
                  <c:v>1.4966612618518949E-2</c:v>
                </c:pt>
                <c:pt idx="798">
                  <c:v>3.0600646932980535E-2</c:v>
                </c:pt>
                <c:pt idx="799">
                  <c:v>4.7736925094377103E-2</c:v>
                </c:pt>
                <c:pt idx="800">
                  <c:v>6.6311896062473508E-2</c:v>
                </c:pt>
                <c:pt idx="801">
                  <c:v>8.6253766351882366E-2</c:v>
                </c:pt>
                <c:pt idx="802">
                  <c:v>0.10748290664443666</c:v>
                </c:pt>
                <c:pt idx="803">
                  <c:v>0.12991230292906844</c:v>
                </c:pt>
                <c:pt idx="804">
                  <c:v>0.15344804960574465</c:v>
                </c:pt>
                <c:pt idx="805">
                  <c:v>0.17798988175160682</c:v>
                </c:pt>
                <c:pt idx="806">
                  <c:v>0.20343174352493149</c:v>
                </c:pt>
                <c:pt idx="807">
                  <c:v>0.22966238947717507</c:v>
                </c:pt>
                <c:pt idx="808">
                  <c:v>0.25656601535637108</c:v>
                </c:pt>
                <c:pt idx="809">
                  <c:v>0.28402291481759157</c:v>
                </c:pt>
                <c:pt idx="810">
                  <c:v>0.31191015830897689</c:v>
                </c:pt>
                <c:pt idx="811">
                  <c:v>0.34010229027577271</c:v>
                </c:pt>
                <c:pt idx="812">
                  <c:v>0.36847204072083667</c:v>
                </c:pt>
                <c:pt idx="813">
                  <c:v>0.39689104707839318</c:v>
                </c:pt>
                <c:pt idx="814">
                  <c:v>0.42523058229926347</c:v>
                </c:pt>
                <c:pt idx="815">
                  <c:v>0.45336228501051345</c:v>
                </c:pt>
                <c:pt idx="816">
                  <c:v>0.48115888760064734</c:v>
                </c:pt>
                <c:pt idx="817">
                  <c:v>0.50849493809326152</c:v>
                </c:pt>
                <c:pt idx="818">
                  <c:v>0.53524751170739737</c:v>
                </c:pt>
                <c:pt idx="819">
                  <c:v>0.56129690806142107</c:v>
                </c:pt>
                <c:pt idx="820">
                  <c:v>0.58652733005878643</c:v>
                </c:pt>
                <c:pt idx="821">
                  <c:v>0.61082754059822819</c:v>
                </c:pt>
                <c:pt idx="822">
                  <c:v>0.6340914933768329</c:v>
                </c:pt>
                <c:pt idx="823">
                  <c:v>0.65621893420170052</c:v>
                </c:pt>
                <c:pt idx="824">
                  <c:v>0.67711596939347807</c:v>
                </c:pt>
                <c:pt idx="825">
                  <c:v>0.69669559805204173</c:v>
                </c:pt>
                <c:pt idx="826">
                  <c:v>0.71487820515990608</c:v>
                </c:pt>
                <c:pt idx="827">
                  <c:v>0.73159201272153052</c:v>
                </c:pt>
                <c:pt idx="828">
                  <c:v>0.74677348637510232</c:v>
                </c:pt>
                <c:pt idx="829">
                  <c:v>0.76036769516636993</c:v>
                </c:pt>
                <c:pt idx="830">
                  <c:v>0.7723286224403112</c:v>
                </c:pt>
                <c:pt idx="831">
                  <c:v>0.7826194260840994</c:v>
                </c:pt>
                <c:pt idx="832">
                  <c:v>0.79121264664268653</c:v>
                </c:pt>
                <c:pt idx="833">
                  <c:v>0.79809036212448436</c:v>
                </c:pt>
                <c:pt idx="834">
                  <c:v>0.80324428861756836</c:v>
                </c:pt>
                <c:pt idx="835">
                  <c:v>0.80667582614471622</c:v>
                </c:pt>
                <c:pt idx="836">
                  <c:v>0.80839604949678101</c:v>
                </c:pt>
                <c:pt idx="837">
                  <c:v>0.80842564409653495</c:v>
                </c:pt>
                <c:pt idx="838">
                  <c:v>0.80679478725745613</c:v>
                </c:pt>
                <c:pt idx="839">
                  <c:v>0.80354297551223097</c:v>
                </c:pt>
                <c:pt idx="840">
                  <c:v>0.79871879899215248</c:v>
                </c:pt>
                <c:pt idx="841">
                  <c:v>0.79237966413951422</c:v>
                </c:pt>
                <c:pt idx="842">
                  <c:v>0.78459146632861509</c:v>
                </c:pt>
                <c:pt idx="843">
                  <c:v>0.77542821425567876</c:v>
                </c:pt>
                <c:pt idx="844">
                  <c:v>0.76497160823202259</c:v>
                </c:pt>
                <c:pt idx="845">
                  <c:v>0.75331057477673058</c:v>
                </c:pt>
                <c:pt idx="846">
                  <c:v>0.74054076015342918</c:v>
                </c:pt>
                <c:pt idx="847">
                  <c:v>0.72676398572903367</c:v>
                </c:pt>
                <c:pt idx="848">
                  <c:v>0.71208766824926928</c:v>
                </c:pt>
                <c:pt idx="849">
                  <c:v>0.69662420832510508</c:v>
                </c:pt>
                <c:pt idx="850">
                  <c:v>0.68049035060494734</c:v>
                </c:pt>
                <c:pt idx="851">
                  <c:v>0.66380651926816736</c:v>
                </c:pt>
                <c:pt idx="852">
                  <c:v>0.64669613261597125</c:v>
                </c:pt>
                <c:pt idx="853">
                  <c:v>0.6292849006542367</c:v>
                </c:pt>
                <c:pt idx="854">
                  <c:v>0.6117001096596012</c:v>
                </c:pt>
                <c:pt idx="855">
                  <c:v>0.59406989779417008</c:v>
                </c:pt>
                <c:pt idx="856">
                  <c:v>0.57652252588493169</c:v>
                </c:pt>
                <c:pt idx="857">
                  <c:v>0.55918564751148681</c:v>
                </c:pt>
                <c:pt idx="858">
                  <c:v>0.54218558254969562</c:v>
                </c:pt>
                <c:pt idx="859">
                  <c:v>0.52564659829913918</c:v>
                </c:pt>
                <c:pt idx="860">
                  <c:v>0.50969020227915929</c:v>
                </c:pt>
                <c:pt idx="861">
                  <c:v>0.49443445071208592</c:v>
                </c:pt>
                <c:pt idx="862">
                  <c:v>0.47999327662297903</c:v>
                </c:pt>
                <c:pt idx="863">
                  <c:v>0.46647584137377102</c:v>
                </c:pt>
                <c:pt idx="864">
                  <c:v>0.45398591331664057</c:v>
                </c:pt>
                <c:pt idx="865">
                  <c:v>0.44262127709722132</c:v>
                </c:pt>
                <c:pt idx="866">
                  <c:v>0.43247317696413962</c:v>
                </c:pt>
                <c:pt idx="867">
                  <c:v>0.42362579724818572</c:v>
                </c:pt>
                <c:pt idx="868">
                  <c:v>0.41615578296316974</c:v>
                </c:pt>
                <c:pt idx="869">
                  <c:v>0.41013180325250514</c:v>
                </c:pt>
                <c:pt idx="870">
                  <c:v>0.40561416016221002</c:v>
                </c:pt>
                <c:pt idx="871">
                  <c:v>0.40265444496335417</c:v>
                </c:pt>
                <c:pt idx="872">
                  <c:v>0.40129524397683153</c:v>
                </c:pt>
                <c:pt idx="873">
                  <c:v>0.40156989557209904</c:v>
                </c:pt>
                <c:pt idx="874">
                  <c:v>0.40350229972066659</c:v>
                </c:pt>
                <c:pt idx="875">
                  <c:v>0.40710678118655047</c:v>
                </c:pt>
                <c:pt idx="876">
                  <c:v>0.41238800713110502</c:v>
                </c:pt>
                <c:pt idx="877">
                  <c:v>0.41934095960046219</c:v>
                </c:pt>
                <c:pt idx="878">
                  <c:v>0.42795096305193941</c:v>
                </c:pt>
                <c:pt idx="879">
                  <c:v>0.43819376676306099</c:v>
                </c:pt>
                <c:pt idx="880">
                  <c:v>0.45003568165494429</c:v>
                </c:pt>
                <c:pt idx="881">
                  <c:v>0.46343377075265696</c:v>
                </c:pt>
                <c:pt idx="882">
                  <c:v>0.47833609220033418</c:v>
                </c:pt>
                <c:pt idx="883">
                  <c:v>0.49468199345022179</c:v>
                </c:pt>
                <c:pt idx="884">
                  <c:v>0.51240245495408621</c:v>
                </c:pt>
                <c:pt idx="885">
                  <c:v>0.53142048140404974</c:v>
                </c:pt>
                <c:pt idx="886">
                  <c:v>0.55165153829981017</c:v>
                </c:pt>
                <c:pt idx="887">
                  <c:v>0.57300403136163447</c:v>
                </c:pt>
                <c:pt idx="888">
                  <c:v>0.59537982606500772</c:v>
                </c:pt>
                <c:pt idx="889">
                  <c:v>0.61867480434487787</c:v>
                </c:pt>
                <c:pt idx="890">
                  <c:v>0.64277945530628178</c:v>
                </c:pt>
                <c:pt idx="891">
                  <c:v>0.66757949658477633</c:v>
                </c:pt>
                <c:pt idx="892">
                  <c:v>0.69295652282604703</c:v>
                </c:pt>
                <c:pt idx="893">
                  <c:v>0.71878867759998744</c:v>
                </c:pt>
                <c:pt idx="894">
                  <c:v>0.74495134493124593</c:v>
                </c:pt>
                <c:pt idx="895">
                  <c:v>0.77131785651691376</c:v>
                </c:pt>
                <c:pt idx="896">
                  <c:v>0.79776021061285685</c:v>
                </c:pt>
                <c:pt idx="897">
                  <c:v>0.82414979850381287</c:v>
                </c:pt>
                <c:pt idx="898">
                  <c:v>0.85035813442935881</c:v>
                </c:pt>
                <c:pt idx="899">
                  <c:v>0.87625758481825455</c:v>
                </c:pt>
                <c:pt idx="900">
                  <c:v>0.90172209268744963</c:v>
                </c:pt>
                <c:pt idx="901">
                  <c:v>0.92662789308965021</c:v>
                </c:pt>
                <c:pt idx="902">
                  <c:v>0.95085421554420813</c:v>
                </c:pt>
                <c:pt idx="903">
                  <c:v>0.97428396945992046</c:v>
                </c:pt>
                <c:pt idx="904">
                  <c:v>0.99680440865512232</c:v>
                </c:pt>
                <c:pt idx="905">
                  <c:v>1.0183077711991815</c:v>
                </c:pt>
                <c:pt idx="906">
                  <c:v>1.0386918909396683</c:v>
                </c:pt>
                <c:pt idx="907">
                  <c:v>1.057860777240438</c:v>
                </c:pt>
                <c:pt idx="908">
                  <c:v>1.0757251596365025</c:v>
                </c:pt>
                <c:pt idx="909">
                  <c:v>1.0922029943108229</c:v>
                </c:pt>
                <c:pt idx="910">
                  <c:v>1.1072199295151834</c:v>
                </c:pt>
                <c:pt idx="911">
                  <c:v>1.1207097272905899</c:v>
                </c:pt>
                <c:pt idx="912">
                  <c:v>1.1326146390908618</c:v>
                </c:pt>
                <c:pt idx="913">
                  <c:v>1.1428857331751274</c:v>
                </c:pt>
                <c:pt idx="914">
                  <c:v>1.1514831719089311</c:v>
                </c:pt>
                <c:pt idx="915">
                  <c:v>1.1583764373982914</c:v>
                </c:pt>
                <c:pt idx="916">
                  <c:v>1.1635445041746433</c:v>
                </c:pt>
                <c:pt idx="917">
                  <c:v>1.1669759579494816</c:v>
                </c:pt>
                <c:pt idx="918">
                  <c:v>1.1686690597639162</c:v>
                </c:pt>
                <c:pt idx="919">
                  <c:v>1.1686317551686809</c:v>
                </c:pt>
                <c:pt idx="920">
                  <c:v>1.1668816283824517</c:v>
                </c:pt>
                <c:pt idx="921">
                  <c:v>1.1634458016889762</c:v>
                </c:pt>
                <c:pt idx="922">
                  <c:v>1.1583607806447105</c:v>
                </c:pt>
                <c:pt idx="923">
                  <c:v>1.1516722459765143</c:v>
                </c:pt>
                <c:pt idx="924">
                  <c:v>1.1434347933519455</c:v>
                </c:pt>
                <c:pt idx="925">
                  <c:v>1.133711622500845</c:v>
                </c:pt>
                <c:pt idx="926">
                  <c:v>1.1225741774546909</c:v>
                </c:pt>
                <c:pt idx="927">
                  <c:v>1.1101017399480118</c:v>
                </c:pt>
                <c:pt idx="928">
                  <c:v>1.0963809782922482</c:v>
                </c:pt>
                <c:pt idx="929">
                  <c:v>1.0815054542854492</c:v>
                </c:pt>
                <c:pt idx="930">
                  <c:v>1.0655750909597062</c:v>
                </c:pt>
                <c:pt idx="931">
                  <c:v>1.0486956041907052</c:v>
                </c:pt>
                <c:pt idx="932">
                  <c:v>1.0309779013990836</c:v>
                </c:pt>
                <c:pt idx="933">
                  <c:v>1.012537450760385</c:v>
                </c:pt>
                <c:pt idx="934">
                  <c:v>0.9934936245078736</c:v>
                </c:pt>
                <c:pt idx="935">
                  <c:v>0.97396902005968644</c:v>
                </c:pt>
                <c:pt idx="936">
                  <c:v>0.95408876282789989</c:v>
                </c:pt>
                <c:pt idx="937">
                  <c:v>0.93397979467108139</c:v>
                </c:pt>
                <c:pt idx="938">
                  <c:v>0.91377015203346545</c:v>
                </c:pt>
                <c:pt idx="939">
                  <c:v>0.89358823787260167</c:v>
                </c:pt>
                <c:pt idx="940">
                  <c:v>0.87356209151252062</c:v>
                </c:pt>
                <c:pt idx="941">
                  <c:v>0.8538186605712299</c:v>
                </c:pt>
                <c:pt idx="942">
                  <c:v>0.83448307909970187</c:v>
                </c:pt>
                <c:pt idx="943">
                  <c:v>0.815677956034081</c:v>
                </c:pt>
                <c:pt idx="944">
                  <c:v>0.79752267800426357</c:v>
                </c:pt>
                <c:pt idx="945">
                  <c:v>0.78013273046051379</c:v>
                </c:pt>
                <c:pt idx="946">
                  <c:v>0.76361904097559774</c:v>
                </c:pt>
                <c:pt idx="947">
                  <c:v>0.74808734845390878</c:v>
                </c:pt>
                <c:pt idx="948">
                  <c:v>0.73363760183194815</c:v>
                </c:pt>
                <c:pt idx="949">
                  <c:v>0.72036339168685171</c:v>
                </c:pt>
                <c:pt idx="950">
                  <c:v>0.70835141798266243</c:v>
                </c:pt>
                <c:pt idx="951">
                  <c:v>0.69768099697880381</c:v>
                </c:pt>
                <c:pt idx="952">
                  <c:v>0.6884236101025738</c:v>
                </c:pt>
                <c:pt idx="953">
                  <c:v>0.68064249734906523</c:v>
                </c:pt>
                <c:pt idx="954">
                  <c:v>0.67439229751894847</c:v>
                </c:pt>
                <c:pt idx="955">
                  <c:v>0.66971873733835097</c:v>
                </c:pt>
                <c:pt idx="956">
                  <c:v>0.66665837122732308</c:v>
                </c:pt>
                <c:pt idx="957">
                  <c:v>0.66523837319561907</c:v>
                </c:pt>
                <c:pt idx="958">
                  <c:v>0.66547638204828474</c:v>
                </c:pt>
                <c:pt idx="959">
                  <c:v>0.66738040078063166</c:v>
                </c:pt>
                <c:pt idx="960">
                  <c:v>0.67094875073429106</c:v>
                </c:pt>
                <c:pt idx="961">
                  <c:v>0.67617008077483598</c:v>
                </c:pt>
                <c:pt idx="962">
                  <c:v>0.68302343143885325</c:v>
                </c:pt>
                <c:pt idx="963">
                  <c:v>0.69147835368597133</c:v>
                </c:pt>
                <c:pt idx="964">
                  <c:v>0.70149508158108587</c:v>
                </c:pt>
                <c:pt idx="965">
                  <c:v>0.71302475792559628</c:v>
                </c:pt>
                <c:pt idx="966">
                  <c:v>0.72600971155556127</c:v>
                </c:pt>
                <c:pt idx="967">
                  <c:v>0.74038378473113209</c:v>
                </c:pt>
                <c:pt idx="968">
                  <c:v>0.75607270875700261</c:v>
                </c:pt>
                <c:pt idx="969">
                  <c:v>0.77299452569950589</c:v>
                </c:pt>
                <c:pt idx="970">
                  <c:v>0.79106005380409472</c:v>
                </c:pt>
                <c:pt idx="971">
                  <c:v>0.81017339396866206</c:v>
                </c:pt>
                <c:pt idx="972">
                  <c:v>0.8302324743947691</c:v>
                </c:pt>
                <c:pt idx="973">
                  <c:v>0.85112963032200317</c:v>
                </c:pt>
                <c:pt idx="974">
                  <c:v>0.87275221555134186</c:v>
                </c:pt>
                <c:pt idx="975">
                  <c:v>0.89498324228267068</c:v>
                </c:pt>
                <c:pt idx="976">
                  <c:v>0.9177020456308127</c:v>
                </c:pt>
                <c:pt idx="977">
                  <c:v>0.94078496904420073</c:v>
                </c:pt>
                <c:pt idx="978">
                  <c:v>0.96410606673144617</c:v>
                </c:pt>
                <c:pt idx="979">
                  <c:v>0.98753781910451721</c:v>
                </c:pt>
                <c:pt idx="980">
                  <c:v>1.0109518571732869</c:v>
                </c:pt>
                <c:pt idx="981">
                  <c:v>1.0342196917752229</c:v>
                </c:pt>
                <c:pt idx="982">
                  <c:v>1.0572134434966407</c:v>
                </c:pt>
                <c:pt idx="983">
                  <c:v>1.0798065691380061</c:v>
                </c:pt>
                <c:pt idx="984">
                  <c:v>1.1018745805952921</c:v>
                </c:pt>
                <c:pt idx="985">
                  <c:v>1.1232957520726168</c:v>
                </c:pt>
                <c:pt idx="986">
                  <c:v>1.143951811607673</c:v>
                </c:pt>
                <c:pt idx="987">
                  <c:v>1.1637286129805011</c:v>
                </c:pt>
                <c:pt idx="988">
                  <c:v>1.1825167841877271</c:v>
                </c:pt>
                <c:pt idx="989">
                  <c:v>1.2002123487975436</c:v>
                </c:pt>
                <c:pt idx="990">
                  <c:v>1.2167173166547074</c:v>
                </c:pt>
                <c:pt idx="991">
                  <c:v>1.2319402405790922</c:v>
                </c:pt>
                <c:pt idx="992">
                  <c:v>1.2457967358945541</c:v>
                </c:pt>
                <c:pt idx="993">
                  <c:v>1.2582099598359844</c:v>
                </c:pt>
                <c:pt idx="994">
                  <c:v>1.2691110481105077</c:v>
                </c:pt>
                <c:pt idx="995">
                  <c:v>1.2784395061322125</c:v>
                </c:pt>
                <c:pt idx="996">
                  <c:v>1.2861435527072982</c:v>
                </c:pt>
                <c:pt idx="997">
                  <c:v>1.2921804142167859</c:v>
                </c:pt>
                <c:pt idx="998">
                  <c:v>1.2965165676251926</c:v>
                </c:pt>
                <c:pt idx="999">
                  <c:v>1.2991279309343227</c:v>
                </c:pt>
                <c:pt idx="1000">
                  <c:v>1.3</c:v>
                </c:pt>
                <c:pt idx="1001">
                  <c:v>1.2991279309343204</c:v>
                </c:pt>
                <c:pt idx="1002">
                  <c:v>1.2965165676251891</c:v>
                </c:pt>
              </c:numCache>
            </c:numRef>
          </c:xVal>
          <c:yVal>
            <c:numRef>
              <c:f>'mecânica celeste - II'!$G$8:$G$1010</c:f>
              <c:numCache>
                <c:formatCode>0.00</c:formatCode>
                <c:ptCount val="1003"/>
                <c:pt idx="0">
                  <c:v>0</c:v>
                </c:pt>
                <c:pt idx="1">
                  <c:v>2.8881185623938765E-2</c:v>
                </c:pt>
                <c:pt idx="2">
                  <c:v>5.7633716619579722E-2</c:v>
                </c:pt>
                <c:pt idx="3">
                  <c:v>8.6129668000222523E-2</c:v>
                </c:pt>
                <c:pt idx="4">
                  <c:v>0.11424256991644796</c:v>
                </c:pt>
                <c:pt idx="5">
                  <c:v>0.14184812488353168</c:v>
                </c:pt>
                <c:pt idx="6">
                  <c:v>0.1688249126652144</c:v>
                </c:pt>
                <c:pt idx="7">
                  <c:v>0.19505507880859313</c:v>
                </c:pt>
                <c:pt idx="8">
                  <c:v>0.22042500291779649</c:v>
                </c:pt>
                <c:pt idx="9">
                  <c:v>0.2448259428692347</c:v>
                </c:pt>
                <c:pt idx="10">
                  <c:v>0.26815465130792004</c:v>
                </c:pt>
                <c:pt idx="11">
                  <c:v>0.29031396092185802</c:v>
                </c:pt>
                <c:pt idx="12">
                  <c:v>0.31121333516891847</c:v>
                </c:pt>
                <c:pt idx="13">
                  <c:v>0.33076938132690137</c:v>
                </c:pt>
                <c:pt idx="14">
                  <c:v>0.34890632295160096</c:v>
                </c:pt>
                <c:pt idx="15">
                  <c:v>0.3655564290583202</c:v>
                </c:pt>
                <c:pt idx="16">
                  <c:v>0.38066039758819858</c:v>
                </c:pt>
                <c:pt idx="17">
                  <c:v>0.39416769098047277</c:v>
                </c:pt>
                <c:pt idx="18">
                  <c:v>0.40603682194393975</c:v>
                </c:pt>
                <c:pt idx="19">
                  <c:v>0.41623558780386521</c:v>
                </c:pt>
                <c:pt idx="20">
                  <c:v>0.42474125209278579</c:v>
                </c:pt>
                <c:pt idx="21">
                  <c:v>0.43154067235342741</c:v>
                </c:pt>
                <c:pt idx="22">
                  <c:v>0.43663037342758987</c:v>
                </c:pt>
                <c:pt idx="23">
                  <c:v>0.44001656581461263</c:v>
                </c:pt>
                <c:pt idx="24">
                  <c:v>0.4417151089951592</c:v>
                </c:pt>
                <c:pt idx="25">
                  <c:v>0.44175141992877692</c:v>
                </c:pt>
                <c:pt idx="26">
                  <c:v>0.44016032724522097</c:v>
                </c:pt>
                <c:pt idx="27">
                  <c:v>0.43698587195811295</c:v>
                </c:pt>
                <c:pt idx="28">
                  <c:v>0.43228105583337162</c:v>
                </c:pt>
                <c:pt idx="29">
                  <c:v>0.42610753884229247</c:v>
                </c:pt>
                <c:pt idx="30">
                  <c:v>0.41853528741846124</c:v>
                </c:pt>
                <c:pt idx="31">
                  <c:v>0.40964217551723214</c:v>
                </c:pt>
                <c:pt idx="32">
                  <c:v>0.39951354074468226</c:v>
                </c:pt>
                <c:pt idx="33">
                  <c:v>0.38824169807826275</c:v>
                </c:pt>
                <c:pt idx="34">
                  <c:v>0.37592541394233503</c:v>
                </c:pt>
                <c:pt idx="35">
                  <c:v>0.36266934362705677</c:v>
                </c:pt>
                <c:pt idx="36">
                  <c:v>0.34858343524736612</c:v>
                </c:pt>
                <c:pt idx="37">
                  <c:v>0.33378230362894534</c:v>
                </c:pt>
                <c:pt idx="38">
                  <c:v>0.31838457767892181</c:v>
                </c:pt>
                <c:pt idx="39">
                  <c:v>0.30251222494972901</c:v>
                </c:pt>
                <c:pt idx="40">
                  <c:v>0.28628985723414568</c:v>
                </c:pt>
                <c:pt idx="41">
                  <c:v>0.26984402113731254</c:v>
                </c:pt>
                <c:pt idx="42">
                  <c:v>0.25330247765689518</c:v>
                </c:pt>
                <c:pt idx="43">
                  <c:v>0.23679347486501065</c:v>
                </c:pt>
                <c:pt idx="44">
                  <c:v>0.22044501782474191</c:v>
                </c:pt>
                <c:pt idx="45">
                  <c:v>0.2043841398897723</c:v>
                </c:pt>
                <c:pt idx="46">
                  <c:v>0.18873617952781274</c:v>
                </c:pt>
                <c:pt idx="47">
                  <c:v>0.17362406677711067</c:v>
                </c:pt>
                <c:pt idx="48">
                  <c:v>0.1591676233905881</c:v>
                </c:pt>
                <c:pt idx="49">
                  <c:v>0.14548288064438475</c:v>
                </c:pt>
                <c:pt idx="50">
                  <c:v>0.13268141868720509</c:v>
                </c:pt>
                <c:pt idx="51">
                  <c:v>0.12086973118447111</c:v>
                </c:pt>
                <c:pt idx="52">
                  <c:v>0.11014861886755437</c:v>
                </c:pt>
                <c:pt idx="53">
                  <c:v>0.1006126154341111</c:v>
                </c:pt>
                <c:pt idx="54">
                  <c:v>9.2349449061723349E-2</c:v>
                </c:pt>
                <c:pt idx="55">
                  <c:v>8.5439542594686613E-2</c:v>
                </c:pt>
                <c:pt idx="56">
                  <c:v>7.9955555244030918E-2</c:v>
                </c:pt>
                <c:pt idx="57">
                  <c:v>7.5961968404983538E-2</c:v>
                </c:pt>
                <c:pt idx="58">
                  <c:v>7.3514717945391272E-2</c:v>
                </c:pt>
                <c:pt idx="59">
                  <c:v>7.266087505456359E-2</c:v>
                </c:pt>
                <c:pt idx="60">
                  <c:v>7.3438377466071458E-2</c:v>
                </c:pt>
                <c:pt idx="61">
                  <c:v>7.5875812581798097E-2</c:v>
                </c:pt>
                <c:pt idx="62">
                  <c:v>7.9992253729624596E-2</c:v>
                </c:pt>
                <c:pt idx="63">
                  <c:v>8.579715048522002E-2</c:v>
                </c:pt>
                <c:pt idx="64">
                  <c:v>9.3290273681200242E-2</c:v>
                </c:pt>
                <c:pt idx="65">
                  <c:v>0.10246171541617449</c:v>
                </c:pt>
                <c:pt idx="66">
                  <c:v>0.11329194406368098</c:v>
                </c:pt>
                <c:pt idx="67">
                  <c:v>0.12575191396849034</c:v>
                </c:pt>
                <c:pt idx="68">
                  <c:v>0.13980322920700949</c:v>
                </c:pt>
                <c:pt idx="69">
                  <c:v>0.155398360481321</c:v>
                </c:pt>
                <c:pt idx="70">
                  <c:v>0.17248091391446896</c:v>
                </c:pt>
                <c:pt idx="71">
                  <c:v>0.19098595021969689</c:v>
                </c:pt>
                <c:pt idx="72">
                  <c:v>0.21084035243010268</c:v>
                </c:pt>
                <c:pt idx="73">
                  <c:v>0.2319632400992479</c:v>
                </c:pt>
                <c:pt idx="74">
                  <c:v>0.2542664276192001</c:v>
                </c:pt>
                <c:pt idx="75">
                  <c:v>0.27765492405180592</c:v>
                </c:pt>
                <c:pt idx="76">
                  <c:v>0.30202747163310051</c:v>
                </c:pt>
                <c:pt idx="77">
                  <c:v>0.32727711989101327</c:v>
                </c:pt>
                <c:pt idx="78">
                  <c:v>0.35329183211417331</c:v>
                </c:pt>
                <c:pt idx="79">
                  <c:v>0.37995512072577775</c:v>
                </c:pt>
                <c:pt idx="80">
                  <c:v>0.40714670795226027</c:v>
                </c:pt>
                <c:pt idx="81">
                  <c:v>0.43474320803275107</c:v>
                </c:pt>
                <c:pt idx="82">
                  <c:v>0.46261882709292867</c:v>
                </c:pt>
                <c:pt idx="83">
                  <c:v>0.49064607670649113</c:v>
                </c:pt>
                <c:pt idx="84">
                  <c:v>0.51869649708969334</c:v>
                </c:pt>
                <c:pt idx="85">
                  <c:v>0.54664138581966426</c:v>
                </c:pt>
                <c:pt idx="86">
                  <c:v>0.57435252793583003</c:v>
                </c:pt>
                <c:pt idx="87">
                  <c:v>0.60170292327590869</c:v>
                </c:pt>
                <c:pt idx="88">
                  <c:v>0.62856750691365249</c:v>
                </c:pt>
                <c:pt idx="89">
                  <c:v>0.65482385860472081</c:v>
                </c:pt>
                <c:pt idx="90">
                  <c:v>0.68035289720951286</c:v>
                </c:pt>
                <c:pt idx="91">
                  <c:v>0.70503955614715808</c:v>
                </c:pt>
                <c:pt idx="92">
                  <c:v>0.72877343604265232</c:v>
                </c:pt>
                <c:pt idx="93">
                  <c:v>0.75144943085870708</c:v>
                </c:pt>
                <c:pt idx="94">
                  <c:v>0.7729683239545615</c:v>
                </c:pt>
                <c:pt idx="95">
                  <c:v>0.79323735068486867</c:v>
                </c:pt>
                <c:pt idx="96">
                  <c:v>0.81217072434191295</c:v>
                </c:pt>
                <c:pt idx="97">
                  <c:v>0.82969012245268781</c:v>
                </c:pt>
                <c:pt idx="98">
                  <c:v>0.84572513066764787</c:v>
                </c:pt>
                <c:pt idx="99">
                  <c:v>0.86021364171891446</c:v>
                </c:pt>
                <c:pt idx="100">
                  <c:v>0.87310220718101994</c:v>
                </c:pt>
                <c:pt idx="101">
                  <c:v>0.88434634003546231</c:v>
                </c:pt>
                <c:pt idx="102">
                  <c:v>0.89391076631987976</c:v>
                </c:pt>
                <c:pt idx="103">
                  <c:v>0.90176962443197706</c:v>
                </c:pt>
                <c:pt idx="104">
                  <c:v>0.90790661095575076</c:v>
                </c:pt>
                <c:pt idx="105">
                  <c:v>0.91231507218145813</c:v>
                </c:pt>
                <c:pt idx="106">
                  <c:v>0.91499804079932989</c:v>
                </c:pt>
                <c:pt idx="107">
                  <c:v>0.91596821755857061</c:v>
                </c:pt>
                <c:pt idx="108">
                  <c:v>0.91524789799591311</c:v>
                </c:pt>
                <c:pt idx="109">
                  <c:v>0.91286884465010787</c:v>
                </c:pt>
                <c:pt idx="110">
                  <c:v>0.90887210548849517</c:v>
                </c:pt>
                <c:pt idx="111">
                  <c:v>0.90330777957744146</c:v>
                </c:pt>
                <c:pt idx="112">
                  <c:v>0.89623473132818754</c:v>
                </c:pt>
                <c:pt idx="113">
                  <c:v>0.88772025494186368</c:v>
                </c:pt>
                <c:pt idx="114">
                  <c:v>0.87783969096040759</c:v>
                </c:pt>
                <c:pt idx="115">
                  <c:v>0.86667599710225762</c:v>
                </c:pt>
                <c:pt idx="116">
                  <c:v>0.85431927582146061</c:v>
                </c:pt>
                <c:pt idx="117">
                  <c:v>0.84086626127474573</c:v>
                </c:pt>
                <c:pt idx="118">
                  <c:v>0.82641976861175159</c:v>
                </c:pt>
                <c:pt idx="119">
                  <c:v>0.81108810871769765</c:v>
                </c:pt>
                <c:pt idx="120">
                  <c:v>0.79498447173409048</c:v>
                </c:pt>
                <c:pt idx="121">
                  <c:v>0.77822628286045759</c:v>
                </c:pt>
                <c:pt idx="122">
                  <c:v>0.7609345340976178</c:v>
                </c:pt>
                <c:pt idx="123">
                  <c:v>0.74323309572969798</c:v>
                </c:pt>
                <c:pt idx="124">
                  <c:v>0.72524801145722761</c:v>
                </c:pt>
                <c:pt idx="125">
                  <c:v>0.70710678118654591</c:v>
                </c:pt>
                <c:pt idx="126">
                  <c:v>0.68893763555090415</c:v>
                </c:pt>
                <c:pt idx="127">
                  <c:v>0.67086880628560253</c:v>
                </c:pt>
                <c:pt idx="128">
                  <c:v>0.65302779660309085</c:v>
                </c:pt>
                <c:pt idx="129">
                  <c:v>0.63554065571393492</c:v>
                </c:pt>
                <c:pt idx="130">
                  <c:v>0.61853126161600669</c:v>
                </c:pt>
                <c:pt idx="131">
                  <c:v>0.60212061622727864</c:v>
                </c:pt>
                <c:pt idx="132">
                  <c:v>0.58642615686744448</c:v>
                </c:pt>
                <c:pt idx="133">
                  <c:v>0.57156108800071093</c:v>
                </c:pt>
                <c:pt idx="134">
                  <c:v>0.55763373703697072</c:v>
                </c:pt>
                <c:pt idx="135">
                  <c:v>0.54474693785185202</c:v>
                </c:pt>
                <c:pt idx="136">
                  <c:v>0.53299744552865069</c:v>
                </c:pt>
                <c:pt idx="137">
                  <c:v>0.52247538564773521</c:v>
                </c:pt>
                <c:pt idx="138">
                  <c:v>0.51326374125270346</c:v>
                </c:pt>
                <c:pt idx="139">
                  <c:v>0.50543788040849147</c:v>
                </c:pt>
                <c:pt idx="140">
                  <c:v>0.49906512703598277</c:v>
                </c:pt>
                <c:pt idx="141">
                  <c:v>0.49420437746174989</c:v>
                </c:pt>
                <c:pt idx="142">
                  <c:v>0.49090576486181042</c:v>
                </c:pt>
                <c:pt idx="143">
                  <c:v>0.48921037350612995</c:v>
                </c:pt>
                <c:pt idx="144">
                  <c:v>0.48915000442762363</c:v>
                </c:pt>
                <c:pt idx="145">
                  <c:v>0.49074699384720916</c:v>
                </c:pt>
                <c:pt idx="146">
                  <c:v>0.49401408538669095</c:v>
                </c:pt>
                <c:pt idx="147">
                  <c:v>0.49895435679561978</c:v>
                </c:pt>
                <c:pt idx="148">
                  <c:v>0.50556120160851692</c:v>
                </c:pt>
                <c:pt idx="149">
                  <c:v>0.51381836583672069</c:v>
                </c:pt>
                <c:pt idx="150">
                  <c:v>0.52370003948640231</c:v>
                </c:pt>
                <c:pt idx="151">
                  <c:v>0.53517100238275783</c:v>
                </c:pt>
                <c:pt idx="152">
                  <c:v>0.54818682347180614</c:v>
                </c:pt>
                <c:pt idx="153">
                  <c:v>0.56269411246735834</c:v>
                </c:pt>
                <c:pt idx="154">
                  <c:v>0.5786308224132739</c:v>
                </c:pt>
                <c:pt idx="155">
                  <c:v>0.59592660144182696</c:v>
                </c:pt>
                <c:pt idx="156">
                  <c:v>0.61450319172944279</c:v>
                </c:pt>
                <c:pt idx="157">
                  <c:v>0.63427487338289779</c:v>
                </c:pt>
                <c:pt idx="158">
                  <c:v>0.65514895073376245</c:v>
                </c:pt>
                <c:pt idx="159">
                  <c:v>0.67702627827789097</c:v>
                </c:pt>
                <c:pt idx="160">
                  <c:v>0.69980182327150287</c:v>
                </c:pt>
                <c:pt idx="161">
                  <c:v>0.7233652617871007</c:v>
                </c:pt>
                <c:pt idx="162">
                  <c:v>0.74760160484233962</c:v>
                </c:pt>
                <c:pt idx="163">
                  <c:v>0.77239185104410013</c:v>
                </c:pt>
                <c:pt idx="164">
                  <c:v>0.79761366203933304</c:v>
                </c:pt>
                <c:pt idx="165">
                  <c:v>0.82314205693465536</c:v>
                </c:pt>
                <c:pt idx="166">
                  <c:v>0.84885012173890728</c:v>
                </c:pt>
                <c:pt idx="167">
                  <c:v>0.87460972979749418</c:v>
                </c:pt>
                <c:pt idx="168">
                  <c:v>0.90029226912489324</c:v>
                </c:pt>
                <c:pt idx="169">
                  <c:v>0.92576937250250568</c:v>
                </c:pt>
                <c:pt idx="170">
                  <c:v>0.95091364619332297</c:v>
                </c:pt>
                <c:pt idx="171">
                  <c:v>0.97559939313272204</c:v>
                </c:pt>
                <c:pt idx="172">
                  <c:v>0.99970332648611659</c:v>
                </c:pt>
                <c:pt idx="173">
                  <c:v>1.0231052695189042</c:v>
                </c:pt>
                <c:pt idx="174">
                  <c:v>1.045688837801936</c:v>
                </c:pt>
                <c:pt idx="175">
                  <c:v>1.0673420998761123</c:v>
                </c:pt>
                <c:pt idx="176">
                  <c:v>1.0879582126220995</c:v>
                </c:pt>
                <c:pt idx="177">
                  <c:v>1.1074360277248929</c:v>
                </c:pt>
                <c:pt idx="178">
                  <c:v>1.1256806657872043</c:v>
                </c:pt>
                <c:pt idx="179">
                  <c:v>1.1426040548294678</c:v>
                </c:pt>
                <c:pt idx="180">
                  <c:v>1.1581254301166259</c:v>
                </c:pt>
                <c:pt idx="181">
                  <c:v>1.1721717924716044</c:v>
                </c:pt>
                <c:pt idx="182">
                  <c:v>1.1846783224712722</c:v>
                </c:pt>
                <c:pt idx="183">
                  <c:v>1.1955887481713634</c:v>
                </c:pt>
                <c:pt idx="184">
                  <c:v>1.2048556642709007</c:v>
                </c:pt>
                <c:pt idx="185">
                  <c:v>1.2124408009025887</c:v>
                </c:pt>
                <c:pt idx="186">
                  <c:v>1.2183152405218736</c:v>
                </c:pt>
                <c:pt idx="187">
                  <c:v>1.2224595816622921</c:v>
                </c:pt>
                <c:pt idx="188">
                  <c:v>1.2248640486266349</c:v>
                </c:pt>
                <c:pt idx="189">
                  <c:v>1.225528546490664</c:v>
                </c:pt>
                <c:pt idx="190">
                  <c:v>1.2244626611068576</c:v>
                </c:pt>
                <c:pt idx="191">
                  <c:v>1.2216856041081927</c:v>
                </c:pt>
                <c:pt idx="192">
                  <c:v>1.2172261032244707</c:v>
                </c:pt>
                <c:pt idx="193">
                  <c:v>1.2111222385344664</c:v>
                </c:pt>
                <c:pt idx="194">
                  <c:v>1.203421225584359</c:v>
                </c:pt>
                <c:pt idx="195">
                  <c:v>1.1941791466048286</c:v>
                </c:pt>
                <c:pt idx="196">
                  <c:v>1.1834606313541256</c:v>
                </c:pt>
                <c:pt idx="197">
                  <c:v>1.1713384894006342</c:v>
                </c:pt>
                <c:pt idx="198">
                  <c:v>1.157893295934397</c:v>
                </c:pt>
                <c:pt idx="199">
                  <c:v>1.1432129334611256</c:v>
                </c:pt>
                <c:pt idx="200">
                  <c:v>1.1273920919828933</c:v>
                </c:pt>
                <c:pt idx="201">
                  <c:v>1.1105317305056051</c:v>
                </c:pt>
                <c:pt idx="202">
                  <c:v>1.0927385029330865</c:v>
                </c:pt>
                <c:pt idx="203">
                  <c:v>1.0741241516099886</c:v>
                </c:pt>
                <c:pt idx="204">
                  <c:v>1.054804871959536</c:v>
                </c:pt>
                <c:pt idx="205">
                  <c:v>1.0349006518263963</c:v>
                </c:pt>
                <c:pt idx="206">
                  <c:v>1.0145345892786659</c:v>
                </c:pt>
                <c:pt idx="207">
                  <c:v>0.99383219274537116</c:v>
                </c:pt>
                <c:pt idx="208">
                  <c:v>0.97292066746627182</c:v>
                </c:pt>
                <c:pt idx="209">
                  <c:v>0.95192819230850134</c:v>
                </c:pt>
                <c:pt idx="210">
                  <c:v>0.93098319105933669</c:v>
                </c:pt>
                <c:pt idx="211">
                  <c:v>0.91021360233578053</c:v>
                </c:pt>
                <c:pt idx="212">
                  <c:v>0.88974615225947362</c:v>
                </c:pt>
                <c:pt idx="213">
                  <c:v>0.86970563402976797</c:v>
                </c:pt>
                <c:pt idx="214">
                  <c:v>0.85021419848858892</c:v>
                </c:pt>
                <c:pt idx="215">
                  <c:v>0.83139065970823023</c:v>
                </c:pt>
                <c:pt idx="216">
                  <c:v>0.81334981954790964</c:v>
                </c:pt>
                <c:pt idx="217">
                  <c:v>0.79620181501708776</c:v>
                </c:pt>
                <c:pt idx="218">
                  <c:v>0.78005149215396918</c:v>
                </c:pt>
                <c:pt idx="219">
                  <c:v>0.76499780997695943</c:v>
                </c:pt>
                <c:pt idx="220">
                  <c:v>0.75113327789594975</c:v>
                </c:pt>
                <c:pt idx="221">
                  <c:v>0.73854342978017273</c:v>
                </c:pt>
                <c:pt idx="222">
                  <c:v>0.72730633767110775</c:v>
                </c:pt>
                <c:pt idx="223">
                  <c:v>0.71749216790361736</c:v>
                </c:pt>
                <c:pt idx="224">
                  <c:v>0.70916278215752959</c:v>
                </c:pt>
                <c:pt idx="225">
                  <c:v>0.70237138570659052</c:v>
                </c:pt>
                <c:pt idx="226">
                  <c:v>0.6971622248635112</c:v>
                </c:pt>
                <c:pt idx="227">
                  <c:v>0.69357033534029022</c:v>
                </c:pt>
                <c:pt idx="228">
                  <c:v>0.69162134295369926</c:v>
                </c:pt>
                <c:pt idx="229">
                  <c:v>0.69133131780836177</c:v>
                </c:pt>
                <c:pt idx="230">
                  <c:v>0.69270668278599667</c:v>
                </c:pt>
                <c:pt idx="231">
                  <c:v>0.69574417686081902</c:v>
                </c:pt>
                <c:pt idx="232">
                  <c:v>0.70043087344955124</c:v>
                </c:pt>
                <c:pt idx="233">
                  <c:v>0.70674425369178728</c:v>
                </c:pt>
                <c:pt idx="234">
                  <c:v>0.71465233424431818</c:v>
                </c:pt>
                <c:pt idx="235">
                  <c:v>0.7241138488632759</c:v>
                </c:pt>
                <c:pt idx="236">
                  <c:v>0.73507848274231669</c:v>
                </c:pt>
                <c:pt idx="237">
                  <c:v>0.74748715827528855</c:v>
                </c:pt>
                <c:pt idx="238">
                  <c:v>0.76127237061963071</c:v>
                </c:pt>
                <c:pt idx="239">
                  <c:v>0.7763585711537756</c:v>
                </c:pt>
                <c:pt idx="240">
                  <c:v>0.79266259664966821</c:v>
                </c:pt>
                <c:pt idx="241">
                  <c:v>0.81009414172176808</c:v>
                </c:pt>
                <c:pt idx="242">
                  <c:v>0.82855627186799363</c:v>
                </c:pt>
                <c:pt idx="243">
                  <c:v>0.84794597418740025</c:v>
                </c:pt>
                <c:pt idx="244">
                  <c:v>0.868154742645313</c:v>
                </c:pt>
                <c:pt idx="245">
                  <c:v>0.88906919456033162</c:v>
                </c:pt>
                <c:pt idx="246">
                  <c:v>0.91057171481019372</c:v>
                </c:pt>
                <c:pt idx="247">
                  <c:v>0.93254112409599865</c:v>
                </c:pt>
                <c:pt idx="248">
                  <c:v>0.95485336746759264</c:v>
                </c:pt>
                <c:pt idx="249">
                  <c:v>0.97738221919776169</c:v>
                </c:pt>
                <c:pt idx="250">
                  <c:v>1.000000000000004</c:v>
                </c:pt>
                <c:pt idx="251">
                  <c:v>1.0225783025145205</c:v>
                </c:pt>
                <c:pt idx="252">
                  <c:v>1.0449887209400466</c:v>
                </c:pt>
                <c:pt idx="253">
                  <c:v>1.0671035806656273</c:v>
                </c:pt>
                <c:pt idx="254">
                  <c:v>1.0887966637564139</c:v>
                </c:pt>
                <c:pt idx="255">
                  <c:v>1.1099439261711381</c:v>
                </c:pt>
                <c:pt idx="256">
                  <c:v>1.1304242026358728</c:v>
                </c:pt>
                <c:pt idx="257">
                  <c:v>1.1501198951688563</c:v>
                </c:pt>
                <c:pt idx="258">
                  <c:v>1.1689176413440472</c:v>
                </c:pt>
                <c:pt idx="259">
                  <c:v>1.1867089584961883</c:v>
                </c:pt>
                <c:pt idx="260">
                  <c:v>1.2033908602068808</c:v>
                </c:pt>
                <c:pt idx="261">
                  <c:v>1.2188664415686796</c:v>
                </c:pt>
                <c:pt idx="262">
                  <c:v>1.233045429901602</c:v>
                </c:pt>
                <c:pt idx="263">
                  <c:v>1.2458446977927757</c:v>
                </c:pt>
                <c:pt idx="264">
                  <c:v>1.2571887355440319</c:v>
                </c:pt>
                <c:pt idx="265">
                  <c:v>1.2670100803428874</c:v>
                </c:pt>
                <c:pt idx="266">
                  <c:v>1.2752496997182852</c:v>
                </c:pt>
                <c:pt idx="267">
                  <c:v>1.2818573271022125</c:v>
                </c:pt>
                <c:pt idx="268">
                  <c:v>1.2867917475904673</c:v>
                </c:pt>
                <c:pt idx="269">
                  <c:v>1.2900210322788093</c:v>
                </c:pt>
                <c:pt idx="270">
                  <c:v>1.2915227198429593</c:v>
                </c:pt>
                <c:pt idx="271">
                  <c:v>1.2912839443306512</c:v>
                </c:pt>
                <c:pt idx="272">
                  <c:v>1.2893015084396025</c:v>
                </c:pt>
                <c:pt idx="273">
                  <c:v>1.2855819018650108</c:v>
                </c:pt>
                <c:pt idx="274">
                  <c:v>1.2801412646123149</c:v>
                </c:pt>
                <c:pt idx="275">
                  <c:v>1.2730052954836824</c:v>
                </c:pt>
                <c:pt idx="276">
                  <c:v>1.2642091062582039</c:v>
                </c:pt>
                <c:pt idx="277">
                  <c:v>1.2537970223943748</c:v>
                </c:pt>
                <c:pt idx="278">
                  <c:v>1.2418223313872989</c:v>
                </c:pt>
                <c:pt idx="279">
                  <c:v>1.2283469802104825</c:v>
                </c:pt>
                <c:pt idx="280">
                  <c:v>1.2134412235614225</c:v>
                </c:pt>
                <c:pt idx="281">
                  <c:v>1.1971832249097032</c:v>
                </c:pt>
                <c:pt idx="282">
                  <c:v>1.1796586126145192</c:v>
                </c:pt>
                <c:pt idx="283">
                  <c:v>1.1609599936338499</c:v>
                </c:pt>
                <c:pt idx="284">
                  <c:v>1.1411864275884704</c:v>
                </c:pt>
                <c:pt idx="285">
                  <c:v>1.1204428641692583</c:v>
                </c:pt>
                <c:pt idx="286">
                  <c:v>1.098839547084558</c:v>
                </c:pt>
                <c:pt idx="287">
                  <c:v>1.0764913879344775</c:v>
                </c:pt>
                <c:pt idx="288">
                  <c:v>1.0535173135698674</c:v>
                </c:pt>
                <c:pt idx="289">
                  <c:v>1.0300395906444233</c:v>
                </c:pt>
                <c:pt idx="290">
                  <c:v>1.0061831311979179</c:v>
                </c:pt>
                <c:pt idx="291">
                  <c:v>0.98207478321636177</c:v>
                </c:pt>
                <c:pt idx="292">
                  <c:v>0.95784261020026773</c:v>
                </c:pt>
                <c:pt idx="293">
                  <c:v>0.93361516383464072</c:v>
                </c:pt>
                <c:pt idx="294">
                  <c:v>0.90952075389349896</c:v>
                </c:pt>
                <c:pt idx="295">
                  <c:v>0.88568671952748179</c:v>
                </c:pt>
                <c:pt idx="296">
                  <c:v>0.86223870607520858</c:v>
                </c:pt>
                <c:pt idx="297">
                  <c:v>0.83929995150766579</c:v>
                </c:pt>
                <c:pt idx="298">
                  <c:v>0.81699058656019208</c:v>
                </c:pt>
                <c:pt idx="299">
                  <c:v>0.795426952528826</c:v>
                </c:pt>
                <c:pt idx="300">
                  <c:v>0.77472094060740804</c:v>
                </c:pt>
                <c:pt idx="301">
                  <c:v>0.75497935651945725</c:v>
                </c:pt>
                <c:pt idx="302">
                  <c:v>0.73630331405508598</c:v>
                </c:pt>
                <c:pt idx="303">
                  <c:v>0.71878766095897073</c:v>
                </c:pt>
                <c:pt idx="304">
                  <c:v>0.70252044043159834</c:v>
                </c:pt>
                <c:pt idx="305">
                  <c:v>0.68758239130361809</c:v>
                </c:pt>
                <c:pt idx="306">
                  <c:v>0.67404648972338521</c:v>
                </c:pt>
                <c:pt idx="307">
                  <c:v>0.6619775349619148</c:v>
                </c:pt>
                <c:pt idx="308">
                  <c:v>0.65143178168875071</c:v>
                </c:pt>
                <c:pt idx="309">
                  <c:v>0.64245662080822696</c:v>
                </c:pt>
                <c:pt idx="310">
                  <c:v>0.63509031066964339</c:v>
                </c:pt>
                <c:pt idx="311">
                  <c:v>0.62936176017865786</c:v>
                </c:pt>
                <c:pt idx="312">
                  <c:v>0.62529036504228064</c:v>
                </c:pt>
                <c:pt idx="313">
                  <c:v>0.62288589807793771</c:v>
                </c:pt>
                <c:pt idx="314">
                  <c:v>0.62214845420986786</c:v>
                </c:pt>
                <c:pt idx="315">
                  <c:v>0.62306845046537496</c:v>
                </c:pt>
                <c:pt idx="316">
                  <c:v>0.6256266809709361</c:v>
                </c:pt>
                <c:pt idx="317">
                  <c:v>0.62979442663564456</c:v>
                </c:pt>
                <c:pt idx="318">
                  <c:v>0.63553361889872195</c:v>
                </c:pt>
                <c:pt idx="319">
                  <c:v>0.64279705661063269</c:v>
                </c:pt>
                <c:pt idx="320">
                  <c:v>0.65152867481541687</c:v>
                </c:pt>
                <c:pt idx="321">
                  <c:v>0.66166386390694243</c:v>
                </c:pt>
                <c:pt idx="322">
                  <c:v>0.67312983734554255</c:v>
                </c:pt>
                <c:pt idx="323">
                  <c:v>0.68584604584558373</c:v>
                </c:pt>
                <c:pt idx="324">
                  <c:v>0.69972463568043408</c:v>
                </c:pt>
                <c:pt idx="325">
                  <c:v>0.71467094850062951</c:v>
                </c:pt>
                <c:pt idx="326">
                  <c:v>0.73058405982515917</c:v>
                </c:pt>
                <c:pt idx="327">
                  <c:v>0.74735735314601304</c:v>
                </c:pt>
                <c:pt idx="328">
                  <c:v>0.76487912638379663</c:v>
                </c:pt>
                <c:pt idx="329">
                  <c:v>0.78303322724839719</c:v>
                </c:pt>
                <c:pt idx="330">
                  <c:v>0.80169971389441164</c:v>
                </c:pt>
                <c:pt idx="331">
                  <c:v>0.82075553711734162</c:v>
                </c:pt>
                <c:pt idx="332">
                  <c:v>0.84007524021416524</c:v>
                </c:pt>
                <c:pt idx="333">
                  <c:v>0.85953167253149376</c:v>
                </c:pt>
                <c:pt idx="334">
                  <c:v>0.87899671264677071</c:v>
                </c:pt>
                <c:pt idx="335">
                  <c:v>0.89834199707323903</c:v>
                </c:pt>
                <c:pt idx="336">
                  <c:v>0.91743965034797903</c:v>
                </c:pt>
                <c:pt idx="337">
                  <c:v>0.93616301235449695</c:v>
                </c:pt>
                <c:pt idx="338">
                  <c:v>0.95438735874705072</c:v>
                </c:pt>
                <c:pt idx="339">
                  <c:v>0.97199061038307277</c:v>
                </c:pt>
                <c:pt idx="340">
                  <c:v>0.98885402773253339</c:v>
                </c:pt>
                <c:pt idx="341">
                  <c:v>1.004862886318453</c:v>
                </c:pt>
                <c:pt idx="342">
                  <c:v>1.0199071293505271</c:v>
                </c:pt>
                <c:pt idx="343">
                  <c:v>1.0338819938434498</c:v>
                </c:pt>
                <c:pt idx="344">
                  <c:v>1.0466886066621874</c:v>
                </c:pt>
                <c:pt idx="345">
                  <c:v>1.0582345471073014</c:v>
                </c:pt>
                <c:pt idx="346">
                  <c:v>1.0684343728435848</c:v>
                </c:pt>
                <c:pt idx="347">
                  <c:v>1.0772101061835497</c:v>
                </c:pt>
                <c:pt idx="348">
                  <c:v>1.0844916779625646</c:v>
                </c:pt>
                <c:pt idx="349">
                  <c:v>1.0902173264834323</c:v>
                </c:pt>
                <c:pt idx="350">
                  <c:v>1.094333949263494</c:v>
                </c:pt>
                <c:pt idx="351">
                  <c:v>1.0967974055855243</c:v>
                </c:pt>
                <c:pt idx="352">
                  <c:v>1.097572768133237</c:v>
                </c:pt>
                <c:pt idx="353">
                  <c:v>1.0966345222815224</c:v>
                </c:pt>
                <c:pt idx="354">
                  <c:v>1.0939667119089793</c:v>
                </c:pt>
                <c:pt idx="355">
                  <c:v>1.0895630309041706</c:v>
                </c:pt>
                <c:pt idx="356">
                  <c:v>1.0834268598456125</c:v>
                </c:pt>
                <c:pt idx="357">
                  <c:v>1.0755712476470438</c:v>
                </c:pt>
                <c:pt idx="358">
                  <c:v>1.0660188382722335</c:v>
                </c:pt>
                <c:pt idx="359">
                  <c:v>1.0548017429357146</c:v>
                </c:pt>
                <c:pt idx="360">
                  <c:v>1.0419613585155916</c:v>
                </c:pt>
                <c:pt idx="361">
                  <c:v>1.0275481332102039</c:v>
                </c:pt>
                <c:pt idx="362">
                  <c:v>1.0116212807701879</c:v>
                </c:pt>
                <c:pt idx="363">
                  <c:v>0.99424844492970288</c:v>
                </c:pt>
                <c:pt idx="364">
                  <c:v>0.97550531594355117</c:v>
                </c:pt>
                <c:pt idx="365">
                  <c:v>0.9554752014090605</c:v>
                </c:pt>
                <c:pt idx="366">
                  <c:v>0.9342485538113865</c:v>
                </c:pt>
                <c:pt idx="367">
                  <c:v>0.91192245747676037</c:v>
                </c:pt>
                <c:pt idx="368">
                  <c:v>0.8886000778488955</c:v>
                </c:pt>
                <c:pt idx="369">
                  <c:v>0.86439007621783337</c:v>
                </c:pt>
                <c:pt idx="370">
                  <c:v>0.83940599322680876</c:v>
                </c:pt>
                <c:pt idx="371">
                  <c:v>0.81376560466015002</c:v>
                </c:pt>
                <c:pt idx="372">
                  <c:v>0.78759025317271436</c:v>
                </c:pt>
                <c:pt idx="373">
                  <c:v>0.76100415975805158</c:v>
                </c:pt>
                <c:pt idx="374">
                  <c:v>0.73413371886765766</c:v>
                </c:pt>
                <c:pt idx="375">
                  <c:v>0.70710678118654025</c:v>
                </c:pt>
                <c:pt idx="376">
                  <c:v>0.68005192814046245</c:v>
                </c:pt>
                <c:pt idx="377">
                  <c:v>0.65309774225723793</c:v>
                </c:pt>
                <c:pt idx="378">
                  <c:v>0.6263720775279833</c:v>
                </c:pt>
                <c:pt idx="379">
                  <c:v>0.60000133391423138</c:v>
                </c:pt>
                <c:pt idx="380">
                  <c:v>0.5741097401232782</c:v>
                </c:pt>
                <c:pt idx="381">
                  <c:v>0.5488186487271326</c:v>
                </c:pt>
                <c:pt idx="382">
                  <c:v>0.52424584763029003</c:v>
                </c:pt>
                <c:pt idx="383">
                  <c:v>0.50050489179868651</c:v>
                </c:pt>
                <c:pt idx="384">
                  <c:v>0.4777044590470354</c:v>
                </c:pt>
                <c:pt idx="385">
                  <c:v>0.45594773354503965</c:v>
                </c:pt>
                <c:pt idx="386">
                  <c:v>0.43533182054549846</c:v>
                </c:pt>
                <c:pt idx="387">
                  <c:v>0.41594719565988786</c:v>
                </c:pt>
                <c:pt idx="388">
                  <c:v>0.39787719181069581</c:v>
                </c:pt>
                <c:pt idx="389">
                  <c:v>0.38119752677572227</c:v>
                </c:pt>
                <c:pt idx="390">
                  <c:v>0.36597587400887999</c:v>
                </c:pt>
                <c:pt idx="391">
                  <c:v>0.35227147917613749</c:v>
                </c:pt>
                <c:pt idx="392">
                  <c:v>0.3401348245854845</c:v>
                </c:pt>
                <c:pt idx="393">
                  <c:v>0.32960734341765174</c:v>
                </c:pt>
                <c:pt idx="394">
                  <c:v>0.3207211853813367</c:v>
                </c:pt>
                <c:pt idx="395">
                  <c:v>0.31349903512449317</c:v>
                </c:pt>
                <c:pt idx="396">
                  <c:v>0.30795398443345906</c:v>
                </c:pt>
                <c:pt idx="397">
                  <c:v>0.30408945894607192</c:v>
                </c:pt>
                <c:pt idx="398">
                  <c:v>0.30189919979515828</c:v>
                </c:pt>
                <c:pt idx="399">
                  <c:v>0.30136730028665726</c:v>
                </c:pt>
                <c:pt idx="400">
                  <c:v>0.30246829740392761</c:v>
                </c:pt>
                <c:pt idx="401">
                  <c:v>0.30516731761823984</c:v>
                </c:pt>
                <c:pt idx="402">
                  <c:v>0.30942027617688994</c:v>
                </c:pt>
                <c:pt idx="403">
                  <c:v>0.31517412873649681</c:v>
                </c:pt>
                <c:pt idx="404">
                  <c:v>0.32236717391160374</c:v>
                </c:pt>
                <c:pt idx="405">
                  <c:v>0.33092940501939638</c:v>
                </c:pt>
                <c:pt idx="406">
                  <c:v>0.34078290902181863</c:v>
                </c:pt>
                <c:pt idx="407">
                  <c:v>0.3518423103981585</c:v>
                </c:pt>
                <c:pt idx="408">
                  <c:v>0.36401525742589125</c:v>
                </c:pt>
                <c:pt idx="409">
                  <c:v>0.37720294810659888</c:v>
                </c:pt>
                <c:pt idx="410">
                  <c:v>0.39130069274848656</c:v>
                </c:pt>
                <c:pt idx="411">
                  <c:v>0.40619851000875323</c:v>
                </c:pt>
                <c:pt idx="412">
                  <c:v>0.42178175300894488</c:v>
                </c:pt>
                <c:pt idx="413">
                  <c:v>0.43793176196551697</c:v>
                </c:pt>
                <c:pt idx="414">
                  <c:v>0.45452653962718909</c:v>
                </c:pt>
                <c:pt idx="415">
                  <c:v>0.47144144568108448</c:v>
                </c:pt>
                <c:pt idx="416">
                  <c:v>0.48854990618183514</c:v>
                </c:pt>
                <c:pt idx="417">
                  <c:v>0.50572413397249716</c:v>
                </c:pt>
                <c:pt idx="418">
                  <c:v>0.52283585600366078</c:v>
                </c:pt>
                <c:pt idx="419">
                  <c:v>0.53975704341792041</c:v>
                </c:pt>
                <c:pt idx="420">
                  <c:v>0.55636064025117649</c:v>
                </c:pt>
                <c:pt idx="421">
                  <c:v>0.57252128661010626</c:v>
                </c:pt>
                <c:pt idx="422">
                  <c:v>0.588116032216498</c:v>
                </c:pt>
                <c:pt idx="423">
                  <c:v>0.60302503626390891</c:v>
                </c:pt>
                <c:pt idx="424">
                  <c:v>0.61713224960988011</c:v>
                </c:pt>
                <c:pt idx="425">
                  <c:v>0.63032607542729258</c:v>
                </c:pt>
                <c:pt idx="426">
                  <c:v>0.64250000456086998</c:v>
                </c:pt>
                <c:pt idx="427">
                  <c:v>0.65355322197855925</c:v>
                </c:pt>
                <c:pt idx="428">
                  <c:v>0.66339118087176707</c:v>
                </c:pt>
                <c:pt idx="429">
                  <c:v>0.67192614114222493</c:v>
                </c:pt>
                <c:pt idx="430">
                  <c:v>0.6790776692156788</c:v>
                </c:pt>
                <c:pt idx="431">
                  <c:v>0.68477309634229377</c:v>
                </c:pt>
                <c:pt idx="432">
                  <c:v>0.68894793277956068</c:v>
                </c:pt>
                <c:pt idx="433">
                  <c:v>0.69154623550420857</c:v>
                </c:pt>
                <c:pt idx="434">
                  <c:v>0.69252092736364479</c:v>
                </c:pt>
                <c:pt idx="435">
                  <c:v>0.69183406585338703</c:v>
                </c:pt>
                <c:pt idx="436">
                  <c:v>0.68945705999320395</c:v>
                </c:pt>
                <c:pt idx="437">
                  <c:v>0.68537083406957189</c:v>
                </c:pt>
                <c:pt idx="438">
                  <c:v>0.67956593731397574</c:v>
                </c:pt>
                <c:pt idx="439">
                  <c:v>0.67204259889380036</c:v>
                </c:pt>
                <c:pt idx="440">
                  <c:v>0.66281072790328133</c:v>
                </c:pt>
                <c:pt idx="441">
                  <c:v>0.65188985835452384</c:v>
                </c:pt>
                <c:pt idx="442">
                  <c:v>0.63930903948110585</c:v>
                </c:pt>
                <c:pt idx="443">
                  <c:v>0.62510667197752934</c:v>
                </c:pt>
                <c:pt idx="444">
                  <c:v>0.60933029110499715</c:v>
                </c:pt>
                <c:pt idx="445">
                  <c:v>0.59203629789589063</c:v>
                </c:pt>
                <c:pt idx="446">
                  <c:v>0.57328963998424343</c:v>
                </c:pt>
                <c:pt idx="447">
                  <c:v>0.55316344387576644</c:v>
                </c:pt>
                <c:pt idx="448">
                  <c:v>0.53173860074685764</c:v>
                </c:pt>
                <c:pt idx="449">
                  <c:v>0.50910330812613047</c:v>
                </c:pt>
                <c:pt idx="450">
                  <c:v>0.48535257006268073</c:v>
                </c:pt>
                <c:pt idx="451">
                  <c:v>0.46058765862115486</c:v>
                </c:pt>
                <c:pt idx="452">
                  <c:v>0.43491553976347253</c:v>
                </c:pt>
                <c:pt idx="453">
                  <c:v>0.40844826687942287</c:v>
                </c:pt>
                <c:pt idx="454">
                  <c:v>0.38130234541213076</c:v>
                </c:pt>
                <c:pt idx="455">
                  <c:v>0.35359807218867656</c:v>
                </c:pt>
                <c:pt idx="456">
                  <c:v>0.32545885320989809</c:v>
                </c:pt>
                <c:pt idx="457">
                  <c:v>0.29701050377573135</c:v>
                </c:pt>
                <c:pt idx="458">
                  <c:v>0.2683805349228886</c:v>
                </c:pt>
                <c:pt idx="459">
                  <c:v>0.23969743022944101</c:v>
                </c:pt>
                <c:pt idx="460">
                  <c:v>0.21108991709555458</c:v>
                </c:pt>
                <c:pt idx="461">
                  <c:v>0.18268623664107572</c:v>
                </c:pt>
                <c:pt idx="462">
                  <c:v>0.15461341636851691</c:v>
                </c:pt>
                <c:pt idx="463">
                  <c:v>0.12699654972422716</c:v>
                </c:pt>
                <c:pt idx="464">
                  <c:v>9.9958086651387112E-2</c:v>
                </c:pt>
                <c:pt idx="465">
                  <c:v>7.3617139166018725E-2</c:v>
                </c:pt>
                <c:pt idx="466">
                  <c:v>4.8088805901766091E-2</c:v>
                </c:pt>
                <c:pt idx="467">
                  <c:v>2.3483519461491575E-2</c:v>
                </c:pt>
                <c:pt idx="468">
                  <c:v>-9.357971587684033E-5</c:v>
                </c:pt>
                <c:pt idx="469">
                  <c:v>-2.2543239415518834E-2</c:v>
                </c:pt>
                <c:pt idx="470">
                  <c:v>-4.3772658247019286E-2</c:v>
                </c:pt>
                <c:pt idx="471">
                  <c:v>-6.3696011588024987E-2</c:v>
                </c:pt>
                <c:pt idx="472">
                  <c:v>-8.2234937882825598E-2</c:v>
                </c:pt>
                <c:pt idx="473">
                  <c:v>-9.9318982532650674E-2</c:v>
                </c:pt>
                <c:pt idx="474">
                  <c:v>-0.11488599685545903</c:v>
                </c:pt>
                <c:pt idx="475">
                  <c:v>-0.12888248984831946</c:v>
                </c:pt>
                <c:pt idx="476">
                  <c:v>-0.1412639307536491</c:v>
                </c:pt>
                <c:pt idx="477">
                  <c:v>-0.15199500071011185</c:v>
                </c:pt>
                <c:pt idx="478">
                  <c:v>-0.16104979205831649</c:v>
                </c:pt>
                <c:pt idx="479">
                  <c:v>-0.16841195416886473</c:v>
                </c:pt>
                <c:pt idx="480">
                  <c:v>-0.17407478496417902</c:v>
                </c:pt>
                <c:pt idx="481">
                  <c:v>-0.17804126761412709</c:v>
                </c:pt>
                <c:pt idx="482">
                  <c:v>-0.18032405219697673</c:v>
                </c:pt>
                <c:pt idx="483">
                  <c:v>-0.18094538242995245</c:v>
                </c:pt>
                <c:pt idx="484">
                  <c:v>-0.1799369678857683</c:v>
                </c:pt>
                <c:pt idx="485">
                  <c:v>-0.17733980242129035</c:v>
                </c:pt>
                <c:pt idx="486">
                  <c:v>-0.17320392985011249</c:v>
                </c:pt>
                <c:pt idx="487">
                  <c:v>-0.16758815819058448</c:v>
                </c:pt>
                <c:pt idx="488">
                  <c:v>-0.16055972411305042</c:v>
                </c:pt>
                <c:pt idx="489">
                  <c:v>-0.1521939094930429</c:v>
                </c:pt>
                <c:pt idx="490">
                  <c:v>-0.14257361224929038</c:v>
                </c:pt>
                <c:pt idx="491">
                  <c:v>-0.13178887390518149</c:v>
                </c:pt>
                <c:pt idx="492">
                  <c:v>-0.11993636655825235</c:v>
                </c:pt>
                <c:pt idx="493">
                  <c:v>-0.10711884217285919</c:v>
                </c:pt>
                <c:pt idx="494">
                  <c:v>-9.3444547325340355E-2</c:v>
                </c:pt>
                <c:pt idx="495">
                  <c:v>-7.9026606727269244E-2</c:v>
                </c:pt>
                <c:pt idx="496">
                  <c:v>-6.3982379029768333E-2</c:v>
                </c:pt>
                <c:pt idx="497">
                  <c:v>-4.8432788569400712E-2</c:v>
                </c:pt>
                <c:pt idx="498">
                  <c:v>-3.2501636852868269E-2</c:v>
                </c:pt>
                <c:pt idx="499">
                  <c:v>-1.6314897692816015E-2</c:v>
                </c:pt>
                <c:pt idx="500">
                  <c:v>5.9875281815946476E-15</c:v>
                </c:pt>
                <c:pt idx="501">
                  <c:v>1.6314897692825372E-2</c:v>
                </c:pt>
                <c:pt idx="502">
                  <c:v>3.2501636852880059E-2</c:v>
                </c:pt>
                <c:pt idx="503">
                  <c:v>4.8432788569412286E-2</c:v>
                </c:pt>
                <c:pt idx="504">
                  <c:v>6.3982379029777547E-2</c:v>
                </c:pt>
                <c:pt idx="505">
                  <c:v>7.9026606727280096E-2</c:v>
                </c:pt>
                <c:pt idx="506">
                  <c:v>9.344454732535068E-2</c:v>
                </c:pt>
                <c:pt idx="507">
                  <c:v>0.10711884217286716</c:v>
                </c:pt>
                <c:pt idx="508">
                  <c:v>0.11993636655826148</c:v>
                </c:pt>
                <c:pt idx="509">
                  <c:v>0.13178887390518987</c:v>
                </c:pt>
                <c:pt idx="510">
                  <c:v>0.14257361224929599</c:v>
                </c:pt>
                <c:pt idx="511">
                  <c:v>0.1521939094930492</c:v>
                </c:pt>
                <c:pt idx="512">
                  <c:v>0.16055972411305619</c:v>
                </c:pt>
                <c:pt idx="513">
                  <c:v>0.16758815819058814</c:v>
                </c:pt>
                <c:pt idx="514">
                  <c:v>0.17320392985011629</c:v>
                </c:pt>
                <c:pt idx="515">
                  <c:v>0.17733980242129305</c:v>
                </c:pt>
                <c:pt idx="516">
                  <c:v>0.17993696788576913</c:v>
                </c:pt>
                <c:pt idx="517">
                  <c:v>0.18094538242995289</c:v>
                </c:pt>
                <c:pt idx="518">
                  <c:v>0.180324052196976</c:v>
                </c:pt>
                <c:pt idx="519">
                  <c:v>0.17804126761412437</c:v>
                </c:pt>
                <c:pt idx="520">
                  <c:v>0.17407478496417542</c:v>
                </c:pt>
                <c:pt idx="521">
                  <c:v>0.16841195416886034</c:v>
                </c:pt>
                <c:pt idx="522">
                  <c:v>0.16104979205831113</c:v>
                </c:pt>
                <c:pt idx="523">
                  <c:v>0.15199500071010502</c:v>
                </c:pt>
                <c:pt idx="524">
                  <c:v>0.14126393075364113</c:v>
                </c:pt>
                <c:pt idx="525">
                  <c:v>0.12888248984831094</c:v>
                </c:pt>
                <c:pt idx="526">
                  <c:v>0.11488599685544873</c:v>
                </c:pt>
                <c:pt idx="527">
                  <c:v>9.9318982532639266E-2</c:v>
                </c:pt>
                <c:pt idx="528">
                  <c:v>8.2234937882813774E-2</c:v>
                </c:pt>
                <c:pt idx="529">
                  <c:v>6.3696011588011109E-2</c:v>
                </c:pt>
                <c:pt idx="530">
                  <c:v>4.3772658247004825E-2</c:v>
                </c:pt>
                <c:pt idx="531">
                  <c:v>2.2543239415504956E-2</c:v>
                </c:pt>
                <c:pt idx="532">
                  <c:v>9.357971586065883E-5</c:v>
                </c:pt>
                <c:pt idx="533">
                  <c:v>-2.3483519461508506E-2</c:v>
                </c:pt>
                <c:pt idx="534">
                  <c:v>-4.8088805901781939E-2</c:v>
                </c:pt>
                <c:pt idx="535">
                  <c:v>-7.361713916603696E-2</c:v>
                </c:pt>
                <c:pt idx="536">
                  <c:v>-9.9958086651405917E-2</c:v>
                </c:pt>
                <c:pt idx="537">
                  <c:v>-0.1269965497242444</c:v>
                </c:pt>
                <c:pt idx="538">
                  <c:v>-0.15461341636853698</c:v>
                </c:pt>
                <c:pt idx="539">
                  <c:v>-0.18268623664109607</c:v>
                </c:pt>
                <c:pt idx="540">
                  <c:v>-0.21108991709557262</c:v>
                </c:pt>
                <c:pt idx="541">
                  <c:v>-0.23969743022946122</c:v>
                </c:pt>
                <c:pt idx="542">
                  <c:v>-0.26838053492290881</c:v>
                </c:pt>
                <c:pt idx="543">
                  <c:v>-0.29701050377574928</c:v>
                </c:pt>
                <c:pt idx="544">
                  <c:v>-0.32545885320991802</c:v>
                </c:pt>
                <c:pt idx="545">
                  <c:v>-0.35359807218869627</c:v>
                </c:pt>
                <c:pt idx="546">
                  <c:v>-0.38130234541214808</c:v>
                </c:pt>
                <c:pt idx="547">
                  <c:v>-0.40844826687944219</c:v>
                </c:pt>
                <c:pt idx="548">
                  <c:v>-0.43491553976349134</c:v>
                </c:pt>
                <c:pt idx="549">
                  <c:v>-0.46058765862117079</c:v>
                </c:pt>
                <c:pt idx="550">
                  <c:v>-0.48535257006269783</c:v>
                </c:pt>
                <c:pt idx="551">
                  <c:v>-0.50910330812614679</c:v>
                </c:pt>
                <c:pt idx="552">
                  <c:v>-0.53173860074687151</c:v>
                </c:pt>
                <c:pt idx="553">
                  <c:v>-0.55316344387578109</c:v>
                </c:pt>
                <c:pt idx="554">
                  <c:v>-0.57328963998425708</c:v>
                </c:pt>
                <c:pt idx="555">
                  <c:v>-0.59203629789590206</c:v>
                </c:pt>
                <c:pt idx="556">
                  <c:v>-0.60933029110500914</c:v>
                </c:pt>
                <c:pt idx="557">
                  <c:v>-0.62510667197754011</c:v>
                </c:pt>
                <c:pt idx="558">
                  <c:v>-0.6393090394811145</c:v>
                </c:pt>
                <c:pt idx="559">
                  <c:v>-0.65188985835453195</c:v>
                </c:pt>
                <c:pt idx="560">
                  <c:v>-0.66281072790328821</c:v>
                </c:pt>
                <c:pt idx="561">
                  <c:v>-0.67204259889380591</c:v>
                </c:pt>
                <c:pt idx="562">
                  <c:v>-0.6795659373139803</c:v>
                </c:pt>
                <c:pt idx="563">
                  <c:v>-0.68537083406957511</c:v>
                </c:pt>
                <c:pt idx="564">
                  <c:v>-0.68945705999320628</c:v>
                </c:pt>
                <c:pt idx="565">
                  <c:v>-0.69183406585338791</c:v>
                </c:pt>
                <c:pt idx="566">
                  <c:v>-0.69252092736364479</c:v>
                </c:pt>
                <c:pt idx="567">
                  <c:v>-0.69154623550420813</c:v>
                </c:pt>
                <c:pt idx="568">
                  <c:v>-0.68894793277955801</c:v>
                </c:pt>
                <c:pt idx="569">
                  <c:v>-0.68477309634229</c:v>
                </c:pt>
                <c:pt idx="570">
                  <c:v>-0.67907766921567514</c:v>
                </c:pt>
                <c:pt idx="571">
                  <c:v>-0.67192614114221905</c:v>
                </c:pt>
                <c:pt idx="572">
                  <c:v>-0.6633911808717603</c:v>
                </c:pt>
                <c:pt idx="573">
                  <c:v>-0.65355322197855303</c:v>
                </c:pt>
                <c:pt idx="574">
                  <c:v>-0.64250000456086132</c:v>
                </c:pt>
                <c:pt idx="575">
                  <c:v>-0.63032607542728358</c:v>
                </c:pt>
                <c:pt idx="576">
                  <c:v>-0.61713224960987234</c:v>
                </c:pt>
                <c:pt idx="577">
                  <c:v>-0.60302503626389914</c:v>
                </c:pt>
                <c:pt idx="578">
                  <c:v>-0.58811603221648689</c:v>
                </c:pt>
                <c:pt idx="579">
                  <c:v>-0.5725212866100966</c:v>
                </c:pt>
                <c:pt idx="580">
                  <c:v>-0.55636064025116561</c:v>
                </c:pt>
                <c:pt idx="581">
                  <c:v>-0.5397570434179082</c:v>
                </c:pt>
                <c:pt idx="582">
                  <c:v>-0.52283585600365046</c:v>
                </c:pt>
                <c:pt idx="583">
                  <c:v>-0.50572413397248572</c:v>
                </c:pt>
                <c:pt idx="584">
                  <c:v>-0.48854990618182298</c:v>
                </c:pt>
                <c:pt idx="585">
                  <c:v>-0.47144144568107454</c:v>
                </c:pt>
                <c:pt idx="586">
                  <c:v>-0.45452653962717787</c:v>
                </c:pt>
                <c:pt idx="587">
                  <c:v>-0.43793176196550498</c:v>
                </c:pt>
                <c:pt idx="588">
                  <c:v>-0.42178175300893522</c:v>
                </c:pt>
                <c:pt idx="589">
                  <c:v>-0.40619851000874302</c:v>
                </c:pt>
                <c:pt idx="590">
                  <c:v>-0.3913006927484759</c:v>
                </c:pt>
                <c:pt idx="591">
                  <c:v>-0.37720294810659061</c:v>
                </c:pt>
                <c:pt idx="592">
                  <c:v>-0.36401525742588281</c:v>
                </c:pt>
                <c:pt idx="593">
                  <c:v>-0.35184231039814995</c:v>
                </c:pt>
                <c:pt idx="594">
                  <c:v>-0.34078290902181263</c:v>
                </c:pt>
                <c:pt idx="595">
                  <c:v>-0.33092940501939055</c:v>
                </c:pt>
                <c:pt idx="596">
                  <c:v>-0.3223671739115978</c:v>
                </c:pt>
                <c:pt idx="597">
                  <c:v>-0.31517412873649303</c:v>
                </c:pt>
                <c:pt idx="598">
                  <c:v>-0.3094202761768865</c:v>
                </c:pt>
                <c:pt idx="599">
                  <c:v>-0.30516731761823718</c:v>
                </c:pt>
                <c:pt idx="600">
                  <c:v>-0.30246829740392661</c:v>
                </c:pt>
                <c:pt idx="601">
                  <c:v>-0.30136730028665709</c:v>
                </c:pt>
                <c:pt idx="602">
                  <c:v>-0.301899199795159</c:v>
                </c:pt>
                <c:pt idx="603">
                  <c:v>-0.30408945894607436</c:v>
                </c:pt>
                <c:pt idx="604">
                  <c:v>-0.30795398443346267</c:v>
                </c:pt>
                <c:pt idx="605">
                  <c:v>-0.3134990351244975</c:v>
                </c:pt>
                <c:pt idx="606">
                  <c:v>-0.32072118538134198</c:v>
                </c:pt>
                <c:pt idx="607">
                  <c:v>-0.32960734341765829</c:v>
                </c:pt>
                <c:pt idx="608">
                  <c:v>-0.34013482458549243</c:v>
                </c:pt>
                <c:pt idx="609">
                  <c:v>-0.35227147917614648</c:v>
                </c:pt>
                <c:pt idx="610">
                  <c:v>-0.36597587400888965</c:v>
                </c:pt>
                <c:pt idx="611">
                  <c:v>-0.38119752677573343</c:v>
                </c:pt>
                <c:pt idx="612">
                  <c:v>-0.39787719181070824</c:v>
                </c:pt>
                <c:pt idx="613">
                  <c:v>-0.41594719565990074</c:v>
                </c:pt>
                <c:pt idx="614">
                  <c:v>-0.4353318205455125</c:v>
                </c:pt>
                <c:pt idx="615">
                  <c:v>-0.45594773354505469</c:v>
                </c:pt>
                <c:pt idx="616">
                  <c:v>-0.47770445904705028</c:v>
                </c:pt>
                <c:pt idx="617">
                  <c:v>-0.50050489179870294</c:v>
                </c:pt>
                <c:pt idx="618">
                  <c:v>-0.52424584763030713</c:v>
                </c:pt>
                <c:pt idx="619">
                  <c:v>-0.54881864872714936</c:v>
                </c:pt>
                <c:pt idx="620">
                  <c:v>-0.57410974012329619</c:v>
                </c:pt>
                <c:pt idx="621">
                  <c:v>-0.60000133391424992</c:v>
                </c:pt>
                <c:pt idx="622">
                  <c:v>-0.62637207752800139</c:v>
                </c:pt>
                <c:pt idx="623">
                  <c:v>-0.65309774225725692</c:v>
                </c:pt>
                <c:pt idx="624">
                  <c:v>-0.68005192814048154</c:v>
                </c:pt>
                <c:pt idx="625">
                  <c:v>-0.70710678118655834</c:v>
                </c:pt>
                <c:pt idx="626">
                  <c:v>-0.73413371886767664</c:v>
                </c:pt>
                <c:pt idx="627">
                  <c:v>-0.76100415975807045</c:v>
                </c:pt>
                <c:pt idx="628">
                  <c:v>-0.7875902531727319</c:v>
                </c:pt>
                <c:pt idx="629">
                  <c:v>-0.81376560466016845</c:v>
                </c:pt>
                <c:pt idx="630">
                  <c:v>-0.83940599322682663</c:v>
                </c:pt>
                <c:pt idx="631">
                  <c:v>-0.86439007621785002</c:v>
                </c:pt>
                <c:pt idx="632">
                  <c:v>-0.8886000778489126</c:v>
                </c:pt>
                <c:pt idx="633">
                  <c:v>-0.91192245747677647</c:v>
                </c:pt>
                <c:pt idx="634">
                  <c:v>-0.93424855381140115</c:v>
                </c:pt>
                <c:pt idx="635">
                  <c:v>-0.95547520140907505</c:v>
                </c:pt>
                <c:pt idx="636">
                  <c:v>-0.97550531594356493</c:v>
                </c:pt>
                <c:pt idx="637">
                  <c:v>-0.99424844492971465</c:v>
                </c:pt>
                <c:pt idx="638">
                  <c:v>-1.011621280770199</c:v>
                </c:pt>
                <c:pt idx="639">
                  <c:v>-1.0275481332102143</c:v>
                </c:pt>
                <c:pt idx="640">
                  <c:v>-1.0419613585156009</c:v>
                </c:pt>
                <c:pt idx="641">
                  <c:v>-1.0548017429357226</c:v>
                </c:pt>
                <c:pt idx="642">
                  <c:v>-1.0660188382722411</c:v>
                </c:pt>
                <c:pt idx="643">
                  <c:v>-1.0755712476470498</c:v>
                </c:pt>
                <c:pt idx="644">
                  <c:v>-1.0834268598456176</c:v>
                </c:pt>
                <c:pt idx="645">
                  <c:v>-1.0895630309041742</c:v>
                </c:pt>
                <c:pt idx="646">
                  <c:v>-1.093966711908982</c:v>
                </c:pt>
                <c:pt idx="647">
                  <c:v>-1.0966345222815235</c:v>
                </c:pt>
                <c:pt idx="648">
                  <c:v>-1.0975727681332366</c:v>
                </c:pt>
                <c:pt idx="649">
                  <c:v>-1.0967974055855236</c:v>
                </c:pt>
                <c:pt idx="650">
                  <c:v>-1.0943339492634918</c:v>
                </c:pt>
                <c:pt idx="651">
                  <c:v>-1.090217326483429</c:v>
                </c:pt>
                <c:pt idx="652">
                  <c:v>-1.0844916779625604</c:v>
                </c:pt>
                <c:pt idx="653">
                  <c:v>-1.0772101061835446</c:v>
                </c:pt>
                <c:pt idx="654">
                  <c:v>-1.0684343728435779</c:v>
                </c:pt>
                <c:pt idx="655">
                  <c:v>-1.0582345471072943</c:v>
                </c:pt>
                <c:pt idx="656">
                  <c:v>-1.0466886066621792</c:v>
                </c:pt>
                <c:pt idx="657">
                  <c:v>-1.03388199384344</c:v>
                </c:pt>
                <c:pt idx="658">
                  <c:v>-1.0199071293505173</c:v>
                </c:pt>
                <c:pt idx="659">
                  <c:v>-1.0048628863184426</c:v>
                </c:pt>
                <c:pt idx="660">
                  <c:v>-0.98885402773252173</c:v>
                </c:pt>
                <c:pt idx="661">
                  <c:v>-0.97199061038306123</c:v>
                </c:pt>
                <c:pt idx="662">
                  <c:v>-0.95438735874703906</c:v>
                </c:pt>
                <c:pt idx="663">
                  <c:v>-0.93616301235448363</c:v>
                </c:pt>
                <c:pt idx="664">
                  <c:v>-0.91743965034796671</c:v>
                </c:pt>
                <c:pt idx="665">
                  <c:v>-0.89834199707322615</c:v>
                </c:pt>
                <c:pt idx="666">
                  <c:v>-0.8789967126467565</c:v>
                </c:pt>
                <c:pt idx="667">
                  <c:v>-0.85953167253148077</c:v>
                </c:pt>
                <c:pt idx="668">
                  <c:v>-0.84007524021415214</c:v>
                </c:pt>
                <c:pt idx="669">
                  <c:v>-0.82075553711732807</c:v>
                </c:pt>
                <c:pt idx="670">
                  <c:v>-0.80169971389439909</c:v>
                </c:pt>
                <c:pt idx="671">
                  <c:v>-0.78303322724838509</c:v>
                </c:pt>
                <c:pt idx="672">
                  <c:v>-0.76487912638378364</c:v>
                </c:pt>
                <c:pt idx="673">
                  <c:v>-0.74735735314600171</c:v>
                </c:pt>
                <c:pt idx="674">
                  <c:v>-0.73058405982514829</c:v>
                </c:pt>
                <c:pt idx="675">
                  <c:v>-0.71467094850061808</c:v>
                </c:pt>
                <c:pt idx="676">
                  <c:v>-0.69972463568042442</c:v>
                </c:pt>
                <c:pt idx="677">
                  <c:v>-0.68584604584557485</c:v>
                </c:pt>
                <c:pt idx="678">
                  <c:v>-0.67312983734553389</c:v>
                </c:pt>
                <c:pt idx="679">
                  <c:v>-0.66166386390693521</c:v>
                </c:pt>
                <c:pt idx="680">
                  <c:v>-0.65152867481541077</c:v>
                </c:pt>
                <c:pt idx="681">
                  <c:v>-0.64279705661062692</c:v>
                </c:pt>
                <c:pt idx="682">
                  <c:v>-0.63553361889871796</c:v>
                </c:pt>
                <c:pt idx="683">
                  <c:v>-0.62979442663564111</c:v>
                </c:pt>
                <c:pt idx="684">
                  <c:v>-0.62562668097093344</c:v>
                </c:pt>
                <c:pt idx="685">
                  <c:v>-0.62306845046537385</c:v>
                </c:pt>
                <c:pt idx="686">
                  <c:v>-0.62214845420986764</c:v>
                </c:pt>
                <c:pt idx="687">
                  <c:v>-0.62288589807793882</c:v>
                </c:pt>
                <c:pt idx="688">
                  <c:v>-0.62529036504228264</c:v>
                </c:pt>
                <c:pt idx="689">
                  <c:v>-0.62936176017866119</c:v>
                </c:pt>
                <c:pt idx="690">
                  <c:v>-0.63509031066964794</c:v>
                </c:pt>
                <c:pt idx="691">
                  <c:v>-0.64245662080823263</c:v>
                </c:pt>
                <c:pt idx="692">
                  <c:v>-0.65143178168875737</c:v>
                </c:pt>
                <c:pt idx="693">
                  <c:v>-0.66197753496192258</c:v>
                </c:pt>
                <c:pt idx="694">
                  <c:v>-0.67404648972339398</c:v>
                </c:pt>
                <c:pt idx="695">
                  <c:v>-0.68758239130362764</c:v>
                </c:pt>
                <c:pt idx="696">
                  <c:v>-0.70252044043160944</c:v>
                </c:pt>
                <c:pt idx="697">
                  <c:v>-0.71878766095898117</c:v>
                </c:pt>
                <c:pt idx="698">
                  <c:v>-0.73630331405509819</c:v>
                </c:pt>
                <c:pt idx="699">
                  <c:v>-0.7549793565194709</c:v>
                </c:pt>
                <c:pt idx="700">
                  <c:v>-0.7747209406074208</c:v>
                </c:pt>
                <c:pt idx="701">
                  <c:v>-0.79542695252884021</c:v>
                </c:pt>
                <c:pt idx="702">
                  <c:v>-0.81699058656020784</c:v>
                </c:pt>
                <c:pt idx="703">
                  <c:v>-0.83929995150768</c:v>
                </c:pt>
                <c:pt idx="704">
                  <c:v>-0.86223870607522402</c:v>
                </c:pt>
                <c:pt idx="705">
                  <c:v>-0.88568671952749867</c:v>
                </c:pt>
                <c:pt idx="706">
                  <c:v>-0.90952075389351383</c:v>
                </c:pt>
                <c:pt idx="707">
                  <c:v>-0.93361516383465692</c:v>
                </c:pt>
                <c:pt idx="708">
                  <c:v>-0.95784261020028494</c:v>
                </c:pt>
                <c:pt idx="709">
                  <c:v>-0.98207478321637687</c:v>
                </c:pt>
                <c:pt idx="710">
                  <c:v>-1.0061831311979339</c:v>
                </c:pt>
                <c:pt idx="711">
                  <c:v>-1.0300395906444402</c:v>
                </c:pt>
                <c:pt idx="712">
                  <c:v>-1.0535173135698821</c:v>
                </c:pt>
                <c:pt idx="713">
                  <c:v>-1.0764913879344926</c:v>
                </c:pt>
                <c:pt idx="714">
                  <c:v>-1.0988395470845738</c:v>
                </c:pt>
                <c:pt idx="715">
                  <c:v>-1.1204428641692716</c:v>
                </c:pt>
                <c:pt idx="716">
                  <c:v>-1.141186427588484</c:v>
                </c:pt>
                <c:pt idx="717">
                  <c:v>-1.1609599936338637</c:v>
                </c:pt>
                <c:pt idx="718">
                  <c:v>-1.1796586126145308</c:v>
                </c:pt>
                <c:pt idx="719">
                  <c:v>-1.1971832249097143</c:v>
                </c:pt>
                <c:pt idx="720">
                  <c:v>-1.2134412235614336</c:v>
                </c:pt>
                <c:pt idx="721">
                  <c:v>-1.2283469802104914</c:v>
                </c:pt>
                <c:pt idx="722">
                  <c:v>-1.2418223313873074</c:v>
                </c:pt>
                <c:pt idx="723">
                  <c:v>-1.2537970223943831</c:v>
                </c:pt>
                <c:pt idx="724">
                  <c:v>-1.2642091062582099</c:v>
                </c:pt>
                <c:pt idx="725">
                  <c:v>-1.2730052954836877</c:v>
                </c:pt>
                <c:pt idx="726">
                  <c:v>-1.2801412646123196</c:v>
                </c:pt>
                <c:pt idx="727">
                  <c:v>-1.2855819018650136</c:v>
                </c:pt>
                <c:pt idx="728">
                  <c:v>-1.2893015084396042</c:v>
                </c:pt>
                <c:pt idx="729">
                  <c:v>-1.2912839443306521</c:v>
                </c:pt>
                <c:pt idx="730">
                  <c:v>-1.2915227198429589</c:v>
                </c:pt>
                <c:pt idx="731">
                  <c:v>-1.2900210322788079</c:v>
                </c:pt>
                <c:pt idx="732">
                  <c:v>-1.2867917475904642</c:v>
                </c:pt>
                <c:pt idx="733">
                  <c:v>-1.2818573271022085</c:v>
                </c:pt>
                <c:pt idx="734">
                  <c:v>-1.2752496997182801</c:v>
                </c:pt>
                <c:pt idx="735">
                  <c:v>-1.2670100803428812</c:v>
                </c:pt>
                <c:pt idx="736">
                  <c:v>-1.2571887355440241</c:v>
                </c:pt>
                <c:pt idx="737">
                  <c:v>-1.2458446977927675</c:v>
                </c:pt>
                <c:pt idx="738">
                  <c:v>-1.2330454299015925</c:v>
                </c:pt>
                <c:pt idx="739">
                  <c:v>-1.218866441568669</c:v>
                </c:pt>
                <c:pt idx="740">
                  <c:v>-1.2033908602068701</c:v>
                </c:pt>
                <c:pt idx="741">
                  <c:v>-1.1867089584961761</c:v>
                </c:pt>
                <c:pt idx="742">
                  <c:v>-1.1689176413440341</c:v>
                </c:pt>
                <c:pt idx="743">
                  <c:v>-1.1501198951688434</c:v>
                </c:pt>
                <c:pt idx="744">
                  <c:v>-1.1304242026358584</c:v>
                </c:pt>
                <c:pt idx="745">
                  <c:v>-1.1099439261711233</c:v>
                </c:pt>
                <c:pt idx="746">
                  <c:v>-1.0887966637563997</c:v>
                </c:pt>
                <c:pt idx="747">
                  <c:v>-1.0671035806656117</c:v>
                </c:pt>
                <c:pt idx="748">
                  <c:v>-1.0449887209400306</c:v>
                </c:pt>
                <c:pt idx="749">
                  <c:v>-1.0225783025145057</c:v>
                </c:pt>
                <c:pt idx="750">
                  <c:v>-0.9999999999999879</c:v>
                </c:pt>
                <c:pt idx="751">
                  <c:v>-0.97738221919774448</c:v>
                </c:pt>
                <c:pt idx="752">
                  <c:v>-0.95485336746757765</c:v>
                </c:pt>
                <c:pt idx="753">
                  <c:v>-0.93254112409598278</c:v>
                </c:pt>
                <c:pt idx="754">
                  <c:v>-0.91057171481017718</c:v>
                </c:pt>
                <c:pt idx="755">
                  <c:v>-0.88906919456031741</c:v>
                </c:pt>
                <c:pt idx="756">
                  <c:v>-0.86815474264529824</c:v>
                </c:pt>
                <c:pt idx="757">
                  <c:v>-0.84794597418738515</c:v>
                </c:pt>
                <c:pt idx="758">
                  <c:v>-0.82855627186798086</c:v>
                </c:pt>
                <c:pt idx="759">
                  <c:v>-0.81009414172175509</c:v>
                </c:pt>
                <c:pt idx="760">
                  <c:v>-0.79266259664965533</c:v>
                </c:pt>
                <c:pt idx="761">
                  <c:v>-0.77635857115376505</c:v>
                </c:pt>
                <c:pt idx="762">
                  <c:v>-0.7612723706196205</c:v>
                </c:pt>
                <c:pt idx="763">
                  <c:v>-0.74748715827527845</c:v>
                </c:pt>
                <c:pt idx="764">
                  <c:v>-0.7350784827423088</c:v>
                </c:pt>
                <c:pt idx="765">
                  <c:v>-0.72411384886326857</c:v>
                </c:pt>
                <c:pt idx="766">
                  <c:v>-0.71465233424431163</c:v>
                </c:pt>
                <c:pt idx="767">
                  <c:v>-0.7067442536917824</c:v>
                </c:pt>
                <c:pt idx="768">
                  <c:v>-0.70043087344954746</c:v>
                </c:pt>
                <c:pt idx="769">
                  <c:v>-0.69574417686081613</c:v>
                </c:pt>
                <c:pt idx="770">
                  <c:v>-0.69270668278599523</c:v>
                </c:pt>
                <c:pt idx="771">
                  <c:v>-0.69133131780836155</c:v>
                </c:pt>
                <c:pt idx="772">
                  <c:v>-0.69162134295370015</c:v>
                </c:pt>
                <c:pt idx="773">
                  <c:v>-0.693570335340292</c:v>
                </c:pt>
                <c:pt idx="774">
                  <c:v>-0.6971622248635142</c:v>
                </c:pt>
                <c:pt idx="775">
                  <c:v>-0.70237138570659519</c:v>
                </c:pt>
                <c:pt idx="776">
                  <c:v>-0.70916278215753459</c:v>
                </c:pt>
                <c:pt idx="777">
                  <c:v>-0.71749216790362391</c:v>
                </c:pt>
                <c:pt idx="778">
                  <c:v>-0.72730633767111597</c:v>
                </c:pt>
                <c:pt idx="779">
                  <c:v>-0.73854342978018073</c:v>
                </c:pt>
                <c:pt idx="780">
                  <c:v>-0.75113327789595929</c:v>
                </c:pt>
                <c:pt idx="781">
                  <c:v>-0.76499780997697053</c:v>
                </c:pt>
                <c:pt idx="782">
                  <c:v>-0.78005149215397962</c:v>
                </c:pt>
                <c:pt idx="783">
                  <c:v>-0.79620181501709963</c:v>
                </c:pt>
                <c:pt idx="784">
                  <c:v>-0.81334981954792318</c:v>
                </c:pt>
                <c:pt idx="785">
                  <c:v>-0.83139065970824233</c:v>
                </c:pt>
                <c:pt idx="786">
                  <c:v>-0.85021419848860258</c:v>
                </c:pt>
                <c:pt idx="787">
                  <c:v>-0.86970563402978329</c:v>
                </c:pt>
                <c:pt idx="788">
                  <c:v>-0.88974615225948694</c:v>
                </c:pt>
                <c:pt idx="789">
                  <c:v>-0.91021360233579529</c:v>
                </c:pt>
                <c:pt idx="790">
                  <c:v>-0.93098319105935223</c:v>
                </c:pt>
                <c:pt idx="791">
                  <c:v>-0.95192819230851533</c:v>
                </c:pt>
                <c:pt idx="792">
                  <c:v>-0.9729206674662868</c:v>
                </c:pt>
                <c:pt idx="793">
                  <c:v>-0.99383219274538659</c:v>
                </c:pt>
                <c:pt idx="794">
                  <c:v>-1.0145345892786795</c:v>
                </c:pt>
                <c:pt idx="795">
                  <c:v>-1.0349006518264108</c:v>
                </c:pt>
                <c:pt idx="796">
                  <c:v>-1.0548048719595506</c:v>
                </c:pt>
                <c:pt idx="797">
                  <c:v>-1.0741241516100013</c:v>
                </c:pt>
                <c:pt idx="798">
                  <c:v>-1.0927385029330996</c:v>
                </c:pt>
                <c:pt idx="799">
                  <c:v>-1.1105317305056179</c:v>
                </c:pt>
                <c:pt idx="800">
                  <c:v>-1.1273920919829041</c:v>
                </c:pt>
                <c:pt idx="801">
                  <c:v>-1.1432129334611365</c:v>
                </c:pt>
                <c:pt idx="802">
                  <c:v>-1.1578932959344075</c:v>
                </c:pt>
                <c:pt idx="803">
                  <c:v>-1.1713384894006427</c:v>
                </c:pt>
                <c:pt idx="804">
                  <c:v>-1.183460631354134</c:v>
                </c:pt>
                <c:pt idx="805">
                  <c:v>-1.1941791466048362</c:v>
                </c:pt>
                <c:pt idx="806">
                  <c:v>-1.2034212255843646</c:v>
                </c:pt>
                <c:pt idx="807">
                  <c:v>-1.2111222385344715</c:v>
                </c:pt>
                <c:pt idx="808">
                  <c:v>-1.2172261032244744</c:v>
                </c:pt>
                <c:pt idx="809">
                  <c:v>-1.2216856041081952</c:v>
                </c:pt>
                <c:pt idx="810">
                  <c:v>-1.224462661106859</c:v>
                </c:pt>
                <c:pt idx="811">
                  <c:v>-1.225528546490664</c:v>
                </c:pt>
                <c:pt idx="812">
                  <c:v>-1.2248640486266338</c:v>
                </c:pt>
                <c:pt idx="813">
                  <c:v>-1.2224595816622896</c:v>
                </c:pt>
                <c:pt idx="814">
                  <c:v>-1.21831524052187</c:v>
                </c:pt>
                <c:pt idx="815">
                  <c:v>-1.212440800902584</c:v>
                </c:pt>
                <c:pt idx="816">
                  <c:v>-1.204855664270895</c:v>
                </c:pt>
                <c:pt idx="817">
                  <c:v>-1.1955887481713559</c:v>
                </c:pt>
                <c:pt idx="818">
                  <c:v>-1.1846783224712645</c:v>
                </c:pt>
                <c:pt idx="819">
                  <c:v>-1.1721717924715951</c:v>
                </c:pt>
                <c:pt idx="820">
                  <c:v>-1.1581254301166151</c:v>
                </c:pt>
                <c:pt idx="821">
                  <c:v>-1.1426040548294567</c:v>
                </c:pt>
                <c:pt idx="822">
                  <c:v>-1.1256806657871921</c:v>
                </c:pt>
                <c:pt idx="823">
                  <c:v>-1.1074360277248789</c:v>
                </c:pt>
                <c:pt idx="824">
                  <c:v>-1.0879582126220859</c:v>
                </c:pt>
                <c:pt idx="825">
                  <c:v>-1.0673420998760976</c:v>
                </c:pt>
                <c:pt idx="826">
                  <c:v>-1.0456888378019198</c:v>
                </c:pt>
                <c:pt idx="827">
                  <c:v>-1.0231052695188889</c:v>
                </c:pt>
                <c:pt idx="828">
                  <c:v>-0.99970332648609994</c:v>
                </c:pt>
                <c:pt idx="829">
                  <c:v>-0.97559939313270427</c:v>
                </c:pt>
                <c:pt idx="830">
                  <c:v>-0.95091364619330587</c:v>
                </c:pt>
                <c:pt idx="831">
                  <c:v>-0.92576937250248814</c:v>
                </c:pt>
                <c:pt idx="832">
                  <c:v>-0.90029226912487414</c:v>
                </c:pt>
                <c:pt idx="833">
                  <c:v>-0.87460972979747686</c:v>
                </c:pt>
                <c:pt idx="834">
                  <c:v>-0.84885012173888952</c:v>
                </c:pt>
                <c:pt idx="835">
                  <c:v>-0.82314205693463649</c:v>
                </c:pt>
                <c:pt idx="836">
                  <c:v>-0.79761366203931605</c:v>
                </c:pt>
                <c:pt idx="837">
                  <c:v>-0.77239185104408281</c:v>
                </c:pt>
                <c:pt idx="838">
                  <c:v>-0.74760160484232163</c:v>
                </c:pt>
                <c:pt idx="839">
                  <c:v>-0.72336526178708427</c:v>
                </c:pt>
                <c:pt idx="840">
                  <c:v>-0.69980182327148688</c:v>
                </c:pt>
                <c:pt idx="841">
                  <c:v>-0.67702627827787432</c:v>
                </c:pt>
                <c:pt idx="842">
                  <c:v>-0.65514895073374801</c:v>
                </c:pt>
                <c:pt idx="843">
                  <c:v>-0.6342748733828838</c:v>
                </c:pt>
                <c:pt idx="844">
                  <c:v>-0.61450319172942858</c:v>
                </c:pt>
                <c:pt idx="845">
                  <c:v>-0.59592660144181497</c:v>
                </c:pt>
                <c:pt idx="846">
                  <c:v>-0.57863082241326214</c:v>
                </c:pt>
                <c:pt idx="847">
                  <c:v>-0.56269411246734724</c:v>
                </c:pt>
                <c:pt idx="848">
                  <c:v>-0.54818682347179681</c:v>
                </c:pt>
                <c:pt idx="849">
                  <c:v>-0.5351710023827484</c:v>
                </c:pt>
                <c:pt idx="850">
                  <c:v>-0.52370003948639443</c:v>
                </c:pt>
                <c:pt idx="851">
                  <c:v>-0.51381836583671447</c:v>
                </c:pt>
                <c:pt idx="852">
                  <c:v>-0.50556120160851159</c:v>
                </c:pt>
                <c:pt idx="853">
                  <c:v>-0.49895435679561567</c:v>
                </c:pt>
                <c:pt idx="854">
                  <c:v>-0.49401408538668817</c:v>
                </c:pt>
                <c:pt idx="855">
                  <c:v>-0.49074699384720738</c:v>
                </c:pt>
                <c:pt idx="856">
                  <c:v>-0.48915000442762319</c:v>
                </c:pt>
                <c:pt idx="857">
                  <c:v>-0.48921037350613022</c:v>
                </c:pt>
                <c:pt idx="858">
                  <c:v>-0.49090576486181275</c:v>
                </c:pt>
                <c:pt idx="859">
                  <c:v>-0.49420437746175266</c:v>
                </c:pt>
                <c:pt idx="860">
                  <c:v>-0.49906512703598643</c:v>
                </c:pt>
                <c:pt idx="861">
                  <c:v>-0.50543788040849769</c:v>
                </c:pt>
                <c:pt idx="862">
                  <c:v>-0.51326374125270957</c:v>
                </c:pt>
                <c:pt idx="863">
                  <c:v>-0.52247538564774187</c:v>
                </c:pt>
                <c:pt idx="864">
                  <c:v>-0.53299744552865957</c:v>
                </c:pt>
                <c:pt idx="865">
                  <c:v>-0.54474693785186101</c:v>
                </c:pt>
                <c:pt idx="866">
                  <c:v>-0.55763373703697927</c:v>
                </c:pt>
                <c:pt idx="867">
                  <c:v>-0.57156108800072269</c:v>
                </c:pt>
                <c:pt idx="868">
                  <c:v>-0.58642615686745525</c:v>
                </c:pt>
                <c:pt idx="869">
                  <c:v>-0.60212061622728918</c:v>
                </c:pt>
                <c:pt idx="870">
                  <c:v>-0.61853126161602046</c:v>
                </c:pt>
                <c:pt idx="871">
                  <c:v>-0.63554065571394724</c:v>
                </c:pt>
                <c:pt idx="872">
                  <c:v>-0.65302779660310273</c:v>
                </c:pt>
                <c:pt idx="873">
                  <c:v>-0.67086880628561696</c:v>
                </c:pt>
                <c:pt idx="874">
                  <c:v>-0.68893763555091736</c:v>
                </c:pt>
                <c:pt idx="875">
                  <c:v>-0.70710678118655768</c:v>
                </c:pt>
                <c:pt idx="876">
                  <c:v>-0.72524801145724216</c:v>
                </c:pt>
                <c:pt idx="877">
                  <c:v>-0.74323309572971108</c:v>
                </c:pt>
                <c:pt idx="878">
                  <c:v>-0.76093453409762923</c:v>
                </c:pt>
                <c:pt idx="879">
                  <c:v>-0.77822628286047169</c:v>
                </c:pt>
                <c:pt idx="880">
                  <c:v>-0.79498447173410269</c:v>
                </c:pt>
                <c:pt idx="881">
                  <c:v>-0.8110881087177082</c:v>
                </c:pt>
                <c:pt idx="882">
                  <c:v>-0.82641976861176347</c:v>
                </c:pt>
                <c:pt idx="883">
                  <c:v>-0.84086626127475617</c:v>
                </c:pt>
                <c:pt idx="884">
                  <c:v>-0.85431927582146883</c:v>
                </c:pt>
                <c:pt idx="885">
                  <c:v>-0.86667599710226728</c:v>
                </c:pt>
                <c:pt idx="886">
                  <c:v>-0.87783969096041525</c:v>
                </c:pt>
                <c:pt idx="887">
                  <c:v>-0.88772025494186968</c:v>
                </c:pt>
                <c:pt idx="888">
                  <c:v>-0.89623473132819365</c:v>
                </c:pt>
                <c:pt idx="889">
                  <c:v>-0.90330777957744612</c:v>
                </c:pt>
                <c:pt idx="890">
                  <c:v>-0.90887210548849828</c:v>
                </c:pt>
                <c:pt idx="891">
                  <c:v>-0.91286884465011053</c:v>
                </c:pt>
                <c:pt idx="892">
                  <c:v>-0.91524789799591444</c:v>
                </c:pt>
                <c:pt idx="893">
                  <c:v>-0.91596821755856994</c:v>
                </c:pt>
                <c:pt idx="894">
                  <c:v>-0.91499804079932889</c:v>
                </c:pt>
                <c:pt idx="895">
                  <c:v>-0.91231507218145547</c:v>
                </c:pt>
                <c:pt idx="896">
                  <c:v>-0.90790661095574676</c:v>
                </c:pt>
                <c:pt idx="897">
                  <c:v>-0.90176962443197151</c:v>
                </c:pt>
                <c:pt idx="898">
                  <c:v>-0.89391076631987354</c:v>
                </c:pt>
                <c:pt idx="899">
                  <c:v>-0.8843463400354552</c:v>
                </c:pt>
                <c:pt idx="900">
                  <c:v>-0.87310220718101073</c:v>
                </c:pt>
                <c:pt idx="901">
                  <c:v>-0.86021364171890469</c:v>
                </c:pt>
                <c:pt idx="902">
                  <c:v>-0.84572513066763721</c:v>
                </c:pt>
                <c:pt idx="903">
                  <c:v>-0.82969012245267493</c:v>
                </c:pt>
                <c:pt idx="904">
                  <c:v>-0.81217072434189941</c:v>
                </c:pt>
                <c:pt idx="905">
                  <c:v>-0.79323735068485546</c:v>
                </c:pt>
                <c:pt idx="906">
                  <c:v>-0.77296832395454507</c:v>
                </c:pt>
                <c:pt idx="907">
                  <c:v>-0.75144943085869109</c:v>
                </c:pt>
                <c:pt idx="908">
                  <c:v>-0.72877343604263678</c:v>
                </c:pt>
                <c:pt idx="909">
                  <c:v>-0.7050395561471392</c:v>
                </c:pt>
                <c:pt idx="910">
                  <c:v>-0.68035289720949477</c:v>
                </c:pt>
                <c:pt idx="911">
                  <c:v>-0.65482385860470327</c:v>
                </c:pt>
                <c:pt idx="912">
                  <c:v>-0.62856750691363195</c:v>
                </c:pt>
                <c:pt idx="913">
                  <c:v>-0.60170292327588881</c:v>
                </c:pt>
                <c:pt idx="914">
                  <c:v>-0.57435252793581171</c:v>
                </c:pt>
                <c:pt idx="915">
                  <c:v>-0.54664138581964228</c:v>
                </c:pt>
                <c:pt idx="916">
                  <c:v>-0.51869649708967303</c:v>
                </c:pt>
                <c:pt idx="917">
                  <c:v>-0.4906460767064727</c:v>
                </c:pt>
                <c:pt idx="918">
                  <c:v>-0.46261882709290697</c:v>
                </c:pt>
                <c:pt idx="919">
                  <c:v>-0.4347432080327312</c:v>
                </c:pt>
                <c:pt idx="920">
                  <c:v>-0.40714670795224173</c:v>
                </c:pt>
                <c:pt idx="921">
                  <c:v>-0.3799551207257571</c:v>
                </c:pt>
                <c:pt idx="922">
                  <c:v>-0.35329183211415394</c:v>
                </c:pt>
                <c:pt idx="923">
                  <c:v>-0.32727711989099617</c:v>
                </c:pt>
                <c:pt idx="924">
                  <c:v>-0.30202747163308097</c:v>
                </c:pt>
                <c:pt idx="925">
                  <c:v>-0.27765492405178882</c:v>
                </c:pt>
                <c:pt idx="926">
                  <c:v>-0.25426642761918505</c:v>
                </c:pt>
                <c:pt idx="927">
                  <c:v>-0.23196324009923108</c:v>
                </c:pt>
                <c:pt idx="928">
                  <c:v>-0.21084035243008828</c:v>
                </c:pt>
                <c:pt idx="929">
                  <c:v>-0.19098595021968376</c:v>
                </c:pt>
                <c:pt idx="930">
                  <c:v>-0.17248091391445558</c:v>
                </c:pt>
                <c:pt idx="931">
                  <c:v>-0.15539836048130895</c:v>
                </c:pt>
                <c:pt idx="932">
                  <c:v>-0.1398032292069995</c:v>
                </c:pt>
                <c:pt idx="933">
                  <c:v>-0.12575191396847996</c:v>
                </c:pt>
                <c:pt idx="934">
                  <c:v>-0.1132919440636726</c:v>
                </c:pt>
                <c:pt idx="935">
                  <c:v>-0.10246171541616789</c:v>
                </c:pt>
                <c:pt idx="936">
                  <c:v>-9.3290273681194025E-2</c:v>
                </c:pt>
                <c:pt idx="937">
                  <c:v>-8.5797150485215523E-2</c:v>
                </c:pt>
                <c:pt idx="938">
                  <c:v>-7.9992253729620766E-2</c:v>
                </c:pt>
                <c:pt idx="939">
                  <c:v>-7.5875812581796043E-2</c:v>
                </c:pt>
                <c:pt idx="940">
                  <c:v>-7.3438377466070015E-2</c:v>
                </c:pt>
                <c:pt idx="941">
                  <c:v>-7.2660875054563256E-2</c:v>
                </c:pt>
                <c:pt idx="942">
                  <c:v>-7.351471794539266E-2</c:v>
                </c:pt>
                <c:pt idx="943">
                  <c:v>-7.596196840498598E-2</c:v>
                </c:pt>
                <c:pt idx="944">
                  <c:v>-7.9955555244033194E-2</c:v>
                </c:pt>
                <c:pt idx="945">
                  <c:v>-8.5439542594691775E-2</c:v>
                </c:pt>
                <c:pt idx="946">
                  <c:v>-9.2349449061729177E-2</c:v>
                </c:pt>
                <c:pt idx="947">
                  <c:v>-0.10061261543411631</c:v>
                </c:pt>
                <c:pt idx="948">
                  <c:v>-0.11014861886756286</c:v>
                </c:pt>
                <c:pt idx="949">
                  <c:v>-0.12086973118447897</c:v>
                </c:pt>
                <c:pt idx="950">
                  <c:v>-0.13268141868721287</c:v>
                </c:pt>
                <c:pt idx="951">
                  <c:v>-0.14548288064439521</c:v>
                </c:pt>
                <c:pt idx="952">
                  <c:v>-0.15916762339059826</c:v>
                </c:pt>
                <c:pt idx="953">
                  <c:v>-0.1736240667771195</c:v>
                </c:pt>
                <c:pt idx="954">
                  <c:v>-0.18873617952782512</c:v>
                </c:pt>
                <c:pt idx="955">
                  <c:v>-0.20438413988978404</c:v>
                </c:pt>
                <c:pt idx="956">
                  <c:v>-0.22044501782475201</c:v>
                </c:pt>
                <c:pt idx="957">
                  <c:v>-0.23679347486502403</c:v>
                </c:pt>
                <c:pt idx="958">
                  <c:v>-0.25330247765690683</c:v>
                </c:pt>
                <c:pt idx="959">
                  <c:v>-0.26984402113732309</c:v>
                </c:pt>
                <c:pt idx="960">
                  <c:v>-0.2862898572341584</c:v>
                </c:pt>
                <c:pt idx="961">
                  <c:v>-0.30251222494974067</c:v>
                </c:pt>
                <c:pt idx="962">
                  <c:v>-0.31838457767893125</c:v>
                </c:pt>
                <c:pt idx="963">
                  <c:v>-0.33378230362895744</c:v>
                </c:pt>
                <c:pt idx="964">
                  <c:v>-0.34858343524737673</c:v>
                </c:pt>
                <c:pt idx="965">
                  <c:v>-0.36266934362706515</c:v>
                </c:pt>
                <c:pt idx="966">
                  <c:v>-0.37592541394234569</c:v>
                </c:pt>
                <c:pt idx="967">
                  <c:v>-0.38824169807827086</c:v>
                </c:pt>
                <c:pt idx="968">
                  <c:v>-0.39951354074468898</c:v>
                </c:pt>
                <c:pt idx="969">
                  <c:v>-0.40964217551723953</c:v>
                </c:pt>
                <c:pt idx="970">
                  <c:v>-0.41853528741846713</c:v>
                </c:pt>
                <c:pt idx="971">
                  <c:v>-0.42610753884229602</c:v>
                </c:pt>
                <c:pt idx="972">
                  <c:v>-0.43228105583337617</c:v>
                </c:pt>
                <c:pt idx="973">
                  <c:v>-0.43698587195811611</c:v>
                </c:pt>
                <c:pt idx="974">
                  <c:v>-0.44016032724522192</c:v>
                </c:pt>
                <c:pt idx="975">
                  <c:v>-0.44175141992877809</c:v>
                </c:pt>
                <c:pt idx="976">
                  <c:v>-0.44171510899515831</c:v>
                </c:pt>
                <c:pt idx="977">
                  <c:v>-0.44001656581461068</c:v>
                </c:pt>
                <c:pt idx="978">
                  <c:v>-0.43663037342758659</c:v>
                </c:pt>
                <c:pt idx="979">
                  <c:v>-0.43154067235342319</c:v>
                </c:pt>
                <c:pt idx="980">
                  <c:v>-0.42474125209277991</c:v>
                </c:pt>
                <c:pt idx="981">
                  <c:v>-0.41623558780385822</c:v>
                </c:pt>
                <c:pt idx="982">
                  <c:v>-0.40603682194393226</c:v>
                </c:pt>
                <c:pt idx="983">
                  <c:v>-0.39416769098046389</c:v>
                </c:pt>
                <c:pt idx="984">
                  <c:v>-0.38066039758818804</c:v>
                </c:pt>
                <c:pt idx="985">
                  <c:v>-0.36555642905830865</c:v>
                </c:pt>
                <c:pt idx="986">
                  <c:v>-0.34890632295158935</c:v>
                </c:pt>
                <c:pt idx="987">
                  <c:v>-0.33076938132688682</c:v>
                </c:pt>
                <c:pt idx="988">
                  <c:v>-0.31121333516890404</c:v>
                </c:pt>
                <c:pt idx="989">
                  <c:v>-0.29031396092184319</c:v>
                </c:pt>
                <c:pt idx="990">
                  <c:v>-0.26815465130790272</c:v>
                </c:pt>
                <c:pt idx="991">
                  <c:v>-0.24482594286921802</c:v>
                </c:pt>
                <c:pt idx="992">
                  <c:v>-0.22042500291777981</c:v>
                </c:pt>
                <c:pt idx="993">
                  <c:v>-0.19505507880857376</c:v>
                </c:pt>
                <c:pt idx="994">
                  <c:v>-0.16882491266519514</c:v>
                </c:pt>
                <c:pt idx="995">
                  <c:v>-0.14184812488351367</c:v>
                </c:pt>
                <c:pt idx="996">
                  <c:v>-0.11424256991642633</c:v>
                </c:pt>
                <c:pt idx="997">
                  <c:v>-8.6129668000202331E-2</c:v>
                </c:pt>
                <c:pt idx="998">
                  <c:v>-5.7633716619560196E-2</c:v>
                </c:pt>
                <c:pt idx="999">
                  <c:v>-2.8881185623916651E-2</c:v>
                </c:pt>
                <c:pt idx="1000">
                  <c:v>2.03667811782271E-14</c:v>
                </c:pt>
                <c:pt idx="1001">
                  <c:v>2.8881185623952154E-2</c:v>
                </c:pt>
                <c:pt idx="1002">
                  <c:v>5.7633716619591234E-2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2-4011-AD77-E3D6CC40D0AA}"/>
            </c:ext>
          </c:extLst>
        </c:ser>
        <c:ser>
          <c:idx val="1"/>
          <c:order val="1"/>
          <c:xVal>
            <c:numRef>
              <c:f>'mecânica celeste - II'!$I$5:$I$7</c:f>
              <c:numCache>
                <c:formatCode>0.00</c:formatCode>
                <c:ptCount val="3"/>
                <c:pt idx="0">
                  <c:v>0</c:v>
                </c:pt>
                <c:pt idx="1">
                  <c:v>0.86074202700394342</c:v>
                </c:pt>
                <c:pt idx="2">
                  <c:v>1.1583764373982866</c:v>
                </c:pt>
              </c:numCache>
            </c:numRef>
          </c:xVal>
          <c:yVal>
            <c:numRef>
              <c:f>'mecânica celeste - II'!$J$5:$J$7</c:f>
              <c:numCache>
                <c:formatCode>0.00</c:formatCode>
                <c:ptCount val="3"/>
                <c:pt idx="0">
                  <c:v>0</c:v>
                </c:pt>
                <c:pt idx="1">
                  <c:v>0.50904141575037165</c:v>
                </c:pt>
                <c:pt idx="2">
                  <c:v>0.54664138581966426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2-4011-AD77-E3D6CC40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43744"/>
        <c:axId val="1"/>
      </c:scatterChart>
      <c:valAx>
        <c:axId val="828343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2834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triângulo!$B$1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triângulo!$A$2:$A$5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</c:numCache>
            </c:numRef>
          </c:xVal>
          <c:yVal>
            <c:numRef>
              <c:f>triângulo!$B$2:$B$5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8-42E6-A8C6-B210BCCF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81520"/>
        <c:axId val="1"/>
      </c:scatterChart>
      <c:valAx>
        <c:axId val="85698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98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'circunferência - dados'!$C$6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'circunferência - dados'!$B$7:$B$367</c:f>
              <c:numCache>
                <c:formatCode>0.00</c:formatCode>
                <c:ptCount val="361"/>
                <c:pt idx="0">
                  <c:v>6</c:v>
                </c:pt>
                <c:pt idx="1">
                  <c:v>4.1612092234725591</c:v>
                </c:pt>
                <c:pt idx="2">
                  <c:v>0.33541265381143037</c:v>
                </c:pt>
                <c:pt idx="3">
                  <c:v>-1.9599699864017817</c:v>
                </c:pt>
                <c:pt idx="4">
                  <c:v>-0.61457448345444776</c:v>
                </c:pt>
                <c:pt idx="5">
                  <c:v>3.1346487418529048</c:v>
                </c:pt>
                <c:pt idx="6">
                  <c:v>5.8406811466014634</c:v>
                </c:pt>
                <c:pt idx="7">
                  <c:v>5.0156090173732188</c:v>
                </c:pt>
                <c:pt idx="8">
                  <c:v>1.4179998647655458</c:v>
                </c:pt>
                <c:pt idx="9">
                  <c:v>-1.6445210475387078</c:v>
                </c:pt>
                <c:pt idx="10">
                  <c:v>-1.3562861163058098</c:v>
                </c:pt>
                <c:pt idx="11">
                  <c:v>2.0177027919522033</c:v>
                </c:pt>
                <c:pt idx="12">
                  <c:v>5.375415834929969</c:v>
                </c:pt>
                <c:pt idx="13">
                  <c:v>5.6297871258007852</c:v>
                </c:pt>
                <c:pt idx="14">
                  <c:v>2.5469488728313343</c:v>
                </c:pt>
                <c:pt idx="15">
                  <c:v>-1.0387516514352853</c:v>
                </c:pt>
                <c:pt idx="16">
                  <c:v>-1.8306379212935386</c:v>
                </c:pt>
                <c:pt idx="17">
                  <c:v>0.89934664779361229</c:v>
                </c:pt>
                <c:pt idx="18">
                  <c:v>4.6412668329763207</c:v>
                </c:pt>
                <c:pt idx="19">
                  <c:v>5.9548184727466769</c:v>
                </c:pt>
                <c:pt idx="20">
                  <c:v>3.6323282472535681</c:v>
                </c:pt>
                <c:pt idx="21">
                  <c:v>-0.19091704089707351</c:v>
                </c:pt>
                <c:pt idx="22">
                  <c:v>-1.9998433055785485</c:v>
                </c:pt>
                <c:pt idx="23">
                  <c:v>-0.13133208133359009</c:v>
                </c:pt>
                <c:pt idx="24">
                  <c:v>3.6967160293479879</c:v>
                </c:pt>
                <c:pt idx="25">
                  <c:v>5.9648112474538948</c:v>
                </c:pt>
                <c:pt idx="26">
                  <c:v>4.587677289314561</c:v>
                </c:pt>
                <c:pt idx="27">
                  <c:v>0.83144476506465526</c:v>
                </c:pt>
                <c:pt idx="28">
                  <c:v>-1.8504234652542664</c:v>
                </c:pt>
                <c:pt idx="29">
                  <c:v>-0.9922301187560012</c:v>
                </c:pt>
                <c:pt idx="30">
                  <c:v>2.617005799550336</c:v>
                </c:pt>
                <c:pt idx="31">
                  <c:v>5.6589694312181251</c:v>
                </c:pt>
                <c:pt idx="32">
                  <c:v>5.3368934420260405</c:v>
                </c:pt>
                <c:pt idx="33">
                  <c:v>1.946893011107762</c:v>
                </c:pt>
                <c:pt idx="34">
                  <c:v>-1.3942810991384209</c:v>
                </c:pt>
                <c:pt idx="35">
                  <c:v>-1.6147688203660269</c:v>
                </c:pt>
                <c:pt idx="36">
                  <c:v>1.4881452414903813</c:v>
                </c:pt>
                <c:pt idx="37">
                  <c:v>5.0616562077813736</c:v>
                </c:pt>
                <c:pt idx="38">
                  <c:v>5.8202945761891796</c:v>
                </c:pt>
                <c:pt idx="39">
                  <c:v>3.0665717294397492</c:v>
                </c:pt>
                <c:pt idx="40">
                  <c:v>-0.66775224660904753</c:v>
                </c:pt>
                <c:pt idx="41">
                  <c:v>-1.9493571100953058</c:v>
                </c:pt>
                <c:pt idx="42">
                  <c:v>0.40005874004659492</c:v>
                </c:pt>
                <c:pt idx="43">
                  <c:v>4.2204532060825031</c:v>
                </c:pt>
                <c:pt idx="44">
                  <c:v>5.9993732345907649</c:v>
                </c:pt>
                <c:pt idx="45">
                  <c:v>4.1012879552709194</c:v>
                </c:pt>
                <c:pt idx="46">
                  <c:v>0.27128822046088685</c:v>
                </c:pt>
                <c:pt idx="47">
                  <c:v>-1.969341876603715</c:v>
                </c:pt>
                <c:pt idx="48">
                  <c:v>-0.56057735787679874</c:v>
                </c:pt>
                <c:pt idx="49">
                  <c:v>3.2023701749745483</c:v>
                </c:pt>
                <c:pt idx="50">
                  <c:v>5.8598641139684533</c:v>
                </c:pt>
                <c:pt idx="51">
                  <c:v>4.9686167872551303</c:v>
                </c:pt>
                <c:pt idx="52">
                  <c:v>1.348036876817178</c:v>
                </c:pt>
                <c:pt idx="53">
                  <c:v>-1.6731311448484756</c:v>
                </c:pt>
                <c:pt idx="54">
                  <c:v>-1.3172393314526007</c:v>
                </c:pt>
                <c:pt idx="55">
                  <c:v>2.0885070250478228</c:v>
                </c:pt>
                <c:pt idx="56">
                  <c:v>5.4128804308903362</c:v>
                </c:pt>
                <c:pt idx="57">
                  <c:v>5.5994673078767754</c:v>
                </c:pt>
                <c:pt idx="58">
                  <c:v>2.4767205417952773</c:v>
                </c:pt>
                <c:pt idx="59">
                  <c:v>-1.0843208919033809</c:v>
                </c:pt>
                <c:pt idx="60">
                  <c:v>-1.8096519216606253</c:v>
                </c:pt>
                <c:pt idx="61">
                  <c:v>0.96759345624693016</c:v>
                </c:pt>
                <c:pt idx="62">
                  <c:v>4.6940286492943448</c:v>
                </c:pt>
                <c:pt idx="63">
                  <c:v>5.9435863263301982</c:v>
                </c:pt>
                <c:pt idx="64">
                  <c:v>3.5674289217182</c:v>
                </c:pt>
                <c:pt idx="65">
                  <c:v>-0.24981540495268817</c:v>
                </c:pt>
                <c:pt idx="66">
                  <c:v>-1.9985898238653999</c:v>
                </c:pt>
                <c:pt idx="67">
                  <c:v>-7.1079199158020412E-2</c:v>
                </c:pt>
                <c:pt idx="68">
                  <c:v>3.760572089984163</c:v>
                </c:pt>
                <c:pt idx="69">
                  <c:v>5.9735615188890865</c:v>
                </c:pt>
                <c:pt idx="70">
                  <c:v>4.5332768123451999</c:v>
                </c:pt>
                <c:pt idx="71">
                  <c:v>0.76390908733571727</c:v>
                </c:pt>
                <c:pt idx="72">
                  <c:v>-1.8690023530955298</c:v>
                </c:pt>
                <c:pt idx="73">
                  <c:v>-0.94477087290926365</c:v>
                </c:pt>
                <c:pt idx="74">
                  <c:v>2.6868693673231103</c:v>
                </c:pt>
                <c:pt idx="75">
                  <c:v>5.6870050788989968</c:v>
                </c:pt>
                <c:pt idx="76">
                  <c:v>5.297325324430231</c:v>
                </c:pt>
                <c:pt idx="77">
                  <c:v>1.8760998730751342</c:v>
                </c:pt>
                <c:pt idx="78">
                  <c:v>-1.4312123729799513</c:v>
                </c:pt>
                <c:pt idx="79">
                  <c:v>-1.5838837871638525</c:v>
                </c:pt>
                <c:pt idx="80">
                  <c:v>1.5584510246438097</c:v>
                </c:pt>
                <c:pt idx="81">
                  <c:v>5.1067439280865248</c:v>
                </c:pt>
                <c:pt idx="82">
                  <c:v>5.7987107915301728</c:v>
                </c:pt>
                <c:pt idx="83">
                  <c:v>2.9981604718933523</c:v>
                </c:pt>
                <c:pt idx="84">
                  <c:v>-0.72009398234935507</c:v>
                </c:pt>
                <c:pt idx="85">
                  <c:v>-1.9375065735761674</c:v>
                </c:pt>
                <c:pt idx="86">
                  <c:v>0.46520622020103253</c:v>
                </c:pt>
                <c:pt idx="87">
                  <c:v>4.2790013370612474</c:v>
                </c:pt>
                <c:pt idx="88">
                  <c:v>5.9974931347804983</c:v>
                </c:pt>
                <c:pt idx="89">
                  <c:v>4.0407081797666757</c:v>
                </c:pt>
                <c:pt idx="90">
                  <c:v>0.20770553548331949</c:v>
                </c:pt>
                <c:pt idx="91">
                  <c:v>-1.977469843712806</c:v>
                </c:pt>
                <c:pt idx="92">
                  <c:v>-0.50577779164135617</c:v>
                </c:pt>
                <c:pt idx="93">
                  <c:v>3.2697148060788068</c:v>
                </c:pt>
                <c:pt idx="94">
                  <c:v>5.8778374666799502</c:v>
                </c:pt>
                <c:pt idx="95">
                  <c:v>4.9206942439792787</c:v>
                </c:pt>
                <c:pt idx="96">
                  <c:v>1.2782782028356641</c:v>
                </c:pt>
                <c:pt idx="97">
                  <c:v>-1.7005901463856556</c:v>
                </c:pt>
                <c:pt idx="98">
                  <c:v>-1.2771529811658371</c:v>
                </c:pt>
                <c:pt idx="99">
                  <c:v>2.1592835215725557</c:v>
                </c:pt>
                <c:pt idx="100">
                  <c:v>5.449275489150736</c:v>
                </c:pt>
                <c:pt idx="101">
                  <c:v>5.5680194791526407</c:v>
                </c:pt>
                <c:pt idx="102">
                  <c:v>2.4063428147864854</c:v>
                </c:pt>
                <c:pt idx="103">
                  <c:v>-1.1289235595484635</c:v>
                </c:pt>
                <c:pt idx="104">
                  <c:v>-1.7874720430048501</c:v>
                </c:pt>
                <c:pt idx="105">
                  <c:v>1.0361638030551943</c:v>
                </c:pt>
                <c:pt idx="106">
                  <c:v>4.7459462036279358</c:v>
                </c:pt>
                <c:pt idx="107">
                  <c:v>5.9311183281648825</c:v>
                </c:pt>
                <c:pt idx="108">
                  <c:v>3.5020383910680484</c:v>
                </c:pt>
                <c:pt idx="109">
                  <c:v>-0.30800871577180811</c:v>
                </c:pt>
                <c:pt idx="110">
                  <c:v>-1.9960832532585919</c:v>
                </c:pt>
                <c:pt idx="111">
                  <c:v>-1.0177276581540884E-2</c:v>
                </c:pt>
                <c:pt idx="112">
                  <c:v>3.8238764177771043</c:v>
                </c:pt>
                <c:pt idx="113">
                  <c:v>5.9810665448685256</c:v>
                </c:pt>
                <c:pt idx="114">
                  <c:v>4.4780824502368395</c:v>
                </c:pt>
                <c:pt idx="115">
                  <c:v>0.69676077912014311</c:v>
                </c:pt>
                <c:pt idx="116">
                  <c:v>-1.8863687625152088</c:v>
                </c:pt>
                <c:pt idx="117">
                  <c:v>-0.89638878680189515</c:v>
                </c:pt>
                <c:pt idx="118">
                  <c:v>2.7565176821158337</c:v>
                </c:pt>
                <c:pt idx="119">
                  <c:v>5.7138852829563049</c:v>
                </c:pt>
                <c:pt idx="120">
                  <c:v>5.2567238821062467</c:v>
                </c:pt>
                <c:pt idx="121">
                  <c:v>1.8053455631993844</c:v>
                </c:pt>
                <c:pt idx="122">
                  <c:v>-1.4670683642079205</c:v>
                </c:pt>
                <c:pt idx="123">
                  <c:v>-1.5518756267674219</c:v>
                </c:pt>
                <c:pt idx="124">
                  <c:v>1.6288951816093564</c:v>
                </c:pt>
                <c:pt idx="125">
                  <c:v>5.1508580485769375</c:v>
                </c:pt>
                <c:pt idx="126">
                  <c:v>5.7759365566092562</c:v>
                </c:pt>
                <c:pt idx="127">
                  <c:v>2.9294364081186317</c:v>
                </c:pt>
                <c:pt idx="128">
                  <c:v>-0.77158328768066031</c:v>
                </c:pt>
                <c:pt idx="129">
                  <c:v>-1.9244220905975524</c:v>
                </c:pt>
                <c:pt idx="130">
                  <c:v>0.5308346781812141</c:v>
                </c:pt>
                <c:pt idx="131">
                  <c:v>4.3368352684371576</c:v>
                </c:pt>
                <c:pt idx="132">
                  <c:v>5.9943602897599648</c:v>
                </c:pt>
                <c:pt idx="133">
                  <c:v>3.9794888816137219</c:v>
                </c:pt>
                <c:pt idx="134">
                  <c:v>0.14468452459251324</c:v>
                </c:pt>
                <c:pt idx="135">
                  <c:v>-1.9843513405647397</c:v>
                </c:pt>
                <c:pt idx="136">
                  <c:v>-0.4501929579843984</c:v>
                </c:pt>
                <c:pt idx="137">
                  <c:v>3.3366615305230427</c:v>
                </c:pt>
                <c:pt idx="138">
                  <c:v>5.8945955721980727</c:v>
                </c:pt>
                <c:pt idx="139">
                  <c:v>4.8718564056418874</c:v>
                </c:pt>
                <c:pt idx="140">
                  <c:v>1.208745703982927</c:v>
                </c:pt>
                <c:pt idx="141">
                  <c:v>-1.7268894469740803</c:v>
                </c:pt>
                <c:pt idx="142">
                  <c:v>-1.2360396278143901</c:v>
                </c:pt>
                <c:pt idx="143">
                  <c:v>2.230010101396497</c:v>
                </c:pt>
                <c:pt idx="144">
                  <c:v>5.4845896041293738</c:v>
                </c:pt>
                <c:pt idx="145">
                  <c:v>5.5354534948340008</c:v>
                </c:pt>
                <c:pt idx="146">
                  <c:v>2.3358377469673939</c:v>
                </c:pt>
                <c:pt idx="147">
                  <c:v>-1.1725456766659135</c:v>
                </c:pt>
                <c:pt idx="148">
                  <c:v>-1.764105236116575</c:v>
                </c:pt>
                <c:pt idx="149">
                  <c:v>1.1050361994576652</c:v>
                </c:pt>
                <c:pt idx="150">
                  <c:v>4.7970032259135005</c:v>
                </c:pt>
                <c:pt idx="151">
                  <c:v>5.9174183855057141</c:v>
                </c:pt>
                <c:pt idx="152">
                  <c:v>3.4361771475644645</c:v>
                </c:pt>
                <c:pt idx="153">
                  <c:v>-0.36547873657729868</c:v>
                </c:pt>
                <c:pt idx="154">
                  <c:v>-1.9923243792740011</c:v>
                </c:pt>
                <c:pt idx="155">
                  <c:v>5.1354600786634119E-2</c:v>
                </c:pt>
                <c:pt idx="156">
                  <c:v>3.8866091742453546</c:v>
                </c:pt>
                <c:pt idx="157">
                  <c:v>5.9873239734468697</c:v>
                </c:pt>
                <c:pt idx="158">
                  <c:v>4.4221114999479596</c:v>
                </c:pt>
                <c:pt idx="159">
                  <c:v>0.63002088353637187</c:v>
                </c:pt>
                <c:pt idx="160">
                  <c:v>-1.9025172511809494</c:v>
                </c:pt>
                <c:pt idx="161">
                  <c:v>-0.84709902254289426</c:v>
                </c:pt>
                <c:pt idx="162">
                  <c:v>2.8259289173512445</c:v>
                </c:pt>
                <c:pt idx="163">
                  <c:v>5.7396016195990018</c:v>
                </c:pt>
                <c:pt idx="164">
                  <c:v>5.2151018388438963</c:v>
                </c:pt>
                <c:pt idx="165">
                  <c:v>1.7346522546575052</c:v>
                </c:pt>
                <c:pt idx="166">
                  <c:v>-1.5018378361748201</c:v>
                </c:pt>
                <c:pt idx="167">
                  <c:v>-1.5187543699806092</c:v>
                </c:pt>
                <c:pt idx="168">
                  <c:v>1.6994556364065871</c:v>
                </c:pt>
                <c:pt idx="169">
                  <c:v>5.1939847446502228</c:v>
                </c:pt>
                <c:pt idx="170">
                  <c:v>5.7519790084777664</c:v>
                </c:pt>
                <c:pt idx="171">
                  <c:v>2.8604210750485648</c:v>
                </c:pt>
                <c:pt idx="172">
                  <c:v>-0.82220402674519955</c:v>
                </c:pt>
                <c:pt idx="173">
                  <c:v>-1.9101077616101252</c:v>
                </c:pt>
                <c:pt idx="174">
                  <c:v>0.59692354716347729</c:v>
                </c:pt>
                <c:pt idx="175">
                  <c:v>4.393936876056399</c:v>
                </c:pt>
                <c:pt idx="176">
                  <c:v>5.9899756813086089</c:v>
                </c:pt>
                <c:pt idx="177">
                  <c:v>3.9176492458812877</c:v>
                </c:pt>
                <c:pt idx="178">
                  <c:v>8.2244937483309188E-2</c:v>
                </c:pt>
                <c:pt idx="179">
                  <c:v>-1.9899842106174206</c:v>
                </c:pt>
                <c:pt idx="180">
                  <c:v>-0.39384027623143236</c:v>
                </c:pt>
                <c:pt idx="181">
                  <c:v>3.4031893683616854</c:v>
                </c:pt>
                <c:pt idx="182">
                  <c:v>5.9101331788223872</c:v>
                </c:pt>
                <c:pt idx="183">
                  <c:v>4.8221185771768242</c:v>
                </c:pt>
                <c:pt idx="184">
                  <c:v>1.1394611705415163</c:v>
                </c:pt>
                <c:pt idx="185">
                  <c:v>-1.7520208048678012</c:v>
                </c:pt>
                <c:pt idx="186">
                  <c:v>-1.1939121556121295</c:v>
                </c:pt>
                <c:pt idx="187">
                  <c:v>2.3006646000327731</c:v>
                </c:pt>
                <c:pt idx="188">
                  <c:v>5.5188117089933879</c:v>
                </c:pt>
                <c:pt idx="189">
                  <c:v>5.5017795605371003</c:v>
                </c:pt>
                <c:pt idx="190">
                  <c:v>2.265227433406845</c:v>
                </c:pt>
                <c:pt idx="191">
                  <c:v>-1.2151735728386868</c:v>
                </c:pt>
                <c:pt idx="192">
                  <c:v>-1.7395588237489408</c:v>
                </c:pt>
                <c:pt idx="193">
                  <c:v>1.174189062036485</c:v>
                </c:pt>
                <c:pt idx="194">
                  <c:v>4.847183715763304</c:v>
                </c:pt>
                <c:pt idx="195">
                  <c:v>5.9024907916777778</c:v>
                </c:pt>
                <c:pt idx="196">
                  <c:v>3.3698658309820662</c:v>
                </c:pt>
                <c:pt idx="197">
                  <c:v>-0.42220745725860542</c:v>
                </c:pt>
                <c:pt idx="198">
                  <c:v>-1.9873143798777226</c:v>
                </c:pt>
                <c:pt idx="199">
                  <c:v>0.11349714992035542</c:v>
                </c:pt>
                <c:pt idx="200">
                  <c:v>3.9487507000280235</c:v>
                </c:pt>
                <c:pt idx="201">
                  <c:v>5.9923318436542292</c:v>
                </c:pt>
                <c:pt idx="202">
                  <c:v>4.3653815018063398</c:v>
                </c:pt>
                <c:pt idx="203">
                  <c:v>0.56371031571338781</c:v>
                </c:pt>
                <c:pt idx="204">
                  <c:v>-1.9174427584356981</c:v>
                </c:pt>
                <c:pt idx="205">
                  <c:v>-0.79691702669189501</c:v>
                </c:pt>
                <c:pt idx="206">
                  <c:v>2.895081320748714</c:v>
                </c:pt>
                <c:pt idx="207">
                  <c:v>5.7641460297719549</c:v>
                </c:pt>
                <c:pt idx="208">
                  <c:v>5.1724722382716672</c:v>
                </c:pt>
                <c:pt idx="209">
                  <c:v>1.6640421015097253</c:v>
                </c:pt>
                <c:pt idx="210">
                  <c:v>-1.535509892729487</c:v>
                </c:pt>
                <c:pt idx="211">
                  <c:v>-1.4845303964324477</c:v>
                </c:pt>
                <c:pt idx="212">
                  <c:v>1.7701102766093382</c:v>
                </c:pt>
                <c:pt idx="213">
                  <c:v>5.2361105011457205</c:v>
                </c:pt>
                <c:pt idx="214">
                  <c:v>5.7268456550169304</c:v>
                </c:pt>
                <c:pt idx="215">
                  <c:v>2.7911361008948887</c:v>
                </c:pt>
                <c:pt idx="216">
                  <c:v>-0.87194033587885444</c:v>
                </c:pt>
                <c:pt idx="217">
                  <c:v>-1.8945680724770186</c:v>
                </c:pt>
                <c:pt idx="218">
                  <c:v>0.66345211603931564</c:v>
                </c:pt>
                <c:pt idx="219">
                  <c:v>4.4502882652627376</c:v>
                </c:pt>
                <c:pt idx="220">
                  <c:v>5.9843406834868862</c:v>
                </c:pt>
                <c:pt idx="221">
                  <c:v>3.8552086520416715</c:v>
                </c:pt>
                <c:pt idx="222">
                  <c:v>2.0406341642390524E-2</c:v>
                </c:pt>
                <c:pt idx="223">
                  <c:v>-1.9943666886267972</c:v>
                </c:pt>
                <c:pt idx="224">
                  <c:v>-0.33673740633827887</c:v>
                </c:pt>
                <c:pt idx="225">
                  <c:v>3.4692774709209804</c:v>
                </c:pt>
                <c:pt idx="226">
                  <c:v>5.9244454173357077</c:v>
                </c:pt>
                <c:pt idx="227">
                  <c:v>4.7714963455592923</c:v>
                </c:pt>
                <c:pt idx="228">
                  <c:v>1.0704463150859094</c:v>
                </c:pt>
                <c:pt idx="229">
                  <c:v>-1.7759763443339116</c:v>
                </c:pt>
                <c:pt idx="230">
                  <c:v>-1.1507837665802318</c:v>
                </c:pt>
                <c:pt idx="231">
                  <c:v>2.3712248755835081</c:v>
                </c:pt>
                <c:pt idx="232">
                  <c:v>5.551931079126998</c:v>
                </c:pt>
                <c:pt idx="233">
                  <c:v>5.4670082290905446</c:v>
                </c:pt>
                <c:pt idx="234">
                  <c:v>2.1945340021558764</c:v>
                </c:pt>
                <c:pt idx="235">
                  <c:v>-1.2567938892213895</c:v>
                </c:pt>
                <c:pt idx="236">
                  <c:v>-1.7138404983230431</c:v>
                </c:pt>
                <c:pt idx="237">
                  <c:v>1.2436007194805465</c:v>
                </c:pt>
                <c:pt idx="238">
                  <c:v>4.8964719474797178</c:v>
                </c:pt>
                <c:pt idx="239">
                  <c:v>5.8863402247307999</c:v>
                </c:pt>
                <c:pt idx="240">
                  <c:v>3.3031252221405927</c:v>
                </c:pt>
                <c:pt idx="241">
                  <c:v>-0.47817710001581171</c:v>
                </c:pt>
                <c:pt idx="242">
                  <c:v>-1.9810548251169178</c:v>
                </c:pt>
                <c:pt idx="243">
                  <c:v>0.17623089641950318</c:v>
                </c:pt>
                <c:pt idx="244">
                  <c:v>4.0102815210456928</c:v>
                </c:pt>
                <c:pt idx="245">
                  <c:v>5.9960885861106945</c:v>
                </c:pt>
                <c:pt idx="246">
                  <c:v>4.3079102340122324</c:v>
                </c:pt>
                <c:pt idx="247">
                  <c:v>0.49784985623627964</c:v>
                </c:pt>
                <c:pt idx="248">
                  <c:v>-1.9311406068836239</c:v>
                </c:pt>
                <c:pt idx="249">
                  <c:v>-0.74585852541847997</c:v>
                </c:pt>
                <c:pt idx="250">
                  <c:v>2.9639532211410344</c:v>
                </c:pt>
                <c:pt idx="251">
                  <c:v>5.7875108216815239</c:v>
                </c:pt>
                <c:pt idx="252">
                  <c:v>5.1288484397690848</c:v>
                </c:pt>
                <c:pt idx="253">
                  <c:v>1.5935372317568122</c:v>
                </c:pt>
                <c:pt idx="254">
                  <c:v>-1.5680739816317679</c:v>
                </c:pt>
                <c:pt idx="255">
                  <c:v>-1.4492144313243296</c:v>
                </c:pt>
                <c:pt idx="256">
                  <c:v>1.8408369602753691</c:v>
                </c:pt>
                <c:pt idx="257">
                  <c:v>5.2772221165799289</c:v>
                </c:pt>
                <c:pt idx="258">
                  <c:v>5.7005443725850329</c:v>
                </c:pt>
                <c:pt idx="259">
                  <c:v>2.721603198370194</c:v>
                </c:pt>
                <c:pt idx="260">
                  <c:v>-0.92077662858255138</c:v>
                </c:pt>
                <c:pt idx="261">
                  <c:v>-1.8778078930680415</c:v>
                </c:pt>
                <c:pt idx="262">
                  <c:v>0.73039953590588058</c:v>
                </c:pt>
                <c:pt idx="263">
                  <c:v>4.5058717765054155</c:v>
                </c:pt>
                <c:pt idx="264">
                  <c:v>5.9774570622056551</c:v>
                </c:pt>
                <c:pt idx="265">
                  <c:v>3.7921866678970488</c:v>
                </c:pt>
                <c:pt idx="266">
                  <c:v>-4.0811883783828051E-2</c:v>
                </c:pt>
                <c:pt idx="267">
                  <c:v>-1.9974974012000573</c:v>
                </c:pt>
                <c:pt idx="268">
                  <c:v>-0.27890224335674585</c:v>
                </c:pt>
                <c:pt idx="269">
                  <c:v>3.5349051273326051</c:v>
                </c:pt>
                <c:pt idx="270">
                  <c:v>5.9375278025300195</c:v>
                </c:pt>
                <c:pt idx="271">
                  <c:v>4.7200055749211529</c:v>
                </c:pt>
                <c:pt idx="272">
                  <c:v>1.001722765678168</c:v>
                </c:pt>
                <c:pt idx="273">
                  <c:v>-1.7987485581206628</c:v>
                </c:pt>
                <c:pt idx="274">
                  <c:v>-1.1066679764098981</c:v>
                </c:pt>
                <c:pt idx="275">
                  <c:v>2.4416688156787116</c:v>
                </c:pt>
                <c:pt idx="276">
                  <c:v>5.5839373354924149</c:v>
                </c:pt>
                <c:pt idx="277">
                  <c:v>5.4311503972282251</c:v>
                </c:pt>
                <c:pt idx="278">
                  <c:v>2.1237796073131721</c:v>
                </c:pt>
                <c:pt idx="279">
                  <c:v>-1.2973935827267056</c:v>
                </c:pt>
                <c:pt idx="280">
                  <c:v>-1.686958319517263</c:v>
                </c:pt>
                <c:pt idx="281">
                  <c:v>1.313249419376908</c:v>
                </c:pt>
                <c:pt idx="282">
                  <c:v>4.9448524749833824</c:v>
                </c:pt>
                <c:pt idx="283">
                  <c:v>5.8689717459731314</c:v>
                </c:pt>
                <c:pt idx="284">
                  <c:v>3.2359762363925482</c:v>
                </c:pt>
                <c:pt idx="285">
                  <c:v>-0.53337012493089375</c:v>
                </c:pt>
                <c:pt idx="286">
                  <c:v>-1.9735476766277866</c:v>
                </c:pt>
                <c:pt idx="287">
                  <c:v>0.23953618061292903</c:v>
                </c:pt>
                <c:pt idx="288">
                  <c:v>4.0711823546032537</c:v>
                </c:pt>
                <c:pt idx="289">
                  <c:v>5.9985930235181524</c:v>
                </c:pt>
                <c:pt idx="290">
                  <c:v>4.2497157070669758</c:v>
                </c:pt>
                <c:pt idx="291">
                  <c:v>0.43246014463396598</c:v>
                </c:pt>
                <c:pt idx="292">
                  <c:v>-1.9436065038559325</c:v>
                </c:pt>
                <c:pt idx="293">
                  <c:v>-0.69393951957387223</c:v>
                </c:pt>
                <c:pt idx="294">
                  <c:v>3.0325230352657893</c:v>
                </c:pt>
                <c:pt idx="295">
                  <c:v>5.8096886732060256</c:v>
                </c:pt>
                <c:pt idx="296">
                  <c:v>5.0842441142801089</c:v>
                </c:pt>
                <c:pt idx="297">
                  <c:v>1.5231597404055373</c:v>
                </c:pt>
                <c:pt idx="298">
                  <c:v>-1.5995198978594103</c:v>
                </c:pt>
                <c:pt idx="299">
                  <c:v>-1.4128175420689173</c:v>
                </c:pt>
                <c:pt idx="300">
                  <c:v>1.9116135228852642</c:v>
                </c:pt>
                <c:pt idx="301">
                  <c:v>5.3173067072836107</c:v>
                </c:pt>
                <c:pt idx="302">
                  <c:v>5.6730834035490973</c:v>
                </c:pt>
                <c:pt idx="303">
                  <c:v>2.6518441578835334</c:v>
                </c:pt>
                <c:pt idx="304">
                  <c:v>-0.96869760040679953</c:v>
                </c:pt>
                <c:pt idx="305">
                  <c:v>-1.8598324757335476</c:v>
                </c:pt>
                <c:pt idx="306">
                  <c:v>0.79774482659966717</c:v>
                </c:pt>
                <c:pt idx="307">
                  <c:v>4.5606699908733477</c:v>
                </c:pt>
                <c:pt idx="308">
                  <c:v>5.9693269746727688</c:v>
                </c:pt>
                <c:pt idx="309">
                  <c:v>3.7286030434472606</c:v>
                </c:pt>
                <c:pt idx="310">
                  <c:v>-0.10139055406229103</c:v>
                </c:pt>
                <c:pt idx="311">
                  <c:v>-1.9993753672260275</c:v>
                </c:pt>
                <c:pt idx="312">
                  <c:v>-0.22035291182663075</c:v>
                </c:pt>
                <c:pt idx="313">
                  <c:v>3.600051771024094</c:v>
                </c:pt>
                <c:pt idx="314">
                  <c:v>5.9493762346120675</c:v>
                </c:pt>
                <c:pt idx="315">
                  <c:v>4.6676624015793688</c:v>
                </c:pt>
                <c:pt idx="316">
                  <c:v>0.93331205909007675</c:v>
                </c:pt>
                <c:pt idx="317">
                  <c:v>-1.820330309810108</c:v>
                </c:pt>
                <c:pt idx="318">
                  <c:v>-1.0615786102267686</c:v>
                </c:pt>
                <c:pt idx="319">
                  <c:v>2.5119743444059126</c:v>
                </c:pt>
                <c:pt idx="320">
                  <c:v>5.6148204478824564</c:v>
                </c:pt>
                <c:pt idx="321">
                  <c:v>5.3942173021744724</c:v>
                </c:pt>
                <c:pt idx="322">
                  <c:v>2.0529864220823515</c:v>
                </c:pt>
                <c:pt idx="323">
                  <c:v>-1.3369599301128785</c:v>
                </c:pt>
                <c:pt idx="324">
                  <c:v>-1.6589207117415006</c:v>
                </c:pt>
                <c:pt idx="325">
                  <c:v>1.3831133350276228</c:v>
                </c:pt>
                <c:pt idx="326">
                  <c:v>4.992310136653737</c:v>
                </c:pt>
                <c:pt idx="327">
                  <c:v>5.8503907983856216</c:v>
                </c:pt>
                <c:pt idx="328">
                  <c:v>3.1684399170687012</c:v>
                </c:pt>
                <c:pt idx="329">
                  <c:v>-0.58776923546442772</c:v>
                </c:pt>
                <c:pt idx="330">
                  <c:v>-1.9647952870208272</c:v>
                </c:pt>
                <c:pt idx="331">
                  <c:v>0.30339316371945602</c:v>
                </c:pt>
                <c:pt idx="332">
                  <c:v>4.1314341154327723</c:v>
                </c:pt>
                <c:pt idx="333">
                  <c:v>5.9998443710292353</c:v>
                </c:pt>
                <c:pt idx="334">
                  <c:v>4.1908161581288175</c:v>
                </c:pt>
                <c:pt idx="335">
                  <c:v>0.36756167291112263</c:v>
                </c:pt>
                <c:pt idx="336">
                  <c:v>-1.9548365427561154</c:v>
                </c:pt>
                <c:pt idx="337">
                  <c:v>-0.64117627967654389</c:v>
                </c:pt>
                <c:pt idx="338">
                  <c:v>3.1007692745291724</c:v>
                </c:pt>
                <c:pt idx="339">
                  <c:v>5.8306726341903659</c:v>
                </c:pt>
                <c:pt idx="340">
                  <c:v>5.0386732400288992</c:v>
                </c:pt>
                <c:pt idx="341">
                  <c:v>1.4529316825444847</c:v>
                </c:pt>
                <c:pt idx="342">
                  <c:v>-1.629837786806136</c:v>
                </c:pt>
                <c:pt idx="343">
                  <c:v>-1.375351134821805</c:v>
                </c:pt>
                <c:pt idx="344">
                  <c:v>1.9824177842884092</c:v>
                </c:pt>
                <c:pt idx="345">
                  <c:v>5.3563517114393182</c:v>
                </c:pt>
                <c:pt idx="346">
                  <c:v>5.6444713537018725</c:v>
                </c:pt>
                <c:pt idx="347">
                  <c:v>2.581880840711686</c:v>
                </c:pt>
                <c:pt idx="348">
                  <c:v>-1.0156882337478406</c:v>
                </c:pt>
                <c:pt idx="349">
                  <c:v>-1.8406474536584376</c:v>
                </c:pt>
                <c:pt idx="350">
                  <c:v>0.86546688327133414</c:v>
                </c:pt>
                <c:pt idx="351">
                  <c:v>4.6146657355539062</c:v>
                </c:pt>
                <c:pt idx="352">
                  <c:v>5.9599529687170492</c:v>
                </c:pt>
                <c:pt idx="353">
                  <c:v>3.6644777047005066</c:v>
                </c:pt>
                <c:pt idx="354">
                  <c:v>-0.16131068488546418</c:v>
                </c:pt>
                <c:pt idx="355">
                  <c:v>-1.999999998182636</c:v>
                </c:pt>
                <c:pt idx="356">
                  <c:v>-0.16110776009580174</c:v>
                </c:pt>
                <c:pt idx="357">
                  <c:v>3.6646969861640519</c:v>
                </c:pt>
                <c:pt idx="358">
                  <c:v>5.9599870004881614</c:v>
                </c:pt>
                <c:pt idx="359">
                  <c:v>4.6144832289791715</c:v>
                </c:pt>
                <c:pt idx="360">
                  <c:v>0.8652356340538907</c:v>
                </c:pt>
              </c:numCache>
            </c:numRef>
          </c:xVal>
          <c:yVal>
            <c:numRef>
              <c:f>'circunferência - dados'!$C$7:$C$367</c:f>
              <c:numCache>
                <c:formatCode>0.00</c:formatCode>
                <c:ptCount val="361"/>
                <c:pt idx="0">
                  <c:v>3</c:v>
                </c:pt>
                <c:pt idx="1">
                  <c:v>6.365883939231586</c:v>
                </c:pt>
                <c:pt idx="2">
                  <c:v>6.6371897073027268</c:v>
                </c:pt>
                <c:pt idx="3">
                  <c:v>3.564480032239469</c:v>
                </c:pt>
                <c:pt idx="4">
                  <c:v>-2.720998123171281E-2</c:v>
                </c:pt>
                <c:pt idx="5">
                  <c:v>-0.83569709865255382</c:v>
                </c:pt>
                <c:pt idx="6">
                  <c:v>1.8823380072042966</c:v>
                </c:pt>
                <c:pt idx="7">
                  <c:v>5.6279463948751562</c:v>
                </c:pt>
                <c:pt idx="8">
                  <c:v>6.9574329864935276</c:v>
                </c:pt>
                <c:pt idx="9">
                  <c:v>4.6484739409670262</c:v>
                </c:pt>
                <c:pt idx="10">
                  <c:v>0.8239155564425209</c:v>
                </c:pt>
                <c:pt idx="11">
                  <c:v>-0.9999608262028139</c:v>
                </c:pt>
                <c:pt idx="12">
                  <c:v>0.85370832799826024</c:v>
                </c:pt>
                <c:pt idx="13">
                  <c:v>4.6806681473065641</c:v>
                </c:pt>
                <c:pt idx="14">
                  <c:v>6.962429422779481</c:v>
                </c:pt>
                <c:pt idx="15">
                  <c:v>5.6011513606284673</c:v>
                </c:pt>
                <c:pt idx="16">
                  <c:v>1.8483867333397388</c:v>
                </c:pt>
                <c:pt idx="17">
                  <c:v>-0.84558996751822724</c:v>
                </c:pt>
                <c:pt idx="18">
                  <c:v>-3.9489870867042143E-3</c:v>
                </c:pt>
                <c:pt idx="19">
                  <c:v>3.5995088386518095</c:v>
                </c:pt>
                <c:pt idx="20">
                  <c:v>6.6517810029105107</c:v>
                </c:pt>
                <c:pt idx="21">
                  <c:v>6.3466225541442238</c:v>
                </c:pt>
                <c:pt idx="22">
                  <c:v>2.9645947628383844</c:v>
                </c:pt>
                <c:pt idx="23">
                  <c:v>-0.38488161670068255</c:v>
                </c:pt>
                <c:pt idx="24">
                  <c:v>-0.62231344802649557</c:v>
                </c:pt>
                <c:pt idx="25">
                  <c:v>2.470592999608908</c:v>
                </c:pt>
                <c:pt idx="26">
                  <c:v>6.0502338019184112</c:v>
                </c:pt>
                <c:pt idx="27">
                  <c:v>6.8255037136180121</c:v>
                </c:pt>
                <c:pt idx="28">
                  <c:v>4.0836231532314766</c:v>
                </c:pt>
                <c:pt idx="29">
                  <c:v>0.34546446314812984</c:v>
                </c:pt>
                <c:pt idx="30">
                  <c:v>-0.95212649637144731</c:v>
                </c:pt>
                <c:pt idx="31">
                  <c:v>1.3838494187077399</c:v>
                </c:pt>
                <c:pt idx="32">
                  <c:v>5.2057067249667623</c:v>
                </c:pt>
                <c:pt idx="33">
                  <c:v>6.9996474404290687</c:v>
                </c:pt>
                <c:pt idx="34">
                  <c:v>5.1163307444800949</c:v>
                </c:pt>
                <c:pt idx="35">
                  <c:v>1.2872693220153959</c:v>
                </c:pt>
                <c:pt idx="36">
                  <c:v>-0.96711541377246313</c:v>
                </c:pt>
                <c:pt idx="37">
                  <c:v>0.42584746657200201</c:v>
                </c:pt>
                <c:pt idx="38">
                  <c:v>4.1854743148375411</c:v>
                </c:pt>
                <c:pt idx="39">
                  <c:v>6.8551815451363511</c:v>
                </c:pt>
                <c:pt idx="40">
                  <c:v>5.9804526419173953</c:v>
                </c:pt>
                <c:pt idx="41">
                  <c:v>2.365509324781164</c:v>
                </c:pt>
                <c:pt idx="42">
                  <c:v>-0.66608619166253513</c:v>
                </c:pt>
                <c:pt idx="43">
                  <c:v>-0.32709897051439318</c:v>
                </c:pt>
                <c:pt idx="44">
                  <c:v>3.0708077004216543</c:v>
                </c:pt>
                <c:pt idx="45">
                  <c:v>6.4036140981364742</c:v>
                </c:pt>
                <c:pt idx="46">
                  <c:v>6.6071533905952364</c:v>
                </c:pt>
                <c:pt idx="47">
                  <c:v>3.4942924909808961</c:v>
                </c:pt>
                <c:pt idx="48">
                  <c:v>-7.3018645294667284E-2</c:v>
                </c:pt>
                <c:pt idx="49">
                  <c:v>-0.81501061103788741</c:v>
                </c:pt>
                <c:pt idx="50">
                  <c:v>1.9505005851842849</c:v>
                </c:pt>
                <c:pt idx="51">
                  <c:v>5.6809167033734989</c:v>
                </c:pt>
                <c:pt idx="52">
                  <c:v>6.9465103681619418</c:v>
                </c:pt>
                <c:pt idx="53">
                  <c:v>4.5837006007273366</c:v>
                </c:pt>
                <c:pt idx="54">
                  <c:v>0.76484380459353485</c:v>
                </c:pt>
                <c:pt idx="55">
                  <c:v>-0.99902069343447941</c:v>
                </c:pt>
                <c:pt idx="56">
                  <c:v>0.91379599165235259</c:v>
                </c:pt>
                <c:pt idx="57">
                  <c:v>4.7446590209912998</c:v>
                </c:pt>
                <c:pt idx="58">
                  <c:v>6.9714905923381485</c:v>
                </c:pt>
                <c:pt idx="59">
                  <c:v>5.5469520285565519</c:v>
                </c:pt>
                <c:pt idx="60">
                  <c:v>1.7807575155911333</c:v>
                </c:pt>
                <c:pt idx="61">
                  <c:v>-0.86447108003357176</c:v>
                </c:pt>
                <c:pt idx="62">
                  <c:v>4.327721340310875E-2</c:v>
                </c:pt>
                <c:pt idx="63">
                  <c:v>3.6694228012112275</c:v>
                </c:pt>
                <c:pt idx="64">
                  <c:v>6.6801041527871625</c:v>
                </c:pt>
                <c:pt idx="65">
                  <c:v>6.3073147179604137</c:v>
                </c:pt>
                <c:pt idx="66">
                  <c:v>2.8937953839041328</c:v>
                </c:pt>
                <c:pt idx="67">
                  <c:v>-0.42207991590128913</c:v>
                </c:pt>
                <c:pt idx="68">
                  <c:v>-0.59171072275716519</c:v>
                </c:pt>
                <c:pt idx="69">
                  <c:v>2.5408607448672509</c:v>
                </c:pt>
                <c:pt idx="70">
                  <c:v>6.0955627262315559</c:v>
                </c:pt>
                <c:pt idx="71">
                  <c:v>6.8042186130174986</c:v>
                </c:pt>
                <c:pt idx="72">
                  <c:v>4.0152934510481453</c:v>
                </c:pt>
                <c:pt idx="73">
                  <c:v>0.2929121724507695</c:v>
                </c:pt>
                <c:pt idx="74">
                  <c:v>-0.94058504187298952</c:v>
                </c:pt>
                <c:pt idx="75">
                  <c:v>1.4488734583622782</c:v>
                </c:pt>
                <c:pt idx="76">
                  <c:v>5.2644305475927213</c:v>
                </c:pt>
                <c:pt idx="77">
                  <c:v>6.9980806343229247</c:v>
                </c:pt>
                <c:pt idx="78">
                  <c:v>5.0559138239501404</c:v>
                </c:pt>
                <c:pt idx="79">
                  <c:v>1.2235493251699665</c:v>
                </c:pt>
                <c:pt idx="80">
                  <c:v>-0.97555461569350088</c:v>
                </c:pt>
                <c:pt idx="81">
                  <c:v>0.48044802290218458</c:v>
                </c:pt>
                <c:pt idx="82">
                  <c:v>4.2529151297323402</c:v>
                </c:pt>
                <c:pt idx="83">
                  <c:v>6.8734578444007415</c:v>
                </c:pt>
                <c:pt idx="84">
                  <c:v>5.9327612802931693</c:v>
                </c:pt>
                <c:pt idx="85">
                  <c:v>2.2956975202056515</c:v>
                </c:pt>
                <c:pt idx="86">
                  <c:v>-0.69383378801623907</c:v>
                </c:pt>
                <c:pt idx="87">
                  <c:v>-0.28727134652329012</c:v>
                </c:pt>
                <c:pt idx="88">
                  <c:v>3.1415932109346425</c:v>
                </c:pt>
                <c:pt idx="89">
                  <c:v>6.4402776232498127</c:v>
                </c:pt>
                <c:pt idx="90">
                  <c:v>6.5759866544022314</c:v>
                </c:pt>
                <c:pt idx="91">
                  <c:v>3.4239500470046274</c:v>
                </c:pt>
                <c:pt idx="92">
                  <c:v>-0.11786427846321867</c:v>
                </c:pt>
                <c:pt idx="93">
                  <c:v>-0.79312856507978902</c:v>
                </c:pt>
                <c:pt idx="94">
                  <c:v>2.0189920581293825</c:v>
                </c:pt>
                <c:pt idx="95">
                  <c:v>5.7330468589444834</c:v>
                </c:pt>
                <c:pt idx="96">
                  <c:v>6.9343509817373796</c:v>
                </c:pt>
                <c:pt idx="97">
                  <c:v>4.5184309561100866</c:v>
                </c:pt>
                <c:pt idx="98">
                  <c:v>0.70647251203830841</c:v>
                </c:pt>
                <c:pt idx="99">
                  <c:v>-0.99682733674541479</c:v>
                </c:pt>
                <c:pt idx="100">
                  <c:v>0.97453743556096484</c:v>
                </c:pt>
                <c:pt idx="101">
                  <c:v>4.8081031487134025</c:v>
                </c:pt>
                <c:pt idx="102">
                  <c:v>6.9793071654336254</c:v>
                </c:pt>
                <c:pt idx="103">
                  <c:v>5.4919545257693958</c:v>
                </c:pt>
                <c:pt idx="104">
                  <c:v>1.7135103873498763</c:v>
                </c:pt>
                <c:pt idx="105">
                  <c:v>-0.882141134149939</c:v>
                </c:pt>
                <c:pt idx="106">
                  <c:v>9.1429999676589713E-2</c:v>
                </c:pt>
                <c:pt idx="107">
                  <c:v>3.7391269782426697</c:v>
                </c:pt>
                <c:pt idx="108">
                  <c:v>6.7072740216711395</c:v>
                </c:pt>
                <c:pt idx="109">
                  <c:v>6.2669704265452673</c:v>
                </c:pt>
                <c:pt idx="110">
                  <c:v>2.8230292876597161</c:v>
                </c:pt>
                <c:pt idx="111">
                  <c:v>-0.45820579444243315</c:v>
                </c:pt>
                <c:pt idx="112">
                  <c:v>-0.55998241746733335</c:v>
                </c:pt>
                <c:pt idx="113">
                  <c:v>2.6112723764271637</c:v>
                </c:pt>
                <c:pt idx="114">
                  <c:v>6.1399215547252419</c:v>
                </c:pt>
                <c:pt idx="115">
                  <c:v>6.7817413360990813</c:v>
                </c:pt>
                <c:pt idx="116">
                  <c:v>3.9466455734571442</c:v>
                </c:pt>
                <c:pt idx="117">
                  <c:v>0.24120823625844379</c:v>
                </c:pt>
                <c:pt idx="118">
                  <c:v>-0.92780867617633422</c:v>
                </c:pt>
                <c:pt idx="119">
                  <c:v>1.5143835942476391</c:v>
                </c:pt>
                <c:pt idx="120">
                  <c:v>5.3224447368492571</c:v>
                </c:pt>
                <c:pt idx="121">
                  <c:v>6.9952608988943181</c:v>
                </c:pt>
                <c:pt idx="122">
                  <c:v>4.9948526155855761</c:v>
                </c:pt>
                <c:pt idx="123">
                  <c:v>1.160386037241635</c:v>
                </c:pt>
                <c:pt idx="124">
                  <c:v>-0.98274794755671779</c:v>
                </c:pt>
                <c:pt idx="125">
                  <c:v>0.53583816324537414</c:v>
                </c:pt>
                <c:pt idx="126">
                  <c:v>4.3199633026951281</c:v>
                </c:pt>
                <c:pt idx="127">
                  <c:v>6.8905202689696319</c:v>
                </c:pt>
                <c:pt idx="128">
                  <c:v>5.8841508420069264</c:v>
                </c:pt>
                <c:pt idx="129">
                  <c:v>2.2261064318461261</c:v>
                </c:pt>
                <c:pt idx="130">
                  <c:v>-0.72042380074704715</c:v>
                </c:pt>
                <c:pt idx="131">
                  <c:v>-0.24641354854680175</c:v>
                </c:pt>
                <c:pt idx="132">
                  <c:v>3.2123343485842328</c:v>
                </c:pt>
                <c:pt idx="133">
                  <c:v>6.4758630248569427</c:v>
                </c:pt>
                <c:pt idx="134">
                  <c:v>6.543699265839793</c:v>
                </c:pt>
                <c:pt idx="135">
                  <c:v>3.3534747444160056</c:v>
                </c:pt>
                <c:pt idx="136">
                  <c:v>-0.16173282689155499</c:v>
                </c:pt>
                <c:pt idx="137">
                  <c:v>-0.77005781823300357</c:v>
                </c:pt>
                <c:pt idx="138">
                  <c:v>2.0877909619965553</c:v>
                </c:pt>
                <c:pt idx="139">
                  <c:v>5.7843205248989662</c:v>
                </c:pt>
                <c:pt idx="140">
                  <c:v>6.9209586377612462</c:v>
                </c:pt>
                <c:pt idx="141">
                  <c:v>4.4526854614930365</c:v>
                </c:pt>
                <c:pt idx="142">
                  <c:v>0.64881997133037395</c:v>
                </c:pt>
                <c:pt idx="143">
                  <c:v>-0.99338144349567159</c:v>
                </c:pt>
                <c:pt idx="144">
                  <c:v>1.0359136244061227</c:v>
                </c:pt>
                <c:pt idx="145">
                  <c:v>4.8709806481805336</c:v>
                </c:pt>
                <c:pt idx="146">
                  <c:v>6.9858766924870945</c:v>
                </c:pt>
                <c:pt idx="147">
                  <c:v>5.4361760875331697</c:v>
                </c:pt>
                <c:pt idx="148">
                  <c:v>1.646666422702894</c:v>
                </c:pt>
                <c:pt idx="149">
                  <c:v>-0.89859459237797878</c:v>
                </c:pt>
                <c:pt idx="150">
                  <c:v>0.14049428148334142</c:v>
                </c:pt>
                <c:pt idx="151">
                  <c:v>3.8085995256626144</c:v>
                </c:pt>
                <c:pt idx="152">
                  <c:v>6.7332820949954479</c:v>
                </c:pt>
                <c:pt idx="153">
                  <c:v>6.2256023231019455</c:v>
                </c:pt>
                <c:pt idx="154">
                  <c:v>2.7523186509757709</c:v>
                </c:pt>
                <c:pt idx="155">
                  <c:v>-0.49324793109859044</c:v>
                </c:pt>
                <c:pt idx="156">
                  <c:v>-0.52713847525912438</c:v>
                </c:pt>
                <c:pt idx="157">
                  <c:v>2.6818058285011115</c:v>
                </c:pt>
                <c:pt idx="158">
                  <c:v>6.1832963861098209</c:v>
                </c:pt>
                <c:pt idx="159">
                  <c:v>6.7580789268525931</c:v>
                </c:pt>
                <c:pt idx="160">
                  <c:v>3.8777010335160189</c:v>
                </c:pt>
                <c:pt idx="161">
                  <c:v>0.19036885769051581</c:v>
                </c:pt>
                <c:pt idx="162">
                  <c:v>-0.91380140317351843</c:v>
                </c:pt>
                <c:pt idx="163">
                  <c:v>1.5803592966202586</c:v>
                </c:pt>
                <c:pt idx="164">
                  <c:v>5.3797311120928342</c:v>
                </c:pt>
                <c:pt idx="165">
                  <c:v>6.9911891177995624</c:v>
                </c:pt>
                <c:pt idx="166">
                  <c:v>4.9331662549130257</c:v>
                </c:pt>
                <c:pt idx="167">
                  <c:v>1.097799252512405</c:v>
                </c:pt>
                <c:pt idx="168">
                  <c:v>-0.98869315509631939</c:v>
                </c:pt>
                <c:pt idx="169">
                  <c:v>0.59200052928958158</c:v>
                </c:pt>
                <c:pt idx="170">
                  <c:v>4.3865978219881212</c:v>
                </c:pt>
                <c:pt idx="171">
                  <c:v>6.906363471774263</c:v>
                </c:pt>
                <c:pt idx="172">
                  <c:v>5.8346365607292903</c:v>
                </c:pt>
                <c:pt idx="173">
                  <c:v>2.1567578683460749</c:v>
                </c:pt>
                <c:pt idx="174">
                  <c:v>-0.74584789700485299</c:v>
                </c:pt>
                <c:pt idx="175">
                  <c:v>-0.20453838071216301</c:v>
                </c:pt>
                <c:pt idx="176">
                  <c:v>3.2830089443213808</c:v>
                </c:pt>
                <c:pt idx="177">
                  <c:v>6.5103591511084629</c:v>
                </c:pt>
                <c:pt idx="178">
                  <c:v>6.5103013432170753</c:v>
                </c:pt>
                <c:pt idx="179">
                  <c:v>3.2828886689559651</c:v>
                </c:pt>
                <c:pt idx="180">
                  <c:v>-0.20461054293532177</c:v>
                </c:pt>
                <c:pt idx="181">
                  <c:v>-0.7458056004705762</c:v>
                </c:pt>
                <c:pt idx="182">
                  <c:v>2.1568757363992339</c:v>
                </c:pt>
                <c:pt idx="183">
                  <c:v>5.8347216329568337</c:v>
                </c:pt>
                <c:pt idx="184">
                  <c:v>6.9063375331625174</c:v>
                </c:pt>
                <c:pt idx="185">
                  <c:v>4.386484720377104</c:v>
                </c:pt>
                <c:pt idx="186">
                  <c:v>0.59190424977886691</c:v>
                </c:pt>
                <c:pt idx="187">
                  <c:v>-0.9886840935685961</c:v>
                </c:pt>
                <c:pt idx="188">
                  <c:v>1.0979053239517667</c:v>
                </c:pt>
                <c:pt idx="189">
                  <c:v>4.9332718146718504</c:v>
                </c:pt>
                <c:pt idx="190">
                  <c:v>6.991197114722401</c:v>
                </c:pt>
                <c:pt idx="191">
                  <c:v>5.3796341938457086</c:v>
                </c:pt>
                <c:pt idx="192">
                  <c:v>1.5802465693926149</c:v>
                </c:pt>
                <c:pt idx="193">
                  <c:v>-0.91382629848845243</c:v>
                </c:pt>
                <c:pt idx="194">
                  <c:v>0.19045468292603163</c:v>
                </c:pt>
                <c:pt idx="195">
                  <c:v>3.8778186719762546</c:v>
                </c:pt>
                <c:pt idx="196">
                  <c:v>6.7581202222797252</c:v>
                </c:pt>
                <c:pt idx="197">
                  <c:v>6.1832233716785883</c:v>
                </c:pt>
                <c:pt idx="198">
                  <c:v>2.681685633342866</c:v>
                </c:pt>
                <c:pt idx="199">
                  <c:v>-0.52719534427020065</c:v>
                </c:pt>
                <c:pt idx="200">
                  <c:v>-0.49318918885597851</c:v>
                </c:pt>
                <c:pt idx="201">
                  <c:v>2.7524389971251173</c:v>
                </c:pt>
                <c:pt idx="202">
                  <c:v>6.2256736274633209</c:v>
                </c:pt>
                <c:pt idx="203">
                  <c:v>6.7332388006678414</c:v>
                </c:pt>
                <c:pt idx="204">
                  <c:v>3.8084814372511646</c:v>
                </c:pt>
                <c:pt idx="205">
                  <c:v>0.14040996892894286</c:v>
                </c:pt>
                <c:pt idx="206">
                  <c:v>-0.89856761250163997</c:v>
                </c:pt>
                <c:pt idx="207">
                  <c:v>1.6467798898360888</c:v>
                </c:pt>
                <c:pt idx="208">
                  <c:v>5.4362717207642408</c:v>
                </c:pt>
                <c:pt idx="209">
                  <c:v>6.9858665670644315</c:v>
                </c:pt>
                <c:pt idx="210">
                  <c:v>4.8708740733710361</c:v>
                </c:pt>
                <c:pt idx="211">
                  <c:v>1.035808584598148</c:v>
                </c:pt>
                <c:pt idx="212">
                  <c:v>-0.99338837518708711</c:v>
                </c:pt>
                <c:pt idx="213">
                  <c:v>0.64891752072063769</c:v>
                </c:pt>
                <c:pt idx="214">
                  <c:v>4.4527978055054422</c:v>
                </c:pt>
                <c:pt idx="215">
                  <c:v>6.9209824878288906</c:v>
                </c:pt>
                <c:pt idx="216">
                  <c:v>5.7842339533796459</c:v>
                </c:pt>
                <c:pt idx="217">
                  <c:v>2.0876735623458886</c:v>
                </c:pt>
                <c:pt idx="218">
                  <c:v>-0.77009810931761002</c:v>
                </c:pt>
                <c:pt idx="219">
                  <c:v>-0.16165896597272589</c:v>
                </c:pt>
                <c:pt idx="220">
                  <c:v>3.353594849950126</c:v>
                </c:pt>
                <c:pt idx="221">
                  <c:v>6.5437551915150296</c:v>
                </c:pt>
                <c:pt idx="222">
                  <c:v>6.4758033528653973</c:v>
                </c:pt>
                <c:pt idx="223">
                  <c:v>3.212213941079741</c:v>
                </c:pt>
                <c:pt idx="224">
                  <c:v>-0.24648398945989758</c:v>
                </c:pt>
                <c:pt idx="225">
                  <c:v>-0.72037951201810158</c:v>
                </c:pt>
                <c:pt idx="226">
                  <c:v>2.2262247313639687</c:v>
                </c:pt>
                <c:pt idx="227">
                  <c:v>5.8842343882825272</c:v>
                </c:pt>
                <c:pt idx="228">
                  <c:v>6.890492249942497</c:v>
                </c:pt>
                <c:pt idx="229">
                  <c:v>4.3198494789295889</c:v>
                </c:pt>
                <c:pt idx="230">
                  <c:v>0.53574318378654207</c:v>
                </c:pt>
                <c:pt idx="231">
                  <c:v>-0.98273675903241298</c:v>
                </c:pt>
                <c:pt idx="232">
                  <c:v>1.1604931070714293</c:v>
                </c:pt>
                <c:pt idx="233">
                  <c:v>4.9949571272131248</c:v>
                </c:pt>
                <c:pt idx="234">
                  <c:v>6.995266764811233</c:v>
                </c:pt>
                <c:pt idx="235">
                  <c:v>5.322346563958579</c:v>
                </c:pt>
                <c:pt idx="236">
                  <c:v>1.5142716422523095</c:v>
                </c:pt>
                <c:pt idx="237">
                  <c:v>-0.92783147912810193</c:v>
                </c:pt>
                <c:pt idx="238">
                  <c:v>0.24129554727893154</c:v>
                </c:pt>
                <c:pt idx="239">
                  <c:v>3.9467627251003066</c:v>
                </c:pt>
                <c:pt idx="240">
                  <c:v>6.7817806196844668</c:v>
                </c:pt>
                <c:pt idx="241">
                  <c:v>6.1398468531056132</c:v>
                </c:pt>
                <c:pt idx="242">
                  <c:v>2.6111523699271029</c:v>
                </c:pt>
                <c:pt idx="243">
                  <c:v>-0.56003739542510855</c:v>
                </c:pt>
                <c:pt idx="244">
                  <c:v>-0.45814519737708759</c:v>
                </c:pt>
                <c:pt idx="245">
                  <c:v>2.8231497470857612</c:v>
                </c:pt>
                <c:pt idx="246">
                  <c:v>6.2670399984912342</c:v>
                </c:pt>
                <c:pt idx="247">
                  <c:v>6.7072287420107539</c:v>
                </c:pt>
                <c:pt idx="248">
                  <c:v>3.7390084768868719</c:v>
                </c:pt>
                <c:pt idx="249">
                  <c:v>9.1347226225404032E-2</c:v>
                </c:pt>
                <c:pt idx="250">
                  <c:v>-0.88211207816722137</c:v>
                </c:pt>
                <c:pt idx="251">
                  <c:v>1.7136245588299848</c:v>
                </c:pt>
                <c:pt idx="252">
                  <c:v>5.4920488440146116</c:v>
                </c:pt>
                <c:pt idx="253">
                  <c:v>6.9792949146842691</c:v>
                </c:pt>
                <c:pt idx="254">
                  <c:v>4.8079955922519337</c:v>
                </c:pt>
                <c:pt idx="255">
                  <c:v>0.97443346030203637</c:v>
                </c:pt>
                <c:pt idx="256">
                  <c:v>-0.99683213642825086</c:v>
                </c:pt>
                <c:pt idx="257">
                  <c:v>0.70657130073782959</c:v>
                </c:pt>
                <c:pt idx="258">
                  <c:v>4.5185425073172123</c:v>
                </c:pt>
                <c:pt idx="259">
                  <c:v>6.9343727357867238</c:v>
                </c:pt>
                <c:pt idx="260">
                  <c:v>5.7329588152634035</c:v>
                </c:pt>
                <c:pt idx="261">
                  <c:v>2.0188751636722286</c:v>
                </c:pt>
                <c:pt idx="262">
                  <c:v>-0.7931668380881951</c:v>
                </c:pt>
                <c:pt idx="263">
                  <c:v>-0.11778874199545353</c:v>
                </c:pt>
                <c:pt idx="264">
                  <c:v>3.4240699450684549</c:v>
                </c:pt>
                <c:pt idx="265">
                  <c:v>6.5760406803351774</c:v>
                </c:pt>
                <c:pt idx="266">
                  <c:v>6.440216105858279</c:v>
                </c:pt>
                <c:pt idx="267">
                  <c:v>3.1414727090247041</c:v>
                </c:pt>
                <c:pt idx="268">
                  <c:v>-0.28734004405135893</c:v>
                </c:pt>
                <c:pt idx="269">
                  <c:v>-0.69378752097194685</c:v>
                </c:pt>
                <c:pt idx="270">
                  <c:v>2.2958162141151544</c:v>
                </c:pt>
                <c:pt idx="271">
                  <c:v>5.9328432744348696</c:v>
                </c:pt>
                <c:pt idx="272">
                  <c:v>6.8734277537388966</c:v>
                </c:pt>
                <c:pt idx="273">
                  <c:v>4.2528006194826791</c:v>
                </c:pt>
                <c:pt idx="274">
                  <c:v>0.48035437326015451</c:v>
                </c:pt>
                <c:pt idx="275">
                  <c:v>-0.97554130367890446</c:v>
                </c:pt>
                <c:pt idx="276">
                  <c:v>1.2236573598363605</c:v>
                </c:pt>
                <c:pt idx="277">
                  <c:v>5.056017254694277</c:v>
                </c:pt>
                <c:pt idx="278">
                  <c:v>6.9980843673956397</c:v>
                </c:pt>
                <c:pt idx="279">
                  <c:v>5.2643311508241766</c:v>
                </c:pt>
                <c:pt idx="280">
                  <c:v>1.4487623166830821</c:v>
                </c:pt>
                <c:pt idx="281">
                  <c:v>-0.94060574531554053</c:v>
                </c:pt>
                <c:pt idx="282">
                  <c:v>0.29300094189446613</c:v>
                </c:pt>
                <c:pt idx="283">
                  <c:v>4.0154100791609357</c:v>
                </c:pt>
                <c:pt idx="284">
                  <c:v>6.8042558724503417</c:v>
                </c:pt>
                <c:pt idx="285">
                  <c:v>6.0954863608337266</c:v>
                </c:pt>
                <c:pt idx="286">
                  <c:v>2.5407409646333359</c:v>
                </c:pt>
                <c:pt idx="287">
                  <c:v>-0.59176379243249899</c:v>
                </c:pt>
                <c:pt idx="288">
                  <c:v>-0.42201748300328301</c:v>
                </c:pt>
                <c:pt idx="289">
                  <c:v>2.8939159188569761</c:v>
                </c:pt>
                <c:pt idx="290">
                  <c:v>6.3073825356883262</c:v>
                </c:pt>
                <c:pt idx="291">
                  <c:v>6.6800569019838587</c:v>
                </c:pt>
                <c:pt idx="292">
                  <c:v>3.6693039240473571</c:v>
                </c:pt>
                <c:pt idx="293">
                  <c:v>4.3196004994904058E-2</c:v>
                </c:pt>
                <c:pt idx="294">
                  <c:v>-0.86443995705011867</c:v>
                </c:pt>
                <c:pt idx="295">
                  <c:v>1.7808723556387882</c:v>
                </c:pt>
                <c:pt idx="296">
                  <c:v>5.5470450022582067</c:v>
                </c:pt>
                <c:pt idx="297">
                  <c:v>6.9714762201012714</c:v>
                </c:pt>
                <c:pt idx="298">
                  <c:v>4.7445505165841952</c:v>
                </c:pt>
                <c:pt idx="299">
                  <c:v>0.91369311352651827</c:v>
                </c:pt>
                <c:pt idx="300">
                  <c:v>-0.99902335960459787</c:v>
                </c:pt>
                <c:pt idx="301">
                  <c:v>0.76494380164364362</c:v>
                </c:pt>
                <c:pt idx="302">
                  <c:v>4.5838113241709628</c:v>
                </c:pt>
                <c:pt idx="303">
                  <c:v>6.9465300193756416</c:v>
                </c:pt>
                <c:pt idx="304">
                  <c:v>5.680827215122024</c:v>
                </c:pt>
                <c:pt idx="305">
                  <c:v>1.9503842325533445</c:v>
                </c:pt>
                <c:pt idx="306">
                  <c:v>-0.81504685397599497</c:v>
                </c:pt>
                <c:pt idx="307">
                  <c:v>-7.2941456949788819E-2</c:v>
                </c:pt>
                <c:pt idx="308">
                  <c:v>3.4944121440004516</c:v>
                </c:pt>
                <c:pt idx="309">
                  <c:v>6.6072054998550982</c:v>
                </c:pt>
                <c:pt idx="310">
                  <c:v>6.4035507546234385</c:v>
                </c:pt>
                <c:pt idx="311">
                  <c:v>3.0706871418694837</c:v>
                </c:pt>
                <c:pt idx="312">
                  <c:v>-0.32716590312881788</c:v>
                </c:pt>
                <c:pt idx="313">
                  <c:v>-0.66603796080218736</c:v>
                </c:pt>
                <c:pt idx="314">
                  <c:v>2.3656283758857088</c:v>
                </c:pt>
                <c:pt idx="315">
                  <c:v>5.9805330582296508</c:v>
                </c:pt>
                <c:pt idx="316">
                  <c:v>6.8551493922696878</c:v>
                </c:pt>
                <c:pt idx="317">
                  <c:v>4.1853591539892898</c:v>
                </c:pt>
                <c:pt idx="318">
                  <c:v>0.4257551760949525</c:v>
                </c:pt>
                <c:pt idx="319">
                  <c:v>-0.96709998243933049</c:v>
                </c:pt>
                <c:pt idx="320">
                  <c:v>1.2873782876621938</c:v>
                </c:pt>
                <c:pt idx="321">
                  <c:v>5.1164330619274132</c:v>
                </c:pt>
                <c:pt idx="322">
                  <c:v>6.9996490394877036</c:v>
                </c:pt>
                <c:pt idx="323">
                  <c:v>5.20560613546958</c:v>
                </c:pt>
                <c:pt idx="324">
                  <c:v>1.3837391221745572</c:v>
                </c:pt>
                <c:pt idx="325">
                  <c:v>-0.95214509381668044</c:v>
                </c:pt>
                <c:pt idx="326">
                  <c:v>0.34555466319622719</c:v>
                </c:pt>
                <c:pt idx="327">
                  <c:v>4.0837392212646622</c:v>
                </c:pt>
                <c:pt idx="328">
                  <c:v>6.8255389372218502</c:v>
                </c:pt>
                <c:pt idx="329">
                  <c:v>6.050155796673975</c:v>
                </c:pt>
                <c:pt idx="330">
                  <c:v>2.4704734831781923</c:v>
                </c:pt>
                <c:pt idx="331">
                  <c:v>-0.62236459278826928</c:v>
                </c:pt>
                <c:pt idx="332">
                  <c:v>-0.38481736753540607</c:v>
                </c:pt>
                <c:pt idx="333">
                  <c:v>2.9647153355444567</c:v>
                </c:pt>
                <c:pt idx="334">
                  <c:v>6.3466885964011786</c:v>
                </c:pt>
                <c:pt idx="335">
                  <c:v>6.6517317957718731</c:v>
                </c:pt>
                <c:pt idx="336">
                  <c:v>3.5993896229339128</c:v>
                </c:pt>
                <c:pt idx="337">
                  <c:v>-4.0286050026172582E-3</c:v>
                </c:pt>
                <c:pt idx="338">
                  <c:v>-0.84555678728744299</c:v>
                </c:pt>
                <c:pt idx="339">
                  <c:v>1.8485022059660556</c:v>
                </c:pt>
                <c:pt idx="340">
                  <c:v>5.6012429606502101</c:v>
                </c:pt>
                <c:pt idx="341">
                  <c:v>6.9624129335590954</c:v>
                </c:pt>
                <c:pt idx="342">
                  <c:v>4.6805587289572275</c:v>
                </c:pt>
                <c:pt idx="343">
                  <c:v>0.85360657924574523</c:v>
                </c:pt>
                <c:pt idx="344">
                  <c:v>-0.99996135802468356</c:v>
                </c:pt>
                <c:pt idx="345">
                  <c:v>0.82401673050587076</c:v>
                </c:pt>
                <c:pt idx="346">
                  <c:v>4.6485838019483401</c:v>
                </c:pt>
                <c:pt idx="347">
                  <c:v>6.9574505287132347</c:v>
                </c:pt>
                <c:pt idx="348">
                  <c:v>5.6278554900973585</c:v>
                </c:pt>
                <c:pt idx="349">
                  <c:v>1.882222232862472</c:v>
                </c:pt>
                <c:pt idx="350">
                  <c:v>-0.83573130016245267</c:v>
                </c:pt>
                <c:pt idx="351">
                  <c:v>-2.7131165199213214E-2</c:v>
                </c:pt>
                <c:pt idx="352">
                  <c:v>3.5645994027175654</c:v>
                </c:pt>
                <c:pt idx="353">
                  <c:v>6.6372398835593636</c:v>
                </c:pt>
                <c:pt idx="354">
                  <c:v>6.3658187894478111</c:v>
                </c:pt>
                <c:pt idx="355">
                  <c:v>2.9998794225865621</c:v>
                </c:pt>
                <c:pt idx="356">
                  <c:v>-0.36594908595684306</c:v>
                </c:pt>
                <c:pt idx="357">
                  <c:v>-0.63713952774104099</c:v>
                </c:pt>
                <c:pt idx="358">
                  <c:v>2.4356393387515607</c:v>
                </c:pt>
                <c:pt idx="359">
                  <c:v>6.0272887945134412</c:v>
                </c:pt>
                <c:pt idx="360">
                  <c:v>6.8356628936572257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1-4B4B-9A92-80679E6D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37008"/>
        <c:axId val="1"/>
      </c:scatterChart>
      <c:valAx>
        <c:axId val="853937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853937008"/>
        <c:crosses val="autoZero"/>
        <c:crossBetween val="midCat"/>
      </c:valAx>
    </c:plotArea>
    <c:plotVisOnly val="0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'triângulo - dados'!$B$3:$B$6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'triângulo - dados'!$C$3:$C$6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-5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1-4C1D-B5A0-8ACE7668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54224"/>
        <c:axId val="1"/>
      </c:scatterChart>
      <c:valAx>
        <c:axId val="80875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08754224"/>
        <c:crosses val="autoZero"/>
        <c:crossBetween val="midCat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'medianas - dados 1'!$C$2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'medianas - dados 1'!$B$3:$B$6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'medianas - dados 1'!$C$3:$C$6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-5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C-4E94-A13F-0FB73B15FF6E}"/>
            </c:ext>
          </c:extLst>
        </c:ser>
        <c:ser>
          <c:idx val="1"/>
          <c:order val="1"/>
          <c:tx>
            <c:v>A-BC</c:v>
          </c:tx>
          <c:xVal>
            <c:numRef>
              <c:f>'medianas - dados 1'!$F$3:$F$4</c:f>
              <c:numCache>
                <c:formatCode>General</c:formatCode>
                <c:ptCount val="2"/>
                <c:pt idx="0">
                  <c:v>7</c:v>
                </c:pt>
                <c:pt idx="1">
                  <c:v>2.5</c:v>
                </c:pt>
              </c:numCache>
            </c:numRef>
          </c:xVal>
          <c:yVal>
            <c:numRef>
              <c:f>'medianas - dados 1'!$G$3:$G$4</c:f>
              <c:numCache>
                <c:formatCode>General</c:formatCode>
                <c:ptCount val="2"/>
                <c:pt idx="0">
                  <c:v>5</c:v>
                </c:pt>
                <c:pt idx="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C-4E94-A13F-0FB73B15FF6E}"/>
            </c:ext>
          </c:extLst>
        </c:ser>
        <c:ser>
          <c:idx val="2"/>
          <c:order val="2"/>
          <c:tx>
            <c:v>B-AC</c:v>
          </c:tx>
          <c:xVal>
            <c:numRef>
              <c:f>'medianas - dados 1'!$F$7:$F$8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'medianas - dados 1'!$G$7:$G$8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C-4E94-A13F-0FB73B15FF6E}"/>
            </c:ext>
          </c:extLst>
        </c:ser>
        <c:ser>
          <c:idx val="3"/>
          <c:order val="3"/>
          <c:tx>
            <c:v>C-AB</c:v>
          </c:tx>
          <c:xVal>
            <c:numRef>
              <c:f>'medianas - dados 1'!$F$11:$F$12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xVal>
          <c:yVal>
            <c:numRef>
              <c:f>'medianas - dados 1'!$G$11:$G$12</c:f>
              <c:numCache>
                <c:formatCode>General</c:formatCode>
                <c:ptCount val="2"/>
                <c:pt idx="0">
                  <c:v>-5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C-4E94-A13F-0FB73B15FF6E}"/>
            </c:ext>
          </c:extLst>
        </c:ser>
        <c:ser>
          <c:idx val="4"/>
          <c:order val="4"/>
          <c:tx>
            <c:v>Circunferencia</c:v>
          </c:tx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69C-4E94-A13F-0FB73B15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60784"/>
        <c:axId val="1"/>
      </c:scatterChart>
      <c:valAx>
        <c:axId val="7150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pt-BR"/>
          </a:p>
        </c:txPr>
        <c:crossAx val="71506078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'medianas - dados 1'!$C$2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'medianas - dados 1'!$B$3:$B$6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'medianas - dados 1'!$C$3:$C$6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-5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A-4656-9250-D7DB67A4BF72}"/>
            </c:ext>
          </c:extLst>
        </c:ser>
        <c:ser>
          <c:idx val="1"/>
          <c:order val="1"/>
          <c:tx>
            <c:v>A-BC</c:v>
          </c:tx>
          <c:xVal>
            <c:numRef>
              <c:f>'medianas - dados 1'!$F$3:$F$4</c:f>
              <c:numCache>
                <c:formatCode>General</c:formatCode>
                <c:ptCount val="2"/>
                <c:pt idx="0">
                  <c:v>7</c:v>
                </c:pt>
                <c:pt idx="1">
                  <c:v>2.5</c:v>
                </c:pt>
              </c:numCache>
            </c:numRef>
          </c:xVal>
          <c:yVal>
            <c:numRef>
              <c:f>'medianas - dados 1'!$G$3:$G$4</c:f>
              <c:numCache>
                <c:formatCode>General</c:formatCode>
                <c:ptCount val="2"/>
                <c:pt idx="0">
                  <c:v>5</c:v>
                </c:pt>
                <c:pt idx="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A-4656-9250-D7DB67A4BF72}"/>
            </c:ext>
          </c:extLst>
        </c:ser>
        <c:ser>
          <c:idx val="2"/>
          <c:order val="2"/>
          <c:tx>
            <c:v>B-AC</c:v>
          </c:tx>
          <c:xVal>
            <c:numRef>
              <c:f>'medianas - dados 1'!$F$7:$F$8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'medianas - dados 1'!$G$7:$G$8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A-4656-9250-D7DB67A4BF72}"/>
            </c:ext>
          </c:extLst>
        </c:ser>
        <c:ser>
          <c:idx val="3"/>
          <c:order val="3"/>
          <c:tx>
            <c:v>C-AB</c:v>
          </c:tx>
          <c:xVal>
            <c:numRef>
              <c:f>'medianas - dados 1'!$F$11:$F$12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xVal>
          <c:yVal>
            <c:numRef>
              <c:f>'medianas - dados 1'!$G$11:$G$12</c:f>
              <c:numCache>
                <c:formatCode>General</c:formatCode>
                <c:ptCount val="2"/>
                <c:pt idx="0">
                  <c:v>-5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A-4656-9250-D7DB67A4BF72}"/>
            </c:ext>
          </c:extLst>
        </c:ser>
        <c:ser>
          <c:idx val="4"/>
          <c:order val="4"/>
          <c:tx>
            <c:v>Circunferencia</c:v>
          </c:tx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16A-4656-9250-D7DB67A4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7744"/>
        <c:axId val="1"/>
      </c:scatterChart>
      <c:valAx>
        <c:axId val="82986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pt-BR"/>
          </a:p>
        </c:txPr>
        <c:crossAx val="82986774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'medianas - dados 2'!$C$2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'medianas - dados 2'!$B$3:$B$6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'medianas - dados 2'!$C$3:$C$6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-5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5-49BD-AD78-E57B062CAEF2}"/>
            </c:ext>
          </c:extLst>
        </c:ser>
        <c:ser>
          <c:idx val="1"/>
          <c:order val="1"/>
          <c:tx>
            <c:v>A-BC</c:v>
          </c:tx>
          <c:xVal>
            <c:numRef>
              <c:f>'medianas - dados 2'!$F$5:$F$6</c:f>
              <c:numCache>
                <c:formatCode>General</c:formatCode>
                <c:ptCount val="2"/>
                <c:pt idx="0">
                  <c:v>2.5</c:v>
                </c:pt>
              </c:numCache>
            </c:numRef>
          </c:xVal>
          <c:yVal>
            <c:numRef>
              <c:f>'medianas - dados 2'!$G$5:$G$6</c:f>
              <c:numCache>
                <c:formatCode>General</c:formatCode>
                <c:ptCount val="2"/>
                <c:pt idx="0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5-49BD-AD78-E57B062CAEF2}"/>
            </c:ext>
          </c:extLst>
        </c:ser>
        <c:ser>
          <c:idx val="2"/>
          <c:order val="2"/>
          <c:tx>
            <c:v>B-AC</c:v>
          </c:tx>
          <c:xVal>
            <c:numRef>
              <c:f>'medianas - dados 2'!$F$9:$F$10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'medianas - dados 2'!$G$9:$G$10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5-49BD-AD78-E57B062CAEF2}"/>
            </c:ext>
          </c:extLst>
        </c:ser>
        <c:ser>
          <c:idx val="3"/>
          <c:order val="3"/>
          <c:tx>
            <c:v>C-AB</c:v>
          </c:tx>
          <c:xVal>
            <c:numRef>
              <c:f>'medianas - dados 2'!$F$14:$F$15</c:f>
              <c:numCache>
                <c:formatCode>General</c:formatCode>
                <c:ptCount val="2"/>
                <c:pt idx="0">
                  <c:v>5</c:v>
                </c:pt>
                <c:pt idx="1">
                  <c:v>3.5</c:v>
                </c:pt>
              </c:numCache>
            </c:numRef>
          </c:xVal>
          <c:yVal>
            <c:numRef>
              <c:f>'medianas - dados 2'!$G$14:$G$15</c:f>
              <c:numCache>
                <c:formatCode>General</c:formatCode>
                <c:ptCount val="2"/>
                <c:pt idx="0">
                  <c:v>-5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B5-49BD-AD78-E57B062CAEF2}"/>
            </c:ext>
          </c:extLst>
        </c:ser>
        <c:ser>
          <c:idx val="4"/>
          <c:order val="4"/>
          <c:tx>
            <c:v>Circunferencia</c:v>
          </c:tx>
          <c:spPr>
            <a:ln>
              <a:solidFill>
                <a:schemeClr val="accent2"/>
              </a:solidFill>
            </a:ln>
          </c:spPr>
          <c:xVal>
            <c:numRef>
              <c:f>'medianas - dados 2'!$F$4:$F$5</c:f>
              <c:numCache>
                <c:formatCode>General</c:formatCode>
                <c:ptCount val="2"/>
                <c:pt idx="0">
                  <c:v>7</c:v>
                </c:pt>
                <c:pt idx="1">
                  <c:v>2.5</c:v>
                </c:pt>
              </c:numCache>
            </c:numRef>
          </c:xVal>
          <c:yVal>
            <c:numRef>
              <c:f>'medianas - dados 2'!$G$4:$G$5</c:f>
              <c:numCache>
                <c:formatCode>General</c:formatCode>
                <c:ptCount val="2"/>
                <c:pt idx="0">
                  <c:v>5</c:v>
                </c:pt>
                <c:pt idx="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B5-49BD-AD78-E57B062CAEF2}"/>
            </c:ext>
          </c:extLst>
        </c:ser>
        <c:ser>
          <c:idx val="5"/>
          <c:order val="5"/>
          <c:tx>
            <c:v>Centro</c:v>
          </c:tx>
          <c:xVal>
            <c:numRef>
              <c:f>'medianas - dados 2'!$A$10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'medianas - dados 2'!$B$10</c:f>
              <c:numCache>
                <c:formatCode>General</c:formatCode>
                <c:ptCount val="1"/>
                <c:pt idx="0">
                  <c:v>1.333333333333333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B5-49BD-AD78-E57B062C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755472"/>
        <c:axId val="1"/>
      </c:scatterChart>
      <c:valAx>
        <c:axId val="80875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 baseline="0"/>
            </a:pPr>
            <a:endParaRPr lang="pt-BR"/>
          </a:p>
        </c:txPr>
        <c:crossAx val="808755472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'medianas - dados 3'!$B$3:$B$6</c:f>
              <c:numCache>
                <c:formatCode>0.00</c:formatCode>
                <c:ptCount val="4"/>
                <c:pt idx="0">
                  <c:v>4.9641016151377553</c:v>
                </c:pt>
                <c:pt idx="1">
                  <c:v>0</c:v>
                </c:pt>
                <c:pt idx="2">
                  <c:v>3</c:v>
                </c:pt>
                <c:pt idx="3">
                  <c:v>4.9641016151377553</c:v>
                </c:pt>
              </c:numCache>
            </c:numRef>
          </c:xVal>
          <c:yVal>
            <c:numRef>
              <c:f>'medianas - dados 3'!$C$3:$C$6</c:f>
              <c:numCache>
                <c:formatCode>0.00</c:formatCode>
                <c:ptCount val="4"/>
                <c:pt idx="0">
                  <c:v>4.598076211353316</c:v>
                </c:pt>
                <c:pt idx="1">
                  <c:v>4</c:v>
                </c:pt>
                <c:pt idx="2">
                  <c:v>0</c:v>
                </c:pt>
                <c:pt idx="3">
                  <c:v>4.598076211353316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A-4B2F-90B2-755ECA842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11136"/>
        <c:axId val="1"/>
      </c:scatterChart>
      <c:valAx>
        <c:axId val="845111136"/>
        <c:scaling>
          <c:orientation val="minMax"/>
          <c:max val="5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45111136"/>
        <c:crosses val="autoZero"/>
        <c:crossBetween val="midCat"/>
        <c:majorUnit val="1"/>
      </c:valAx>
    </c:plotArea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'circunf.inscrita - dados'!$B$3:$B$6</c:f>
              <c:numCache>
                <c:formatCode>0.00</c:formatCode>
                <c:ptCount val="4"/>
                <c:pt idx="0">
                  <c:v>4.9641016151377553</c:v>
                </c:pt>
                <c:pt idx="1">
                  <c:v>0</c:v>
                </c:pt>
                <c:pt idx="2">
                  <c:v>3</c:v>
                </c:pt>
                <c:pt idx="3">
                  <c:v>4.9641016151377553</c:v>
                </c:pt>
              </c:numCache>
            </c:numRef>
          </c:xVal>
          <c:yVal>
            <c:numRef>
              <c:f>'circunf.inscrita - dados'!$C$3:$C$6</c:f>
              <c:numCache>
                <c:formatCode>0.00</c:formatCode>
                <c:ptCount val="4"/>
                <c:pt idx="0">
                  <c:v>4.598076211353316</c:v>
                </c:pt>
                <c:pt idx="1">
                  <c:v>4</c:v>
                </c:pt>
                <c:pt idx="2">
                  <c:v>0</c:v>
                </c:pt>
                <c:pt idx="3">
                  <c:v>4.598076211353316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D-4AD6-84F4-46FC03A9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6352"/>
        <c:axId val="1"/>
      </c:scatterChart>
      <c:valAx>
        <c:axId val="839196352"/>
        <c:scaling>
          <c:orientation val="minMax"/>
          <c:max val="5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839196352"/>
        <c:crosses val="autoZero"/>
        <c:crossBetween val="midCat"/>
        <c:majorUnit val="1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1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trlProps/ctrlProp1.xml><?xml version="1.0" encoding="utf-8"?>
<formControlPr xmlns="http://schemas.microsoft.com/office/spreadsheetml/2009/9/main" objectType="Scroll" dx="16" fmlaLink="$E$5" horiz="1" max="360" page="10" val="100"/>
</file>

<file path=xl/ctrlProps/ctrlProp2.xml><?xml version="1.0" encoding="utf-8"?>
<formControlPr xmlns="http://schemas.microsoft.com/office/spreadsheetml/2009/9/main" objectType="Scroll" dx="16" fmlaLink="$E$5" horiz="1" max="360" page="10" val="50"/>
</file>

<file path=xl/ctrlProps/ctrlProp3.xml><?xml version="1.0" encoding="utf-8"?>
<formControlPr xmlns="http://schemas.microsoft.com/office/spreadsheetml/2009/9/main" objectType="Scroll" dx="16" fmlaLink="$H$2" horiz="1" max="1000" page="10" val="8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11</xdr:col>
      <xdr:colOff>542925</xdr:colOff>
      <xdr:row>16</xdr:row>
      <xdr:rowOff>180975</xdr:rowOff>
    </xdr:to>
    <xdr:graphicFrame macro="">
      <xdr:nvGraphicFramePr>
        <xdr:cNvPr id="102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0.00197</cdr:x>
      <cdr:y>0.13456</cdr:y>
    </cdr:from>
    <cdr:to>
      <cdr:x>0.02904</cdr:x>
      <cdr:y>0.17853</cdr:y>
    </cdr:to>
    <cdr:sp macro="" textlink="">
      <cdr:nvSpPr>
        <cdr:cNvPr id="2" name="CaixaDeTexto 3"/>
        <cdr:cNvSpPr txBox="1"/>
      </cdr:nvSpPr>
      <cdr:spPr>
        <a:xfrm xmlns:a="http://schemas.openxmlformats.org/drawingml/2006/main">
          <a:off x="19050" y="809633"/>
          <a:ext cx="261418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0.87071</cdr:x>
      <cdr:y>0.05541</cdr:y>
    </cdr:from>
    <cdr:to>
      <cdr:x>0.89868</cdr:x>
      <cdr:y>0.09938</cdr:y>
    </cdr:to>
    <cdr:sp macro="" textlink="">
      <cdr:nvSpPr>
        <cdr:cNvPr id="3" name="CaixaDeTexto 4"/>
        <cdr:cNvSpPr txBox="1"/>
      </cdr:nvSpPr>
      <cdr:spPr>
        <a:xfrm xmlns:a="http://schemas.openxmlformats.org/drawingml/2006/main">
          <a:off x="8408459" y="333375"/>
          <a:ext cx="270139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A</a:t>
          </a:r>
        </a:p>
      </cdr:txBody>
    </cdr:sp>
  </cdr:relSizeAnchor>
  <cdr:relSizeAnchor xmlns:cdr="http://schemas.openxmlformats.org/drawingml/2006/chartDrawing">
    <cdr:from>
      <cdr:x>0.61755</cdr:x>
      <cdr:y>0.90341</cdr:y>
    </cdr:from>
    <cdr:to>
      <cdr:x>0.6444</cdr:x>
      <cdr:y>0.94738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5963709" y="5435600"/>
          <a:ext cx="25930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C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354542</xdr:colOff>
      <xdr:row>1</xdr:row>
      <xdr:rowOff>148170</xdr:rowOff>
    </xdr:from>
    <xdr:to>
      <xdr:col>7</xdr:col>
      <xdr:colOff>158750</xdr:colOff>
      <xdr:row>3</xdr:row>
      <xdr:rowOff>37045</xdr:rowOff>
    </xdr:to>
    <xdr:sp macro="" textlink="">
      <xdr:nvSpPr>
        <xdr:cNvPr id="2" name="Elipse 1"/>
        <xdr:cNvSpPr/>
      </xdr:nvSpPr>
      <xdr:spPr>
        <a:xfrm>
          <a:off x="2792942" y="338670"/>
          <a:ext cx="1633008" cy="2698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15875</xdr:colOff>
      <xdr:row>3</xdr:row>
      <xdr:rowOff>37046</xdr:rowOff>
    </xdr:from>
    <xdr:to>
      <xdr:col>5</xdr:col>
      <xdr:colOff>560917</xdr:colOff>
      <xdr:row>9</xdr:row>
      <xdr:rowOff>21168</xdr:rowOff>
    </xdr:to>
    <xdr:cxnSp macro="">
      <xdr:nvCxnSpPr>
        <xdr:cNvPr id="3" name="Conector de seta reta 2"/>
        <xdr:cNvCxnSpPr>
          <a:stCxn id="2" idx="4"/>
        </xdr:cNvCxnSpPr>
      </xdr:nvCxnSpPr>
      <xdr:spPr>
        <a:xfrm rot="5400000">
          <a:off x="1858435" y="-14814"/>
          <a:ext cx="1127122" cy="23738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560918</xdr:colOff>
      <xdr:row>3</xdr:row>
      <xdr:rowOff>37044</xdr:rowOff>
    </xdr:from>
    <xdr:to>
      <xdr:col>6</xdr:col>
      <xdr:colOff>169335</xdr:colOff>
      <xdr:row>6</xdr:row>
      <xdr:rowOff>190499</xdr:rowOff>
    </xdr:to>
    <xdr:cxnSp macro="">
      <xdr:nvCxnSpPr>
        <xdr:cNvPr id="4" name="Conector de seta reta 3"/>
        <xdr:cNvCxnSpPr>
          <a:stCxn id="2" idx="4"/>
        </xdr:cNvCxnSpPr>
      </xdr:nvCxnSpPr>
      <xdr:spPr>
        <a:xfrm rot="16200000" flipH="1">
          <a:off x="3355449" y="862013"/>
          <a:ext cx="724955" cy="21801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560916</xdr:colOff>
      <xdr:row>3</xdr:row>
      <xdr:rowOff>37045</xdr:rowOff>
    </xdr:from>
    <xdr:to>
      <xdr:col>6</xdr:col>
      <xdr:colOff>116416</xdr:colOff>
      <xdr:row>11</xdr:row>
      <xdr:rowOff>185211</xdr:rowOff>
    </xdr:to>
    <xdr:cxnSp macro="">
      <xdr:nvCxnSpPr>
        <xdr:cNvPr id="5" name="Conector de seta reta 4"/>
        <xdr:cNvCxnSpPr>
          <a:stCxn id="2" idx="4"/>
        </xdr:cNvCxnSpPr>
      </xdr:nvCxnSpPr>
      <xdr:spPr>
        <a:xfrm rot="16200000" flipH="1">
          <a:off x="2855383" y="1362078"/>
          <a:ext cx="1672166" cy="1651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0.13603</cdr:y>
    </cdr:from>
    <cdr:to>
      <cdr:x>0.02978</cdr:x>
      <cdr:y>0.1875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1076" y="81959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/>
            <a:t>A</a:t>
          </a:r>
        </a:p>
      </cdr:txBody>
    </cdr:sp>
  </cdr:relSizeAnchor>
  <cdr:relSizeAnchor xmlns:cdr="http://schemas.openxmlformats.org/drawingml/2006/chartDrawing">
    <cdr:from>
      <cdr:x>0.57274</cdr:x>
      <cdr:y>0.93015</cdr:y>
    </cdr:from>
    <cdr:to>
      <cdr:x>0.60252</cdr:x>
      <cdr:y>0.98162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5537791" y="560424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B</a:t>
          </a:r>
        </a:p>
      </cdr:txBody>
    </cdr:sp>
  </cdr:relSizeAnchor>
  <cdr:relSizeAnchor xmlns:cdr="http://schemas.openxmlformats.org/drawingml/2006/chartDrawing">
    <cdr:from>
      <cdr:x>0.96678</cdr:x>
      <cdr:y>0.03309</cdr:y>
    </cdr:from>
    <cdr:to>
      <cdr:x>0.99656</cdr:x>
      <cdr:y>0.08456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9347791" y="199362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C</a:t>
          </a:r>
        </a:p>
      </cdr:txBody>
    </cdr:sp>
  </cdr:relSizeAnchor>
  <cdr:relSizeAnchor xmlns:cdr="http://schemas.openxmlformats.org/drawingml/2006/chartDrawing">
    <cdr:from>
      <cdr:x>0.52463</cdr:x>
      <cdr:y>0.84926</cdr:y>
    </cdr:from>
    <cdr:to>
      <cdr:x>0.5693</cdr:x>
      <cdr:y>0.93566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5072616" y="5116919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>
              <a:latin typeface="Symbol" pitchFamily="18" charset="2"/>
            </a:rPr>
            <a:t>a</a:t>
          </a:r>
        </a:p>
      </cdr:txBody>
    </cdr:sp>
  </cdr:relSizeAnchor>
  <cdr:relSizeAnchor xmlns:cdr="http://schemas.openxmlformats.org/drawingml/2006/chartDrawing">
    <cdr:from>
      <cdr:x>0.57159</cdr:x>
      <cdr:y>0.81801</cdr:y>
    </cdr:from>
    <cdr:to>
      <cdr:x>0.60481</cdr:x>
      <cdr:y>0.88051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5526715" y="492863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0.64032</cdr:x>
      <cdr:y>0.83824</cdr:y>
    </cdr:from>
    <cdr:to>
      <cdr:x>0.68499</cdr:x>
      <cdr:y>0.92463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6191251" y="5050465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latin typeface="Symbol" pitchFamily="18" charset="2"/>
            </a:rPr>
            <a:t>b</a:t>
          </a:r>
        </a:p>
      </cdr:txBody>
    </cdr:sp>
  </cdr:relSizeAnchor>
  <cdr:relSizeAnchor xmlns:cdr="http://schemas.openxmlformats.org/drawingml/2006/chartDrawing">
    <cdr:from>
      <cdr:x>0.07675</cdr:x>
      <cdr:y>0.20221</cdr:y>
    </cdr:from>
    <cdr:to>
      <cdr:x>0.10997</cdr:x>
      <cdr:y>0.26471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742064" y="121831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0.89691</cdr:x>
      <cdr:y>0.09743</cdr:y>
    </cdr:from>
    <cdr:to>
      <cdr:x>0.93013</cdr:x>
      <cdr:y>0.15993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8672180" y="58700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354542</xdr:colOff>
      <xdr:row>1</xdr:row>
      <xdr:rowOff>148170</xdr:rowOff>
    </xdr:from>
    <xdr:to>
      <xdr:col>7</xdr:col>
      <xdr:colOff>158750</xdr:colOff>
      <xdr:row>3</xdr:row>
      <xdr:rowOff>37045</xdr:rowOff>
    </xdr:to>
    <xdr:sp macro="" textlink="">
      <xdr:nvSpPr>
        <xdr:cNvPr id="2" name="Elipse 1"/>
        <xdr:cNvSpPr/>
      </xdr:nvSpPr>
      <xdr:spPr>
        <a:xfrm>
          <a:off x="2792942" y="338670"/>
          <a:ext cx="1633008" cy="2698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  <xdr:twoCellAnchor>
    <xdr:from>
      <xdr:col>2</xdr:col>
      <xdr:colOff>15875</xdr:colOff>
      <xdr:row>3</xdr:row>
      <xdr:rowOff>37046</xdr:rowOff>
    </xdr:from>
    <xdr:to>
      <xdr:col>5</xdr:col>
      <xdr:colOff>560917</xdr:colOff>
      <xdr:row>9</xdr:row>
      <xdr:rowOff>21168</xdr:rowOff>
    </xdr:to>
    <xdr:cxnSp macro="">
      <xdr:nvCxnSpPr>
        <xdr:cNvPr id="3" name="Conector de seta reta 2"/>
        <xdr:cNvCxnSpPr>
          <a:stCxn id="2" idx="4"/>
        </xdr:cNvCxnSpPr>
      </xdr:nvCxnSpPr>
      <xdr:spPr>
        <a:xfrm rot="5400000">
          <a:off x="1858435" y="-14814"/>
          <a:ext cx="1127122" cy="237384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560918</xdr:colOff>
      <xdr:row>3</xdr:row>
      <xdr:rowOff>37044</xdr:rowOff>
    </xdr:from>
    <xdr:to>
      <xdr:col>6</xdr:col>
      <xdr:colOff>169335</xdr:colOff>
      <xdr:row>6</xdr:row>
      <xdr:rowOff>190499</xdr:rowOff>
    </xdr:to>
    <xdr:cxnSp macro="">
      <xdr:nvCxnSpPr>
        <xdr:cNvPr id="4" name="Conector de seta reta 3"/>
        <xdr:cNvCxnSpPr>
          <a:stCxn id="2" idx="4"/>
        </xdr:cNvCxnSpPr>
      </xdr:nvCxnSpPr>
      <xdr:spPr>
        <a:xfrm rot="16200000" flipH="1">
          <a:off x="3355449" y="862013"/>
          <a:ext cx="724955" cy="21801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560916</xdr:colOff>
      <xdr:row>3</xdr:row>
      <xdr:rowOff>37045</xdr:rowOff>
    </xdr:from>
    <xdr:to>
      <xdr:col>6</xdr:col>
      <xdr:colOff>116416</xdr:colOff>
      <xdr:row>11</xdr:row>
      <xdr:rowOff>185211</xdr:rowOff>
    </xdr:to>
    <xdr:cxnSp macro="">
      <xdr:nvCxnSpPr>
        <xdr:cNvPr id="5" name="Conector de seta reta 4"/>
        <xdr:cNvCxnSpPr>
          <a:stCxn id="2" idx="4"/>
        </xdr:cNvCxnSpPr>
      </xdr:nvCxnSpPr>
      <xdr:spPr>
        <a:xfrm rot="16200000" flipH="1">
          <a:off x="2855383" y="1362078"/>
          <a:ext cx="1672166" cy="1651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0.13603</cdr:y>
    </cdr:from>
    <cdr:to>
      <cdr:x>0.02978</cdr:x>
      <cdr:y>0.1875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1076" y="81959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/>
            <a:t>A</a:t>
          </a:r>
        </a:p>
      </cdr:txBody>
    </cdr:sp>
  </cdr:relSizeAnchor>
  <cdr:relSizeAnchor xmlns:cdr="http://schemas.openxmlformats.org/drawingml/2006/chartDrawing">
    <cdr:from>
      <cdr:x>0.57274</cdr:x>
      <cdr:y>0.93015</cdr:y>
    </cdr:from>
    <cdr:to>
      <cdr:x>0.60252</cdr:x>
      <cdr:y>0.98162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5537791" y="560424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B</a:t>
          </a:r>
        </a:p>
      </cdr:txBody>
    </cdr:sp>
  </cdr:relSizeAnchor>
  <cdr:relSizeAnchor xmlns:cdr="http://schemas.openxmlformats.org/drawingml/2006/chartDrawing">
    <cdr:from>
      <cdr:x>0.96678</cdr:x>
      <cdr:y>0.03309</cdr:y>
    </cdr:from>
    <cdr:to>
      <cdr:x>0.99656</cdr:x>
      <cdr:y>0.08456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9347791" y="199362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C</a:t>
          </a:r>
        </a:p>
      </cdr:txBody>
    </cdr:sp>
  </cdr:relSizeAnchor>
  <cdr:relSizeAnchor xmlns:cdr="http://schemas.openxmlformats.org/drawingml/2006/chartDrawing">
    <cdr:from>
      <cdr:x>0.52463</cdr:x>
      <cdr:y>0.84926</cdr:y>
    </cdr:from>
    <cdr:to>
      <cdr:x>0.5693</cdr:x>
      <cdr:y>0.93566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5072616" y="5116919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>
              <a:latin typeface="Symbol" pitchFamily="18" charset="2"/>
            </a:rPr>
            <a:t>a</a:t>
          </a:r>
        </a:p>
      </cdr:txBody>
    </cdr:sp>
  </cdr:relSizeAnchor>
  <cdr:relSizeAnchor xmlns:cdr="http://schemas.openxmlformats.org/drawingml/2006/chartDrawing">
    <cdr:from>
      <cdr:x>0.57159</cdr:x>
      <cdr:y>0.81801</cdr:y>
    </cdr:from>
    <cdr:to>
      <cdr:x>0.60481</cdr:x>
      <cdr:y>0.88051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5526715" y="492863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0.64032</cdr:x>
      <cdr:y>0.83824</cdr:y>
    </cdr:from>
    <cdr:to>
      <cdr:x>0.68499</cdr:x>
      <cdr:y>0.92463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6191251" y="5050465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latin typeface="Symbol" pitchFamily="18" charset="2"/>
            </a:rPr>
            <a:t>b</a:t>
          </a:r>
        </a:p>
      </cdr:txBody>
    </cdr:sp>
  </cdr:relSizeAnchor>
  <cdr:relSizeAnchor xmlns:cdr="http://schemas.openxmlformats.org/drawingml/2006/chartDrawing">
    <cdr:from>
      <cdr:x>0.07675</cdr:x>
      <cdr:y>0.20221</cdr:y>
    </cdr:from>
    <cdr:to>
      <cdr:x>0.10997</cdr:x>
      <cdr:y>0.26471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742064" y="121831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0.89691</cdr:x>
      <cdr:y>0.09743</cdr:y>
    </cdr:from>
    <cdr:to>
      <cdr:x>0.93013</cdr:x>
      <cdr:y>0.15993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8672180" y="58700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0.00223</cdr:x>
      <cdr:y>0.16058</cdr:y>
    </cdr:from>
    <cdr:to>
      <cdr:x>0.0293</cdr:x>
      <cdr:y>0.20455</cdr:y>
    </cdr:to>
    <cdr:sp macro="" textlink="">
      <cdr:nvSpPr>
        <cdr:cNvPr id="2" name="CaixaDeTexto 3"/>
        <cdr:cNvSpPr txBox="1"/>
      </cdr:nvSpPr>
      <cdr:spPr>
        <a:xfrm xmlns:a="http://schemas.openxmlformats.org/drawingml/2006/main">
          <a:off x="21488" y="966171"/>
          <a:ext cx="261415" cy="264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0.97329</cdr:x>
      <cdr:y>0.05699</cdr:y>
    </cdr:from>
    <cdr:to>
      <cdr:x>0.99718</cdr:x>
      <cdr:y>0.10448</cdr:y>
    </cdr:to>
    <cdr:sp macro="" textlink="">
      <cdr:nvSpPr>
        <cdr:cNvPr id="3" name="CaixaDeTexto 4"/>
        <cdr:cNvSpPr txBox="1"/>
      </cdr:nvSpPr>
      <cdr:spPr>
        <a:xfrm xmlns:a="http://schemas.openxmlformats.org/drawingml/2006/main">
          <a:off x="9399074" y="342914"/>
          <a:ext cx="230702" cy="285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A</a:t>
          </a:r>
        </a:p>
      </cdr:txBody>
    </cdr:sp>
  </cdr:relSizeAnchor>
  <cdr:relSizeAnchor xmlns:cdr="http://schemas.openxmlformats.org/drawingml/2006/chartDrawing">
    <cdr:from>
      <cdr:x>0.60473</cdr:x>
      <cdr:y>0.93824</cdr:y>
    </cdr:from>
    <cdr:to>
      <cdr:x>0.63158</cdr:x>
      <cdr:y>0.98221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5839874" y="5645171"/>
          <a:ext cx="259291" cy="264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C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95250</xdr:rowOff>
    </xdr:from>
    <xdr:to>
      <xdr:col>13</xdr:col>
      <xdr:colOff>266700</xdr:colOff>
      <xdr:row>20</xdr:row>
      <xdr:rowOff>142875</xdr:rowOff>
    </xdr:to>
    <xdr:graphicFrame macro="">
      <xdr:nvGraphicFramePr>
        <xdr:cNvPr id="11266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0.13603</cdr:y>
    </cdr:from>
    <cdr:to>
      <cdr:x>0.02978</cdr:x>
      <cdr:y>0.1875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1076" y="81959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/>
            <a:t>A</a:t>
          </a:r>
        </a:p>
      </cdr:txBody>
    </cdr:sp>
  </cdr:relSizeAnchor>
  <cdr:relSizeAnchor xmlns:cdr="http://schemas.openxmlformats.org/drawingml/2006/chartDrawing">
    <cdr:from>
      <cdr:x>0.57274</cdr:x>
      <cdr:y>0.93015</cdr:y>
    </cdr:from>
    <cdr:to>
      <cdr:x>0.60252</cdr:x>
      <cdr:y>0.98162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5537791" y="5604244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B</a:t>
          </a:r>
        </a:p>
      </cdr:txBody>
    </cdr:sp>
  </cdr:relSizeAnchor>
  <cdr:relSizeAnchor xmlns:cdr="http://schemas.openxmlformats.org/drawingml/2006/chartDrawing">
    <cdr:from>
      <cdr:x>0.96678</cdr:x>
      <cdr:y>0.03309</cdr:y>
    </cdr:from>
    <cdr:to>
      <cdr:x>0.99656</cdr:x>
      <cdr:y>0.08456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9347791" y="199362"/>
          <a:ext cx="287965" cy="310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400" b="1"/>
            <a:t>C</a:t>
          </a:r>
        </a:p>
      </cdr:txBody>
    </cdr:sp>
  </cdr:relSizeAnchor>
  <cdr:relSizeAnchor xmlns:cdr="http://schemas.openxmlformats.org/drawingml/2006/chartDrawing">
    <cdr:from>
      <cdr:x>0.52463</cdr:x>
      <cdr:y>0.84926</cdr:y>
    </cdr:from>
    <cdr:to>
      <cdr:x>0.5693</cdr:x>
      <cdr:y>0.93566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5072616" y="5116919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 b="1">
              <a:latin typeface="Symbol" pitchFamily="18" charset="2"/>
            </a:rPr>
            <a:t>a</a:t>
          </a:r>
        </a:p>
      </cdr:txBody>
    </cdr:sp>
  </cdr:relSizeAnchor>
  <cdr:relSizeAnchor xmlns:cdr="http://schemas.openxmlformats.org/drawingml/2006/chartDrawing">
    <cdr:from>
      <cdr:x>0.57159</cdr:x>
      <cdr:y>0.81801</cdr:y>
    </cdr:from>
    <cdr:to>
      <cdr:x>0.60481</cdr:x>
      <cdr:y>0.88051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5526715" y="492863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0.64032</cdr:x>
      <cdr:y>0.83824</cdr:y>
    </cdr:from>
    <cdr:to>
      <cdr:x>0.68499</cdr:x>
      <cdr:y>0.92463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6191251" y="5050465"/>
          <a:ext cx="431948" cy="52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latin typeface="Symbol" pitchFamily="18" charset="2"/>
            </a:rPr>
            <a:t>b</a:t>
          </a:r>
        </a:p>
      </cdr:txBody>
    </cdr:sp>
  </cdr:relSizeAnchor>
  <cdr:relSizeAnchor xmlns:cdr="http://schemas.openxmlformats.org/drawingml/2006/chartDrawing">
    <cdr:from>
      <cdr:x>0.07675</cdr:x>
      <cdr:y>0.20221</cdr:y>
    </cdr:from>
    <cdr:to>
      <cdr:x>0.10997</cdr:x>
      <cdr:y>0.26471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742064" y="121831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  <cdr:relSizeAnchor xmlns:cdr="http://schemas.openxmlformats.org/drawingml/2006/chartDrawing">
    <cdr:from>
      <cdr:x>0.89691</cdr:x>
      <cdr:y>0.09743</cdr:y>
    </cdr:from>
    <cdr:to>
      <cdr:x>0.93013</cdr:x>
      <cdr:y>0.15993</cdr:y>
    </cdr:to>
    <cdr:sp macro="" textlink="">
      <cdr:nvSpPr>
        <cdr:cNvPr id="9" name="CaixaDeTexto 1"/>
        <cdr:cNvSpPr txBox="1"/>
      </cdr:nvSpPr>
      <cdr:spPr>
        <a:xfrm xmlns:a="http://schemas.openxmlformats.org/drawingml/2006/main">
          <a:off x="8672180" y="587004"/>
          <a:ext cx="321192" cy="376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b="1"/>
            <a:t>60</a:t>
          </a:r>
          <a:r>
            <a:rPr lang="en-US" sz="2400" b="1" baseline="30000"/>
            <a:t>o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180975</xdr:rowOff>
    </xdr:from>
    <xdr:to>
      <xdr:col>17</xdr:col>
      <xdr:colOff>361950</xdr:colOff>
      <xdr:row>25</xdr:row>
      <xdr:rowOff>190500</xdr:rowOff>
    </xdr:to>
    <xdr:graphicFrame macro="">
      <xdr:nvGraphicFramePr>
        <xdr:cNvPr id="2662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26625" name="Scroll Bar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180975</xdr:rowOff>
    </xdr:from>
    <xdr:to>
      <xdr:col>18</xdr:col>
      <xdr:colOff>523875</xdr:colOff>
      <xdr:row>30</xdr:row>
      <xdr:rowOff>28575</xdr:rowOff>
    </xdr:to>
    <xdr:graphicFrame macro="">
      <xdr:nvGraphicFramePr>
        <xdr:cNvPr id="27650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27649" name="Scroll Bar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47625</xdr:rowOff>
    </xdr:from>
    <xdr:to>
      <xdr:col>19</xdr:col>
      <xdr:colOff>19050</xdr:colOff>
      <xdr:row>31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0</xdr:colOff>
          <xdr:row>1</xdr:row>
          <xdr:rowOff>0</xdr:rowOff>
        </xdr:from>
        <xdr:ext cx="6696075" cy="190500"/>
        <xdr:sp macro="" textlink="">
          <xdr:nvSpPr>
            <xdr:cNvPr id="36865" name="Scroll Bar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831" cy="602511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831" cy="602511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831" cy="602511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0.00197</cdr:x>
      <cdr:y>0.13456</cdr:y>
    </cdr:from>
    <cdr:to>
      <cdr:x>0.02904</cdr:x>
      <cdr:y>0.17853</cdr:y>
    </cdr:to>
    <cdr:sp macro="" textlink="">
      <cdr:nvSpPr>
        <cdr:cNvPr id="2" name="CaixaDeTexto 3"/>
        <cdr:cNvSpPr txBox="1"/>
      </cdr:nvSpPr>
      <cdr:spPr>
        <a:xfrm xmlns:a="http://schemas.openxmlformats.org/drawingml/2006/main">
          <a:off x="19050" y="809633"/>
          <a:ext cx="261418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0.87071</cdr:x>
      <cdr:y>0.05541</cdr:y>
    </cdr:from>
    <cdr:to>
      <cdr:x>0.89868</cdr:x>
      <cdr:y>0.09938</cdr:y>
    </cdr:to>
    <cdr:sp macro="" textlink="">
      <cdr:nvSpPr>
        <cdr:cNvPr id="3" name="CaixaDeTexto 4"/>
        <cdr:cNvSpPr txBox="1"/>
      </cdr:nvSpPr>
      <cdr:spPr>
        <a:xfrm xmlns:a="http://schemas.openxmlformats.org/drawingml/2006/main">
          <a:off x="8408459" y="333375"/>
          <a:ext cx="270139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A</a:t>
          </a:r>
        </a:p>
      </cdr:txBody>
    </cdr:sp>
  </cdr:relSizeAnchor>
  <cdr:relSizeAnchor xmlns:cdr="http://schemas.openxmlformats.org/drawingml/2006/chartDrawing">
    <cdr:from>
      <cdr:x>0.61755</cdr:x>
      <cdr:y>0.90341</cdr:y>
    </cdr:from>
    <cdr:to>
      <cdr:x>0.6444</cdr:x>
      <cdr:y>0.94738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5963709" y="5435600"/>
          <a:ext cx="25930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C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0.00197</cdr:x>
      <cdr:y>0.13456</cdr:y>
    </cdr:from>
    <cdr:to>
      <cdr:x>0.02904</cdr:x>
      <cdr:y>0.17853</cdr:y>
    </cdr:to>
    <cdr:sp macro="" textlink="">
      <cdr:nvSpPr>
        <cdr:cNvPr id="2" name="CaixaDeTexto 3"/>
        <cdr:cNvSpPr txBox="1"/>
      </cdr:nvSpPr>
      <cdr:spPr>
        <a:xfrm xmlns:a="http://schemas.openxmlformats.org/drawingml/2006/main">
          <a:off x="19050" y="809633"/>
          <a:ext cx="261418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B</a:t>
          </a:r>
        </a:p>
      </cdr:txBody>
    </cdr:sp>
  </cdr:relSizeAnchor>
  <cdr:relSizeAnchor xmlns:cdr="http://schemas.openxmlformats.org/drawingml/2006/chartDrawing">
    <cdr:from>
      <cdr:x>0.87071</cdr:x>
      <cdr:y>0.05541</cdr:y>
    </cdr:from>
    <cdr:to>
      <cdr:x>0.89868</cdr:x>
      <cdr:y>0.09938</cdr:y>
    </cdr:to>
    <cdr:sp macro="" textlink="">
      <cdr:nvSpPr>
        <cdr:cNvPr id="3" name="CaixaDeTexto 4"/>
        <cdr:cNvSpPr txBox="1"/>
      </cdr:nvSpPr>
      <cdr:spPr>
        <a:xfrm xmlns:a="http://schemas.openxmlformats.org/drawingml/2006/main">
          <a:off x="8408459" y="333375"/>
          <a:ext cx="270139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A</a:t>
          </a:r>
        </a:p>
      </cdr:txBody>
    </cdr:sp>
  </cdr:relSizeAnchor>
  <cdr:relSizeAnchor xmlns:cdr="http://schemas.openxmlformats.org/drawingml/2006/chartDrawing">
    <cdr:from>
      <cdr:x>0.61755</cdr:x>
      <cdr:y>0.90341</cdr:y>
    </cdr:from>
    <cdr:to>
      <cdr:x>0.6444</cdr:x>
      <cdr:y>0.94738</cdr:y>
    </cdr:to>
    <cdr:sp macro="" textlink="">
      <cdr:nvSpPr>
        <cdr:cNvPr id="4" name="CaixaDeTexto 5"/>
        <cdr:cNvSpPr txBox="1"/>
      </cdr:nvSpPr>
      <cdr:spPr>
        <a:xfrm xmlns:a="http://schemas.openxmlformats.org/drawingml/2006/main">
          <a:off x="5963709" y="5435600"/>
          <a:ext cx="259302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 b="1"/>
            <a:t>C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831" cy="602511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/Documents/Academico/Trabalho/Livro-Numerico/Planilhas/c&#225;lculo%20num&#233;ri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5%20(3)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4%20(5)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dian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val&amp;vet - circularização"/>
      <sheetName val="autovalores - via iteração"/>
      <sheetName val="autovalores - via Matrix"/>
      <sheetName val="autovalores - via VBA"/>
      <sheetName val="cap01 - RK4"/>
      <sheetName val="cap01 - Plan2"/>
      <sheetName val="corr rand var - cholesky decomp"/>
      <sheetName val="corr rand var - via atingir met"/>
      <sheetName val="corr rand var - via cholesky"/>
      <sheetName val="corr rand var - via eigenvector"/>
      <sheetName val="corr rand var - via formula"/>
      <sheetName val="derivação numérica - newton_rap"/>
      <sheetName val="derivação numérica - sin_x"/>
      <sheetName val="derivação numérica - 1a&amp;2a derv"/>
      <sheetName val="diagrama de feigenbaum"/>
      <sheetName val="edo - bernoulli - edo"/>
      <sheetName val="edo - bernoulli - exata"/>
      <sheetName val="edo - bernoulli - erro"/>
      <sheetName val="edo - chapra - 28.3 - conc.quím"/>
      <sheetName val="edo - fd"/>
      <sheetName val="edo - rk4"/>
      <sheetName val="edo - erro"/>
      <sheetName val="edo - rk4 - família de soluções"/>
      <sheetName val="edo - i - SEDOLS - xnum"/>
      <sheetName val="edo - i - RK4 - xnum"/>
      <sheetName val="edo - i - dif.finita"/>
      <sheetName val="edo - i - euler"/>
      <sheetName val="edo - logística - funcao"/>
      <sheetName val="edo - logística - euler"/>
      <sheetName val="edo - logística - rk4"/>
      <sheetName val="edo - pêndulo - an.eul.rk4 - v1"/>
      <sheetName val="edo - pêndulo - an.eul.rk4 - v2"/>
      <sheetName val="edo - pêndulo - rk4.xnum"/>
      <sheetName val="edo - pêndulo - dif.fin."/>
      <sheetName val="SEDOL - massa mola - euler 1"/>
      <sheetName val="SEDOL - massa mola - euler 2"/>
      <sheetName val="SEDOL - massa mola - rk4 1"/>
      <sheetName val="SEDOL - massa mola - rk4 2"/>
      <sheetName val="SEDOL - 2 corpos - 1"/>
      <sheetName val="SEDOL - 2 corpos - 2"/>
      <sheetName val="SEDOL - 3 variáveis - tempo"/>
      <sheetName val="SEDOL - 3 variáveis - fase"/>
      <sheetName val="SEDNL - rk4 xnum - pred prey"/>
      <sheetName val="SEDNL - rk4 xnum 2 - pred prey"/>
      <sheetName val="SEDNL - rk4 - van der walls"/>
      <sheetName val="SEDNL - rk4 - van der walls 2"/>
      <sheetName val="EDP - Temperatura - Passeio Ale"/>
      <sheetName val="frações parciais"/>
      <sheetName val="frações parciais - II"/>
      <sheetName val="frações parciais - III"/>
      <sheetName val="frações parciais - IV"/>
      <sheetName val="FFT - coeficientes"/>
      <sheetName val="FFT - coeficientes II"/>
      <sheetName val="FFT - coeficientes III"/>
      <sheetName val="FFT - com ruído"/>
      <sheetName val="fourier - det.erro - triangular"/>
      <sheetName val="fourier - det.erro - quadrado"/>
      <sheetName val="fourier - onda dente de ser"/>
      <sheetName val="fourier - onda quadrada - I"/>
      <sheetName val="fourier - onda quadrada - II"/>
      <sheetName val="fourier - triângulo"/>
      <sheetName val="fourier - triângulo II"/>
      <sheetName val="fourier - triângulo III"/>
      <sheetName val="fourier - triângulo IV"/>
      <sheetName val="fractais - mandelbrot -LoopData"/>
      <sheetName val="fractais - mandelbrot -Chart1"/>
      <sheetName val="Fractais Leaf1"/>
      <sheetName val="Fractais Leaf2"/>
      <sheetName val="geometria analítica - desenhos"/>
      <sheetName val="gráficos polares - I"/>
      <sheetName val="gráficos polares - II"/>
      <sheetName val="integração numérica"/>
      <sheetName val="interpolação polin. - I"/>
      <sheetName val="interpolação polin. - II"/>
      <sheetName val="interpolação polin. - III"/>
      <sheetName val="interpolação polin. - IV"/>
      <sheetName val="karris - 1.1"/>
      <sheetName val="karris - 1.2"/>
      <sheetName val="karris - 1.3"/>
      <sheetName val="karris - 1.4"/>
      <sheetName val="karris - 1.5"/>
      <sheetName val="karris - 1.6"/>
      <sheetName val="karris - 1.7"/>
      <sheetName val="karris - 1.12b"/>
      <sheetName val="karris - 1.15"/>
      <sheetName val="karris - 1.16"/>
      <sheetName val="karris - 2.1"/>
      <sheetName val="karris - 2.2"/>
      <sheetName val="karris - 3.10.1"/>
      <sheetName val="karris - 3.10.2"/>
      <sheetName val="karris - 4.1"/>
      <sheetName val="karris - 4.2"/>
      <sheetName val="karris - 4.3"/>
      <sheetName val="karris - 4.18"/>
      <sheetName val="karris - 5.6"/>
      <sheetName val="karris - 5.7"/>
      <sheetName val="karris - 5.8"/>
      <sheetName val="karris - 5.9"/>
      <sheetName val="karris - 5.16"/>
      <sheetName val="karris - 5.13.8"/>
      <sheetName val="karris - 7.10"/>
      <sheetName val="karris - 7.11"/>
      <sheetName val="karris - 7.12"/>
      <sheetName val="karris - 7.14a"/>
      <sheetName val="karris - 7.14b"/>
      <sheetName val="karris - 7.15"/>
      <sheetName val="karris - s&amp;s - 4.3"/>
      <sheetName val="karris - s&amp;s - 5.2.c"/>
      <sheetName val="karris - s&amp;s - 5.2.d"/>
      <sheetName val="karris - s&amp;s - 5.2.e"/>
      <sheetName val="karris - s&amp;s - 11.2.1 - PB"/>
      <sheetName val="karris - s&amp;s - 11.2.2 - PA"/>
      <sheetName val="karris - s&amp;s - 11.2.3 - PF"/>
      <sheetName val="karris - s&amp;s - 11.2.3 - RF"/>
      <sheetName val="lognormal distr - errado!"/>
      <sheetName val="lognormal distr - simtool"/>
      <sheetName val="mecânica celeste - I"/>
      <sheetName val="mcmahon - 1"/>
      <sheetName val="mcmahon - 2"/>
      <sheetName val="noceti - ex.1"/>
      <sheetName val="noceti - ex.3"/>
      <sheetName val="noceti - gráficos - 1.5.1"/>
      <sheetName val="polinômios"/>
      <sheetName val="root-loc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1</v>
          </cell>
        </row>
        <row r="2">
          <cell r="D2">
            <v>3</v>
          </cell>
        </row>
        <row r="6">
          <cell r="D6">
            <v>13111.540952209451</v>
          </cell>
        </row>
        <row r="7">
          <cell r="D7">
            <v>991</v>
          </cell>
        </row>
      </sheetData>
      <sheetData sheetId="8"/>
      <sheetData sheetId="9"/>
      <sheetData sheetId="10">
        <row r="4">
          <cell r="C4">
            <v>0.85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1">
          <cell r="G21">
            <v>2</v>
          </cell>
        </row>
        <row r="22">
          <cell r="G22">
            <v>2</v>
          </cell>
        </row>
        <row r="23">
          <cell r="G23">
            <v>1.8708286933869707</v>
          </cell>
        </row>
        <row r="24">
          <cell r="B24">
            <v>1</v>
          </cell>
          <cell r="G24">
            <v>2</v>
          </cell>
        </row>
        <row r="25">
          <cell r="B25">
            <v>0.25</v>
          </cell>
        </row>
        <row r="26">
          <cell r="B26">
            <v>1</v>
          </cell>
        </row>
        <row r="27">
          <cell r="D27">
            <v>1.8708286933869707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2">
          <cell r="D2">
            <v>105.07454435286004</v>
          </cell>
          <cell r="E2">
            <v>49.57701987408295</v>
          </cell>
        </row>
        <row r="3">
          <cell r="D3">
            <v>53.480065293266293</v>
          </cell>
          <cell r="E3">
            <v>55.365651526938876</v>
          </cell>
        </row>
        <row r="6">
          <cell r="D6">
            <v>170</v>
          </cell>
          <cell r="E6">
            <v>0</v>
          </cell>
        </row>
      </sheetData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3">
          <cell r="B3">
            <v>1</v>
          </cell>
          <cell r="C3">
            <v>2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">
          <cell r="C1">
            <v>1</v>
          </cell>
        </row>
        <row r="2">
          <cell r="C2">
            <v>1</v>
          </cell>
        </row>
        <row r="3">
          <cell r="C3">
            <v>0.25</v>
          </cell>
        </row>
      </sheetData>
      <sheetData sheetId="122"/>
      <sheetData sheetId="1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5 (3)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4 (5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50" zoomScaleNormal="150" workbookViewId="0">
      <selection activeCell="B5" sqref="B5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-2</v>
      </c>
      <c r="B2">
        <v>3</v>
      </c>
    </row>
    <row r="3" spans="1:2" x14ac:dyDescent="0.25">
      <c r="A3">
        <v>4</v>
      </c>
      <c r="B3">
        <v>2</v>
      </c>
    </row>
    <row r="4" spans="1:2" x14ac:dyDescent="0.25">
      <c r="A4">
        <v>-4</v>
      </c>
      <c r="B4">
        <v>-1</v>
      </c>
    </row>
    <row r="5" spans="1:2" x14ac:dyDescent="0.25">
      <c r="A5">
        <v>-2</v>
      </c>
      <c r="B5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64"/>
  <sheetViews>
    <sheetView zoomScale="250" zoomScaleNormal="250" workbookViewId="0">
      <selection activeCell="G366" sqref="G366"/>
    </sheetView>
  </sheetViews>
  <sheetFormatPr defaultRowHeight="15" x14ac:dyDescent="0.25"/>
  <sheetData>
    <row r="2" spans="1:4" x14ac:dyDescent="0.25">
      <c r="A2" t="s">
        <v>38</v>
      </c>
    </row>
    <row r="3" spans="1:4" x14ac:dyDescent="0.25">
      <c r="A3" t="s">
        <v>2</v>
      </c>
      <c r="B3" t="s">
        <v>4</v>
      </c>
      <c r="C3" t="s">
        <v>1</v>
      </c>
      <c r="D3" t="s">
        <v>0</v>
      </c>
    </row>
    <row r="4" spans="1:4" x14ac:dyDescent="0.25">
      <c r="A4">
        <v>0</v>
      </c>
      <c r="B4" s="37">
        <f t="shared" ref="B4:B67" si="0">A4*PI()/180/2</f>
        <v>0</v>
      </c>
      <c r="C4" s="37">
        <f t="shared" ref="C4:C67" si="1">$B4*COS($A4*PI()/180)</f>
        <v>0</v>
      </c>
      <c r="D4" s="37">
        <f t="shared" ref="D4:D67" si="2">$B4*SIN($A4*PI()/180)</f>
        <v>0</v>
      </c>
    </row>
    <row r="5" spans="1:4" x14ac:dyDescent="0.25">
      <c r="A5">
        <v>1</v>
      </c>
      <c r="B5" s="37">
        <f t="shared" si="0"/>
        <v>8.7266462599716477E-3</v>
      </c>
      <c r="C5" s="37">
        <f t="shared" si="1"/>
        <v>8.7253171494777945E-3</v>
      </c>
      <c r="D5" s="37">
        <f t="shared" si="2"/>
        <v>1.5230097736342526E-4</v>
      </c>
    </row>
    <row r="6" spans="1:4" x14ac:dyDescent="0.25">
      <c r="A6">
        <v>2</v>
      </c>
      <c r="B6" s="37">
        <f t="shared" si="0"/>
        <v>1.7453292519943295E-2</v>
      </c>
      <c r="C6" s="37">
        <f t="shared" si="1"/>
        <v>1.7442660445712327E-2</v>
      </c>
      <c r="D6" s="37">
        <f t="shared" si="2"/>
        <v>6.0911112474754591E-4</v>
      </c>
    </row>
    <row r="7" spans="1:4" x14ac:dyDescent="0.25">
      <c r="A7">
        <v>3</v>
      </c>
      <c r="B7" s="37">
        <f t="shared" si="0"/>
        <v>2.6179938779914941E-2</v>
      </c>
      <c r="C7" s="37">
        <f t="shared" si="1"/>
        <v>2.6144060083689684E-2</v>
      </c>
      <c r="D7" s="37">
        <f t="shared" si="2"/>
        <v>1.3701521304285765E-3</v>
      </c>
    </row>
    <row r="8" spans="1:4" hidden="1" x14ac:dyDescent="0.25">
      <c r="A8">
        <v>4</v>
      </c>
      <c r="B8" s="37">
        <f t="shared" si="0"/>
        <v>3.4906585039886591E-2</v>
      </c>
      <c r="C8" s="37">
        <f t="shared" si="1"/>
        <v>3.4821554353128253E-2</v>
      </c>
      <c r="D8" s="37">
        <f t="shared" si="2"/>
        <v>2.4349602828319262E-3</v>
      </c>
    </row>
    <row r="9" spans="1:4" hidden="1" x14ac:dyDescent="0.25">
      <c r="A9">
        <v>5</v>
      </c>
      <c r="B9" s="37">
        <f t="shared" si="0"/>
        <v>4.3633231299858237E-2</v>
      </c>
      <c r="C9" s="37">
        <f t="shared" si="1"/>
        <v>4.3467193681529577E-2</v>
      </c>
      <c r="D9" s="37">
        <f t="shared" si="2"/>
        <v>3.8028866824195108E-3</v>
      </c>
    </row>
    <row r="10" spans="1:4" hidden="1" x14ac:dyDescent="0.25">
      <c r="A10">
        <v>6</v>
      </c>
      <c r="B10" s="37">
        <f t="shared" si="0"/>
        <v>5.2359877559829883E-2</v>
      </c>
      <c r="C10" s="37">
        <f t="shared" si="1"/>
        <v>5.2073044672052739E-2</v>
      </c>
      <c r="D10" s="37">
        <f t="shared" si="2"/>
        <v>5.4730975382115106E-3</v>
      </c>
    </row>
    <row r="11" spans="1:4" hidden="1" x14ac:dyDescent="0.25">
      <c r="A11">
        <v>7</v>
      </c>
      <c r="B11" s="37">
        <f t="shared" si="0"/>
        <v>6.1086523819801536E-2</v>
      </c>
      <c r="C11" s="37">
        <f t="shared" si="1"/>
        <v>6.063119413448996E-2</v>
      </c>
      <c r="D11" s="37">
        <f t="shared" si="2"/>
        <v>7.4445745488221143E-3</v>
      </c>
    </row>
    <row r="12" spans="1:4" hidden="1" x14ac:dyDescent="0.25">
      <c r="A12">
        <v>8</v>
      </c>
      <c r="B12" s="37">
        <f t="shared" si="0"/>
        <v>6.9813170079773182E-2</v>
      </c>
      <c r="C12" s="37">
        <f t="shared" si="1"/>
        <v>6.9133753107623777E-2</v>
      </c>
      <c r="D12" s="37">
        <f t="shared" si="2"/>
        <v>9.7161153678544925E-3</v>
      </c>
    </row>
    <row r="13" spans="1:4" hidden="1" x14ac:dyDescent="0.25">
      <c r="A13">
        <v>9</v>
      </c>
      <c r="B13" s="37">
        <f t="shared" si="0"/>
        <v>7.8539816339744828E-2</v>
      </c>
      <c r="C13" s="37">
        <f t="shared" si="1"/>
        <v>7.7572860871249455E-2</v>
      </c>
      <c r="D13" s="37">
        <f t="shared" si="2"/>
        <v>1.2286334153465965E-2</v>
      </c>
    </row>
    <row r="14" spans="1:4" hidden="1" x14ac:dyDescent="0.25">
      <c r="A14">
        <v>10</v>
      </c>
      <c r="B14" s="37">
        <f t="shared" si="0"/>
        <v>8.7266462599716474E-2</v>
      </c>
      <c r="C14" s="37">
        <f t="shared" si="1"/>
        <v>8.5940688946150673E-2</v>
      </c>
      <c r="D14" s="37">
        <f t="shared" si="2"/>
        <v>1.5153662201880098E-2</v>
      </c>
    </row>
    <row r="15" spans="1:4" hidden="1" x14ac:dyDescent="0.25">
      <c r="A15">
        <v>11</v>
      </c>
      <c r="B15" s="37">
        <f t="shared" si="0"/>
        <v>9.599310885968812E-2</v>
      </c>
      <c r="C15" s="37">
        <f t="shared" si="1"/>
        <v>9.4229445080320648E-2</v>
      </c>
      <c r="D15" s="37">
        <f t="shared" si="2"/>
        <v>1.8316348664588391E-2</v>
      </c>
    </row>
    <row r="16" spans="1:4" hidden="1" x14ac:dyDescent="0.25">
      <c r="A16">
        <v>12</v>
      </c>
      <c r="B16" s="37">
        <f t="shared" si="0"/>
        <v>0.10471975511965977</v>
      </c>
      <c r="C16" s="37">
        <f t="shared" si="1"/>
        <v>0.10243137721972687</v>
      </c>
      <c r="D16" s="37">
        <f t="shared" si="2"/>
        <v>2.1772461348950171E-2</v>
      </c>
    </row>
    <row r="17" spans="1:4" hidden="1" x14ac:dyDescent="0.25">
      <c r="A17">
        <v>13</v>
      </c>
      <c r="B17" s="37">
        <f t="shared" si="0"/>
        <v>0.11344640137963143</v>
      </c>
      <c r="C17" s="37">
        <f t="shared" si="1"/>
        <v>0.11053877746192327</v>
      </c>
      <c r="D17" s="37">
        <f t="shared" si="2"/>
        <v>2.5519887601865389E-2</v>
      </c>
    </row>
    <row r="18" spans="1:4" hidden="1" x14ac:dyDescent="0.25">
      <c r="A18">
        <v>14</v>
      </c>
      <c r="B18" s="37">
        <f t="shared" si="0"/>
        <v>0.12217304763960307</v>
      </c>
      <c r="C18" s="37">
        <f t="shared" si="1"/>
        <v>0.11854398599082058</v>
      </c>
      <c r="D18" s="37">
        <f t="shared" si="2"/>
        <v>2.9556335276161288E-2</v>
      </c>
    </row>
    <row r="19" spans="1:4" hidden="1" x14ac:dyDescent="0.25">
      <c r="A19">
        <v>15</v>
      </c>
      <c r="B19" s="37">
        <f t="shared" si="0"/>
        <v>0.1308996938995747</v>
      </c>
      <c r="C19" s="37">
        <f t="shared" si="1"/>
        <v>0.12643939499093282</v>
      </c>
      <c r="D19" s="37">
        <f t="shared" si="2"/>
        <v>3.3879333779300184E-2</v>
      </c>
    </row>
    <row r="20" spans="1:4" hidden="1" x14ac:dyDescent="0.25">
      <c r="A20">
        <v>16</v>
      </c>
      <c r="B20" s="37">
        <f t="shared" si="0"/>
        <v>0.13962634015954636</v>
      </c>
      <c r="C20" s="37">
        <f t="shared" si="1"/>
        <v>0.13421745253942613</v>
      </c>
      <c r="D20" s="37">
        <f t="shared" si="2"/>
        <v>3.8486235203982241E-2</v>
      </c>
    </row>
    <row r="21" spans="1:4" hidden="1" x14ac:dyDescent="0.25">
      <c r="A21">
        <v>17</v>
      </c>
      <c r="B21" s="37">
        <f t="shared" si="0"/>
        <v>0.14835298641951802</v>
      </c>
      <c r="C21" s="37">
        <f t="shared" si="1"/>
        <v>0.14187066647430469</v>
      </c>
      <c r="D21" s="37">
        <f t="shared" si="2"/>
        <v>4.3374215540183503E-2</v>
      </c>
    </row>
    <row r="22" spans="1:4" hidden="1" x14ac:dyDescent="0.25">
      <c r="A22">
        <v>18</v>
      </c>
      <c r="B22" s="37">
        <f t="shared" si="0"/>
        <v>0.15707963267948966</v>
      </c>
      <c r="C22" s="37">
        <f t="shared" si="1"/>
        <v>0.14939160823707778</v>
      </c>
      <c r="D22" s="37">
        <f t="shared" si="2"/>
        <v>4.8540275968136655E-2</v>
      </c>
    </row>
    <row r="23" spans="1:4" hidden="1" x14ac:dyDescent="0.25">
      <c r="A23">
        <v>19</v>
      </c>
      <c r="B23" s="37">
        <f t="shared" si="0"/>
        <v>0.16580627893946129</v>
      </c>
      <c r="C23" s="37">
        <f t="shared" si="1"/>
        <v>0.15677291668826243</v>
      </c>
      <c r="D23" s="37">
        <f t="shared" si="2"/>
        <v>5.3981244231728932E-2</v>
      </c>
    </row>
    <row r="24" spans="1:4" hidden="1" x14ac:dyDescent="0.25">
      <c r="A24">
        <v>20</v>
      </c>
      <c r="B24" s="37">
        <f t="shared" si="0"/>
        <v>0.17453292519943295</v>
      </c>
      <c r="C24" s="37">
        <f t="shared" si="1"/>
        <v>0.16400730189408608</v>
      </c>
      <c r="D24" s="37">
        <f t="shared" si="2"/>
        <v>5.9693776091758272E-2</v>
      </c>
    </row>
    <row r="25" spans="1:4" hidden="1" x14ac:dyDescent="0.25">
      <c r="A25">
        <v>21</v>
      </c>
      <c r="B25" s="37">
        <f t="shared" si="0"/>
        <v>0.18325957145940461</v>
      </c>
      <c r="C25" s="37">
        <f t="shared" si="1"/>
        <v>0.17108754888276537</v>
      </c>
      <c r="D25" s="37">
        <f t="shared" si="2"/>
        <v>6.5674356858457253E-2</v>
      </c>
    </row>
    <row r="26" spans="1:4" hidden="1" x14ac:dyDescent="0.25">
      <c r="A26">
        <v>22</v>
      </c>
      <c r="B26" s="37">
        <f t="shared" si="0"/>
        <v>0.19198621771937624</v>
      </c>
      <c r="C26" s="37">
        <f t="shared" si="1"/>
        <v>0.17800652136874973</v>
      </c>
      <c r="D26" s="37">
        <f t="shared" si="2"/>
        <v>7.1919303002661139E-2</v>
      </c>
    </row>
    <row r="27" spans="1:4" hidden="1" x14ac:dyDescent="0.25">
      <c r="A27">
        <v>23</v>
      </c>
      <c r="B27" s="37">
        <f t="shared" si="0"/>
        <v>0.20071286397934787</v>
      </c>
      <c r="C27" s="37">
        <f t="shared" si="1"/>
        <v>0.18475716544332921</v>
      </c>
      <c r="D27" s="37">
        <f t="shared" si="2"/>
        <v>7.842476384496469E-2</v>
      </c>
    </row>
    <row r="28" spans="1:4" hidden="1" x14ac:dyDescent="0.25">
      <c r="A28">
        <v>24</v>
      </c>
      <c r="B28" s="37">
        <f t="shared" si="0"/>
        <v>0.20943951023931953</v>
      </c>
      <c r="C28" s="37">
        <f t="shared" si="1"/>
        <v>0.19133251323002134</v>
      </c>
      <c r="D28" s="37">
        <f t="shared" si="2"/>
        <v>8.5186723322180496E-2</v>
      </c>
    </row>
    <row r="29" spans="1:4" hidden="1" x14ac:dyDescent="0.25">
      <c r="A29">
        <v>25</v>
      </c>
      <c r="B29" s="37">
        <f t="shared" si="0"/>
        <v>0.21816615649929119</v>
      </c>
      <c r="C29" s="37">
        <f t="shared" si="1"/>
        <v>0.19772568650316405</v>
      </c>
      <c r="D29" s="37">
        <f t="shared" si="2"/>
        <v>9.2201001830379839E-2</v>
      </c>
    </row>
    <row r="30" spans="1:4" hidden="1" x14ac:dyDescent="0.25">
      <c r="A30">
        <v>26</v>
      </c>
      <c r="B30" s="37">
        <f t="shared" si="0"/>
        <v>0.22689280275926285</v>
      </c>
      <c r="C30" s="37">
        <f t="shared" si="1"/>
        <v>0.20392990026815666</v>
      </c>
      <c r="D30" s="37">
        <f t="shared" si="2"/>
        <v>9.9463258143765998E-2</v>
      </c>
    </row>
    <row r="31" spans="1:4" hidden="1" x14ac:dyDescent="0.25">
      <c r="A31">
        <v>27</v>
      </c>
      <c r="B31" s="37">
        <f t="shared" si="0"/>
        <v>0.23561944901923448</v>
      </c>
      <c r="C31" s="37">
        <f t="shared" si="1"/>
        <v>0.20993846630180646</v>
      </c>
      <c r="D31" s="37">
        <f t="shared" si="2"/>
        <v>0.10696899140859892</v>
      </c>
    </row>
    <row r="32" spans="1:4" hidden="1" x14ac:dyDescent="0.25">
      <c r="A32">
        <v>28</v>
      </c>
      <c r="B32" s="37">
        <f t="shared" si="0"/>
        <v>0.24434609527920614</v>
      </c>
      <c r="C32" s="37">
        <f t="shared" si="1"/>
        <v>0.2157447966512531</v>
      </c>
      <c r="D32" s="37">
        <f t="shared" si="2"/>
        <v>0.11471354321135908</v>
      </c>
    </row>
    <row r="33" spans="1:4" hidden="1" x14ac:dyDescent="0.25">
      <c r="A33">
        <v>29</v>
      </c>
      <c r="B33" s="37">
        <f t="shared" si="0"/>
        <v>0.2530727415391778</v>
      </c>
      <c r="C33" s="37">
        <f t="shared" si="1"/>
        <v>0.22134240708995967</v>
      </c>
      <c r="D33" s="37">
        <f t="shared" si="2"/>
        <v>0.1226920997203082</v>
      </c>
    </row>
    <row r="34" spans="1:4" hidden="1" x14ac:dyDescent="0.25">
      <c r="A34">
        <v>30</v>
      </c>
      <c r="B34" s="37">
        <f t="shared" si="0"/>
        <v>0.26179938779914941</v>
      </c>
      <c r="C34" s="37">
        <f t="shared" si="1"/>
        <v>0.22672492052927723</v>
      </c>
      <c r="D34" s="37">
        <f t="shared" si="2"/>
        <v>0.13089969389957468</v>
      </c>
    </row>
    <row r="35" spans="1:4" hidden="1" x14ac:dyDescent="0.25">
      <c r="A35">
        <v>31</v>
      </c>
      <c r="B35" s="37">
        <f t="shared" si="0"/>
        <v>0.27052603405912107</v>
      </c>
      <c r="C35" s="37">
        <f t="shared" si="1"/>
        <v>0.2318860703841045</v>
      </c>
      <c r="D35" s="37">
        <f t="shared" si="2"/>
        <v>0.13933120779486147</v>
      </c>
    </row>
    <row r="36" spans="1:4" hidden="1" x14ac:dyDescent="0.25">
      <c r="A36">
        <v>32</v>
      </c>
      <c r="B36" s="37">
        <f t="shared" si="0"/>
        <v>0.27925268031909273</v>
      </c>
      <c r="C36" s="37">
        <f t="shared" si="1"/>
        <v>0.23681970389118562</v>
      </c>
      <c r="D36" s="37">
        <f t="shared" si="2"/>
        <v>0.147981374889844</v>
      </c>
    </row>
    <row r="37" spans="1:4" hidden="1" x14ac:dyDescent="0.25">
      <c r="A37">
        <v>33</v>
      </c>
      <c r="B37" s="37">
        <f t="shared" si="0"/>
        <v>0.28797932657906439</v>
      </c>
      <c r="C37" s="37">
        <f t="shared" si="1"/>
        <v>0.24151978537860469</v>
      </c>
      <c r="D37" s="37">
        <f t="shared" si="2"/>
        <v>0.15684478253229897</v>
      </c>
    </row>
    <row r="38" spans="1:4" hidden="1" x14ac:dyDescent="0.25">
      <c r="A38">
        <v>34</v>
      </c>
      <c r="B38" s="37">
        <f t="shared" si="0"/>
        <v>0.29670597283903605</v>
      </c>
      <c r="C38" s="37">
        <f t="shared" si="1"/>
        <v>0.24598039948505657</v>
      </c>
      <c r="D38" s="37">
        <f t="shared" si="2"/>
        <v>0.16591587442897313</v>
      </c>
    </row>
    <row r="39" spans="1:4" hidden="1" x14ac:dyDescent="0.25">
      <c r="A39">
        <v>35</v>
      </c>
      <c r="B39" s="37">
        <f t="shared" si="0"/>
        <v>0.30543261909900765</v>
      </c>
      <c r="C39" s="37">
        <f t="shared" si="1"/>
        <v>0.25019575432749308</v>
      </c>
      <c r="D39" s="37">
        <f t="shared" si="2"/>
        <v>0.17518895320817526</v>
      </c>
    </row>
    <row r="40" spans="1:4" hidden="1" x14ac:dyDescent="0.25">
      <c r="A40">
        <v>36</v>
      </c>
      <c r="B40" s="37">
        <f t="shared" si="0"/>
        <v>0.31415926535897931</v>
      </c>
      <c r="C40" s="37">
        <f t="shared" si="1"/>
        <v>0.25416018461576301</v>
      </c>
      <c r="D40" s="37">
        <f t="shared" si="2"/>
        <v>0.18465818304904566</v>
      </c>
    </row>
    <row r="41" spans="1:4" hidden="1" x14ac:dyDescent="0.25">
      <c r="A41">
        <v>37</v>
      </c>
      <c r="B41" s="37">
        <f t="shared" si="0"/>
        <v>0.32288591161895097</v>
      </c>
      <c r="C41" s="37">
        <f t="shared" si="1"/>
        <v>0.25786815471288604</v>
      </c>
      <c r="D41" s="37">
        <f t="shared" si="2"/>
        <v>0.19431759237642918</v>
      </c>
    </row>
    <row r="42" spans="1:4" hidden="1" x14ac:dyDescent="0.25">
      <c r="A42">
        <v>38</v>
      </c>
      <c r="B42" s="37">
        <f t="shared" si="0"/>
        <v>0.33161255787892258</v>
      </c>
      <c r="C42" s="37">
        <f t="shared" si="1"/>
        <v>0.26131426163962251</v>
      </c>
      <c r="D42" s="37">
        <f t="shared" si="2"/>
        <v>0.20416107662025268</v>
      </c>
    </row>
    <row r="43" spans="1:4" hidden="1" x14ac:dyDescent="0.25">
      <c r="A43">
        <v>39</v>
      </c>
      <c r="B43" s="37">
        <f t="shared" si="0"/>
        <v>0.34033920413889424</v>
      </c>
      <c r="C43" s="37">
        <f t="shared" si="1"/>
        <v>0.26449323802202124</v>
      </c>
      <c r="D43" s="37">
        <f t="shared" si="2"/>
        <v>0.21418240103827935</v>
      </c>
    </row>
    <row r="44" spans="1:4" hidden="1" x14ac:dyDescent="0.25">
      <c r="A44">
        <v>40</v>
      </c>
      <c r="B44" s="37">
        <f t="shared" si="0"/>
        <v>0.3490658503988659</v>
      </c>
      <c r="C44" s="37">
        <f t="shared" si="1"/>
        <v>0.26739995498065172</v>
      </c>
      <c r="D44" s="37">
        <f t="shared" si="2"/>
        <v>0.22437520360108612</v>
      </c>
    </row>
    <row r="45" spans="1:4" hidden="1" x14ac:dyDescent="0.25">
      <c r="A45">
        <v>41</v>
      </c>
      <c r="B45" s="37">
        <f t="shared" si="0"/>
        <v>0.3577924966588375</v>
      </c>
      <c r="C45" s="37">
        <f t="shared" si="1"/>
        <v>0.27002942496024884</v>
      </c>
      <c r="D45" s="37">
        <f t="shared" si="2"/>
        <v>0.23473299793808622</v>
      </c>
    </row>
    <row r="46" spans="1:4" hidden="1" x14ac:dyDescent="0.25">
      <c r="A46">
        <v>42</v>
      </c>
      <c r="B46" s="37">
        <f t="shared" si="0"/>
        <v>0.36651914291880922</v>
      </c>
      <c r="C46" s="37">
        <f t="shared" si="1"/>
        <v>0.27237680449852258</v>
      </c>
      <c r="D46" s="37">
        <f t="shared" si="2"/>
        <v>0.24524917634339183</v>
      </c>
    </row>
    <row r="47" spans="1:4" hidden="1" x14ac:dyDescent="0.25">
      <c r="A47">
        <v>43</v>
      </c>
      <c r="B47" s="37">
        <f t="shared" si="0"/>
        <v>0.37524578917878082</v>
      </c>
      <c r="C47" s="37">
        <f t="shared" si="1"/>
        <v>0.27443739693290825</v>
      </c>
      <c r="D47" s="37">
        <f t="shared" si="2"/>
        <v>0.25591701284028656</v>
      </c>
    </row>
    <row r="48" spans="1:4" hidden="1" x14ac:dyDescent="0.25">
      <c r="A48">
        <v>44</v>
      </c>
      <c r="B48" s="37">
        <f t="shared" si="0"/>
        <v>0.38397243543875248</v>
      </c>
      <c r="C48" s="37">
        <f t="shared" si="1"/>
        <v>0.27620665504405784</v>
      </c>
      <c r="D48" s="37">
        <f t="shared" si="2"/>
        <v>0.26672966630305633</v>
      </c>
    </row>
    <row r="49" spans="1:4" hidden="1" x14ac:dyDescent="0.25">
      <c r="A49">
        <v>45</v>
      </c>
      <c r="B49" s="37">
        <f t="shared" si="0"/>
        <v>0.39269908169872414</v>
      </c>
      <c r="C49" s="37">
        <f t="shared" si="1"/>
        <v>0.27768018363489788</v>
      </c>
      <c r="D49" s="37">
        <f t="shared" si="2"/>
        <v>0.27768018363489788</v>
      </c>
    </row>
    <row r="50" spans="1:4" hidden="1" x14ac:dyDescent="0.25">
      <c r="A50">
        <v>46</v>
      </c>
      <c r="B50" s="37">
        <f t="shared" si="0"/>
        <v>0.40142572795869574</v>
      </c>
      <c r="C50" s="37">
        <f t="shared" si="1"/>
        <v>0.27885374204410435</v>
      </c>
      <c r="D50" s="37">
        <f t="shared" si="2"/>
        <v>0.28876150300060588</v>
      </c>
    </row>
    <row r="51" spans="1:4" hidden="1" x14ac:dyDescent="0.25">
      <c r="A51">
        <v>47</v>
      </c>
      <c r="B51" s="37">
        <f t="shared" si="0"/>
        <v>0.41015237421866746</v>
      </c>
      <c r="C51" s="37">
        <f t="shared" si="1"/>
        <v>0.2797232465928714</v>
      </c>
      <c r="D51" s="37">
        <f t="shared" si="2"/>
        <v>0.29996645711271369</v>
      </c>
    </row>
    <row r="52" spans="1:4" hidden="1" x14ac:dyDescent="0.25">
      <c r="A52">
        <v>48</v>
      </c>
      <c r="B52" s="37">
        <f t="shared" si="0"/>
        <v>0.41887902047863906</v>
      </c>
      <c r="C52" s="37">
        <f t="shared" si="1"/>
        <v>0.28028477296387633</v>
      </c>
      <c r="D52" s="37">
        <f t="shared" si="2"/>
        <v>0.31128777656974005</v>
      </c>
    </row>
    <row r="53" spans="1:4" hidden="1" x14ac:dyDescent="0.25">
      <c r="A53">
        <v>49</v>
      </c>
      <c r="B53" s="37">
        <f t="shared" si="0"/>
        <v>0.42760566673861072</v>
      </c>
      <c r="C53" s="37">
        <f t="shared" si="1"/>
        <v>0.28053455851137138</v>
      </c>
      <c r="D53" s="37">
        <f t="shared" si="2"/>
        <v>0.32271809324517542</v>
      </c>
    </row>
    <row r="54" spans="1:4" hidden="1" x14ac:dyDescent="0.25">
      <c r="A54">
        <v>50</v>
      </c>
      <c r="B54" s="37">
        <f t="shared" si="0"/>
        <v>0.43633231299858238</v>
      </c>
      <c r="C54" s="37">
        <f t="shared" si="1"/>
        <v>0.2804690045013577</v>
      </c>
      <c r="D54" s="37">
        <f t="shared" si="2"/>
        <v>0.33424994372581468</v>
      </c>
    </row>
    <row r="55" spans="1:4" hidden="1" x14ac:dyDescent="0.25">
      <c r="A55">
        <v>51</v>
      </c>
      <c r="B55" s="37">
        <f t="shared" si="0"/>
        <v>0.44505895925855399</v>
      </c>
      <c r="C55" s="37">
        <f t="shared" si="1"/>
        <v>0.28008467828082689</v>
      </c>
      <c r="D55" s="37">
        <f t="shared" si="2"/>
        <v>0.34587577279802773</v>
      </c>
    </row>
    <row r="56" spans="1:4" hidden="1" x14ac:dyDescent="0.25">
      <c r="A56">
        <v>52</v>
      </c>
      <c r="B56" s="37">
        <f t="shared" si="0"/>
        <v>0.4537856055185257</v>
      </c>
      <c r="C56" s="37">
        <f t="shared" si="1"/>
        <v>0.27937831537508273</v>
      </c>
      <c r="D56" s="37">
        <f t="shared" si="2"/>
        <v>0.35758793698053609</v>
      </c>
    </row>
    <row r="57" spans="1:4" hidden="1" x14ac:dyDescent="0.25">
      <c r="A57">
        <v>53</v>
      </c>
      <c r="B57" s="37">
        <f t="shared" si="0"/>
        <v>0.46251225177849731</v>
      </c>
      <c r="C57" s="37">
        <f t="shared" si="1"/>
        <v>0.27834682151218237</v>
      </c>
      <c r="D57" s="37">
        <f t="shared" si="2"/>
        <v>0.3693787081022421</v>
      </c>
    </row>
    <row r="58" spans="1:4" hidden="1" x14ac:dyDescent="0.25">
      <c r="A58">
        <v>54</v>
      </c>
      <c r="B58" s="37">
        <f t="shared" si="0"/>
        <v>0.47123889803846897</v>
      </c>
      <c r="C58" s="37">
        <f t="shared" si="1"/>
        <v>0.27698727457356853</v>
      </c>
      <c r="D58" s="37">
        <f t="shared" si="2"/>
        <v>0.38124027692364448</v>
      </c>
    </row>
    <row r="59" spans="1:4" hidden="1" x14ac:dyDescent="0.25">
      <c r="A59">
        <v>55</v>
      </c>
      <c r="B59" s="37">
        <f t="shared" si="0"/>
        <v>0.47996554429844063</v>
      </c>
      <c r="C59" s="37">
        <f t="shared" si="1"/>
        <v>0.27529692646998977</v>
      </c>
      <c r="D59" s="37">
        <f t="shared" si="2"/>
        <v>0.39316475680034629</v>
      </c>
    </row>
    <row r="60" spans="1:4" hidden="1" x14ac:dyDescent="0.25">
      <c r="A60">
        <v>56</v>
      </c>
      <c r="B60" s="37">
        <f t="shared" si="0"/>
        <v>0.48869219055841229</v>
      </c>
      <c r="C60" s="37">
        <f t="shared" si="1"/>
        <v>0.27327320494183804</v>
      </c>
      <c r="D60" s="37">
        <f t="shared" si="2"/>
        <v>0.40514418738715202</v>
      </c>
    </row>
    <row r="61" spans="1:4" hidden="1" x14ac:dyDescent="0.25">
      <c r="A61">
        <v>57</v>
      </c>
      <c r="B61" s="37">
        <f t="shared" si="0"/>
        <v>0.49741883681838389</v>
      </c>
      <c r="C61" s="37">
        <f t="shared" si="1"/>
        <v>0.27091371528306191</v>
      </c>
      <c r="D61" s="37">
        <f t="shared" si="2"/>
        <v>0.4171705383812262</v>
      </c>
    </row>
    <row r="62" spans="1:4" hidden="1" x14ac:dyDescent="0.25">
      <c r="A62">
        <v>58</v>
      </c>
      <c r="B62" s="37">
        <f t="shared" si="0"/>
        <v>0.50614548307835561</v>
      </c>
      <c r="C62" s="37">
        <f t="shared" si="1"/>
        <v>0.26821624198784227</v>
      </c>
      <c r="D62" s="37">
        <f t="shared" si="2"/>
        <v>0.42923571330277399</v>
      </c>
    </row>
    <row r="63" spans="1:4" hidden="1" x14ac:dyDescent="0.25">
      <c r="A63">
        <v>59</v>
      </c>
      <c r="B63" s="37">
        <f t="shared" si="0"/>
        <v>0.51487212933832716</v>
      </c>
      <c r="C63" s="37">
        <f t="shared" si="1"/>
        <v>0.26517875031925253</v>
      </c>
      <c r="D63" s="37">
        <f t="shared" si="2"/>
        <v>0.44133155331168267</v>
      </c>
    </row>
    <row r="64" spans="1:4" hidden="1" x14ac:dyDescent="0.25">
      <c r="A64">
        <v>60</v>
      </c>
      <c r="B64" s="37">
        <f t="shared" si="0"/>
        <v>0.52359877559829882</v>
      </c>
      <c r="C64" s="37">
        <f t="shared" si="1"/>
        <v>0.26179938779914946</v>
      </c>
      <c r="D64" s="37">
        <f t="shared" si="2"/>
        <v>0.4534498410585544</v>
      </c>
    </row>
    <row r="65" spans="1:4" hidden="1" x14ac:dyDescent="0.25">
      <c r="A65">
        <v>61</v>
      </c>
      <c r="B65" s="37">
        <f t="shared" si="0"/>
        <v>0.53232542185827048</v>
      </c>
      <c r="C65" s="37">
        <f t="shared" si="1"/>
        <v>0.25807648561857932</v>
      </c>
      <c r="D65" s="37">
        <f t="shared" si="2"/>
        <v>0.46558230456853583</v>
      </c>
    </row>
    <row r="66" spans="1:4" hidden="1" x14ac:dyDescent="0.25">
      <c r="A66">
        <v>62</v>
      </c>
      <c r="B66" s="37">
        <f t="shared" si="0"/>
        <v>0.54105206811824214</v>
      </c>
      <c r="C66" s="37">
        <f t="shared" si="1"/>
        <v>0.25400855996800942</v>
      </c>
      <c r="D66" s="37">
        <f t="shared" si="2"/>
        <v>0.477720621156346</v>
      </c>
    </row>
    <row r="67" spans="1:4" hidden="1" x14ac:dyDescent="0.25">
      <c r="A67">
        <v>63</v>
      </c>
      <c r="B67" s="37">
        <f t="shared" si="0"/>
        <v>0.5497787143782138</v>
      </c>
      <c r="C67" s="37">
        <f t="shared" si="1"/>
        <v>0.24959431328673085</v>
      </c>
      <c r="D67" s="37">
        <f t="shared" si="2"/>
        <v>0.4898564213708817</v>
      </c>
    </row>
    <row r="68" spans="1:4" hidden="1" x14ac:dyDescent="0.25">
      <c r="A68">
        <v>64</v>
      </c>
      <c r="B68" s="37">
        <f t="shared" ref="B68:B131" si="3">A68*PI()/180/2</f>
        <v>0.55850536063818546</v>
      </c>
      <c r="C68" s="37">
        <f t="shared" ref="C68:C131" si="4">$B68*COS($A68*PI()/180)</f>
        <v>0.24483263543080863</v>
      </c>
      <c r="D68" s="37">
        <f t="shared" ref="D68:D131" si="5">$B68*SIN($A68*PI()/180)</f>
        <v>0.50198129296777028</v>
      </c>
    </row>
    <row r="69" spans="1:4" hidden="1" x14ac:dyDescent="0.25">
      <c r="A69">
        <v>65</v>
      </c>
      <c r="B69" s="37">
        <f t="shared" si="3"/>
        <v>0.56723200689815712</v>
      </c>
      <c r="C69" s="37">
        <f t="shared" si="4"/>
        <v>0.2397226047589876</v>
      </c>
      <c r="D69" s="37">
        <f t="shared" si="5"/>
        <v>0.51408678490822657</v>
      </c>
    </row>
    <row r="70" spans="1:4" hidden="1" x14ac:dyDescent="0.25">
      <c r="A70">
        <v>66</v>
      </c>
      <c r="B70" s="37">
        <f t="shared" si="3"/>
        <v>0.57595865315812877</v>
      </c>
      <c r="C70" s="37">
        <f t="shared" si="4"/>
        <v>0.23426348913599643</v>
      </c>
      <c r="D70" s="37">
        <f t="shared" si="5"/>
        <v>0.52616441138255876</v>
      </c>
    </row>
    <row r="71" spans="1:4" hidden="1" x14ac:dyDescent="0.25">
      <c r="A71">
        <v>67</v>
      </c>
      <c r="B71" s="37">
        <f t="shared" si="3"/>
        <v>0.58468529941810032</v>
      </c>
      <c r="C71" s="37">
        <f t="shared" si="4"/>
        <v>0.22845474685272335</v>
      </c>
      <c r="D71" s="37">
        <f t="shared" si="5"/>
        <v>0.53820565585665459</v>
      </c>
    </row>
    <row r="72" spans="1:4" hidden="1" x14ac:dyDescent="0.25">
      <c r="A72">
        <v>68</v>
      </c>
      <c r="B72" s="37">
        <f t="shared" si="3"/>
        <v>0.59341194567807209</v>
      </c>
      <c r="C72" s="37">
        <f t="shared" si="4"/>
        <v>0.22229602746277077</v>
      </c>
      <c r="D72" s="37">
        <f t="shared" si="5"/>
        <v>0.55020197513977198</v>
      </c>
    </row>
    <row r="73" spans="1:4" hidden="1" x14ac:dyDescent="0.25">
      <c r="A73">
        <v>69</v>
      </c>
      <c r="B73" s="37">
        <f t="shared" si="3"/>
        <v>0.60213859193804364</v>
      </c>
      <c r="C73" s="37">
        <f t="shared" si="4"/>
        <v>0.21578717253493104</v>
      </c>
      <c r="D73" s="37">
        <f t="shared" si="5"/>
        <v>0.56214480347194329</v>
      </c>
    </row>
    <row r="74" spans="1:4" hidden="1" x14ac:dyDescent="0.25">
      <c r="A74">
        <v>70</v>
      </c>
      <c r="B74" s="37">
        <f t="shared" si="3"/>
        <v>0.6108652381980153</v>
      </c>
      <c r="C74" s="37">
        <f t="shared" si="4"/>
        <v>0.20892821632115402</v>
      </c>
      <c r="D74" s="37">
        <f t="shared" si="5"/>
        <v>0.5740255566293011</v>
      </c>
    </row>
    <row r="75" spans="1:4" hidden="1" x14ac:dyDescent="0.25">
      <c r="A75">
        <v>71</v>
      </c>
      <c r="B75" s="37">
        <f t="shared" si="3"/>
        <v>0.61959188445798696</v>
      </c>
      <c r="C75" s="37">
        <f t="shared" si="4"/>
        <v>0.20171938633961872</v>
      </c>
      <c r="D75" s="37">
        <f t="shared" si="5"/>
        <v>0.58583563604561228</v>
      </c>
    </row>
    <row r="76" spans="1:4" hidden="1" x14ac:dyDescent="0.25">
      <c r="A76">
        <v>72</v>
      </c>
      <c r="B76" s="37">
        <f t="shared" si="3"/>
        <v>0.62831853071795862</v>
      </c>
      <c r="C76" s="37">
        <f t="shared" si="4"/>
        <v>0.19416110387254668</v>
      </c>
      <c r="D76" s="37">
        <f t="shared" si="5"/>
        <v>0.59756643294831113</v>
      </c>
    </row>
    <row r="77" spans="1:4" hidden="1" x14ac:dyDescent="0.25">
      <c r="A77">
        <v>73</v>
      </c>
      <c r="B77" s="37">
        <f t="shared" si="3"/>
        <v>0.63704517697793028</v>
      </c>
      <c r="C77" s="37">
        <f t="shared" si="4"/>
        <v>0.18625398437843502</v>
      </c>
      <c r="D77" s="37">
        <f t="shared" si="5"/>
        <v>0.60920933250730835</v>
      </c>
    </row>
    <row r="78" spans="1:4" hidden="1" x14ac:dyDescent="0.25">
      <c r="A78">
        <v>74</v>
      </c>
      <c r="B78" s="37">
        <f t="shared" si="3"/>
        <v>0.64577182323790194</v>
      </c>
      <c r="C78" s="37">
        <f t="shared" si="4"/>
        <v>0.17799883781841785</v>
      </c>
      <c r="D78" s="37">
        <f t="shared" si="5"/>
        <v>0.62075571799484597</v>
      </c>
    </row>
    <row r="79" spans="1:4" hidden="1" x14ac:dyDescent="0.25">
      <c r="A79">
        <v>75</v>
      </c>
      <c r="B79" s="37">
        <f t="shared" si="3"/>
        <v>0.6544984694978736</v>
      </c>
      <c r="C79" s="37">
        <f t="shared" si="4"/>
        <v>0.16939666889650093</v>
      </c>
      <c r="D79" s="37">
        <f t="shared" si="5"/>
        <v>0.63219697495466409</v>
      </c>
    </row>
    <row r="80" spans="1:4" hidden="1" x14ac:dyDescent="0.25">
      <c r="A80">
        <v>76</v>
      </c>
      <c r="B80" s="37">
        <f t="shared" si="3"/>
        <v>0.66322511575784515</v>
      </c>
      <c r="C80" s="37">
        <f t="shared" si="4"/>
        <v>0.16044867721344708</v>
      </c>
      <c r="D80" s="37">
        <f t="shared" si="5"/>
        <v>0.64352449537874024</v>
      </c>
    </row>
    <row r="81" spans="1:4" hidden="1" x14ac:dyDescent="0.25">
      <c r="A81">
        <v>77</v>
      </c>
      <c r="B81" s="37">
        <f t="shared" si="3"/>
        <v>0.67195176201781692</v>
      </c>
      <c r="C81" s="37">
        <f t="shared" si="4"/>
        <v>0.15115625733412572</v>
      </c>
      <c r="D81" s="37">
        <f t="shared" si="5"/>
        <v>0.65472968188985325</v>
      </c>
    </row>
    <row r="82" spans="1:4" hidden="1" x14ac:dyDescent="0.25">
      <c r="A82">
        <v>78</v>
      </c>
      <c r="B82" s="37">
        <f t="shared" si="3"/>
        <v>0.68067840827778847</v>
      </c>
      <c r="C82" s="37">
        <f t="shared" si="4"/>
        <v>0.1415209987681762</v>
      </c>
      <c r="D82" s="37">
        <f t="shared" si="5"/>
        <v>0.6658039519282245</v>
      </c>
    </row>
    <row r="83" spans="1:4" hidden="1" x14ac:dyDescent="0.25">
      <c r="A83">
        <v>79</v>
      </c>
      <c r="B83" s="37">
        <f t="shared" si="3"/>
        <v>0.68940505453776013</v>
      </c>
      <c r="C83" s="37">
        <f t="shared" si="4"/>
        <v>0.13154468586386217</v>
      </c>
      <c r="D83" s="37">
        <f t="shared" si="5"/>
        <v>0.67673874194048467</v>
      </c>
    </row>
    <row r="84" spans="1:4" hidden="1" x14ac:dyDescent="0.25">
      <c r="A84">
        <v>80</v>
      </c>
      <c r="B84" s="37">
        <f t="shared" si="3"/>
        <v>0.69813170079773179</v>
      </c>
      <c r="C84" s="37">
        <f t="shared" si="4"/>
        <v>0.12122929761504084</v>
      </c>
      <c r="D84" s="37">
        <f t="shared" si="5"/>
        <v>0.68752551156920538</v>
      </c>
    </row>
    <row r="85" spans="1:4" hidden="1" x14ac:dyDescent="0.25">
      <c r="A85">
        <v>81</v>
      </c>
      <c r="B85" s="37">
        <f t="shared" si="3"/>
        <v>0.70685834705770345</v>
      </c>
      <c r="C85" s="37">
        <f t="shared" si="4"/>
        <v>0.11057700738119373</v>
      </c>
      <c r="D85" s="37">
        <f t="shared" si="5"/>
        <v>0.69815574784124512</v>
      </c>
    </row>
    <row r="86" spans="1:4" hidden="1" x14ac:dyDescent="0.25">
      <c r="A86">
        <v>82</v>
      </c>
      <c r="B86" s="37">
        <f t="shared" si="3"/>
        <v>0.715584993317675</v>
      </c>
      <c r="C86" s="37">
        <f t="shared" si="4"/>
        <v>9.9590182520508719E-2</v>
      </c>
      <c r="D86" s="37">
        <f t="shared" si="5"/>
        <v>0.70862096935314345</v>
      </c>
    </row>
    <row r="87" spans="1:4" hidden="1" x14ac:dyDescent="0.25">
      <c r="A87">
        <v>83</v>
      </c>
      <c r="B87" s="37">
        <f t="shared" si="3"/>
        <v>0.72431163957764677</v>
      </c>
      <c r="C87" s="37">
        <f t="shared" si="4"/>
        <v>8.8271383936033648E-2</v>
      </c>
      <c r="D87" s="37">
        <f t="shared" si="5"/>
        <v>0.71891273045180959</v>
      </c>
    </row>
    <row r="88" spans="1:4" hidden="1" x14ac:dyDescent="0.25">
      <c r="A88">
        <v>84</v>
      </c>
      <c r="B88" s="37">
        <f t="shared" si="3"/>
        <v>0.73303828583761843</v>
      </c>
      <c r="C88" s="37">
        <f t="shared" si="4"/>
        <v>7.6623365534961158E-2</v>
      </c>
      <c r="D88" s="37">
        <f t="shared" si="5"/>
        <v>0.72902262540873841</v>
      </c>
    </row>
    <row r="89" spans="1:4" hidden="1" x14ac:dyDescent="0.25">
      <c r="A89">
        <v>85</v>
      </c>
      <c r="B89" s="37">
        <f t="shared" si="3"/>
        <v>0.74176493209759009</v>
      </c>
      <c r="C89" s="37">
        <f t="shared" si="4"/>
        <v>6.4649073601131674E-2</v>
      </c>
      <c r="D89" s="37">
        <f t="shared" si="5"/>
        <v>0.73894229258600286</v>
      </c>
    </row>
    <row r="90" spans="1:4" hidden="1" x14ac:dyDescent="0.25">
      <c r="A90">
        <v>86</v>
      </c>
      <c r="B90" s="37">
        <f t="shared" si="3"/>
        <v>0.75049157835756164</v>
      </c>
      <c r="C90" s="37">
        <f t="shared" si="4"/>
        <v>5.2351646080886521E-2</v>
      </c>
      <c r="D90" s="37">
        <f t="shared" si="5"/>
        <v>0.74866341859225738</v>
      </c>
    </row>
    <row r="91" spans="1:4" hidden="1" x14ac:dyDescent="0.25">
      <c r="A91">
        <v>87</v>
      </c>
      <c r="B91" s="37">
        <f t="shared" si="3"/>
        <v>0.7592182246175333</v>
      </c>
      <c r="C91" s="37">
        <f t="shared" si="4"/>
        <v>3.9734411782428827E-2</v>
      </c>
      <c r="D91" s="37">
        <f t="shared" si="5"/>
        <v>0.75817774242700087</v>
      </c>
    </row>
    <row r="92" spans="1:4" hidden="1" x14ac:dyDescent="0.25">
      <c r="A92">
        <v>88</v>
      </c>
      <c r="B92" s="37">
        <f t="shared" si="3"/>
        <v>0.76794487087750496</v>
      </c>
      <c r="C92" s="37">
        <f t="shared" si="4"/>
        <v>2.6800889488892102E-2</v>
      </c>
      <c r="D92" s="37">
        <f t="shared" si="5"/>
        <v>0.76747705961134238</v>
      </c>
    </row>
    <row r="93" spans="1:4" hidden="1" x14ac:dyDescent="0.25">
      <c r="A93">
        <v>89</v>
      </c>
      <c r="B93" s="37">
        <f t="shared" si="3"/>
        <v>0.77667151713747673</v>
      </c>
      <c r="C93" s="37">
        <f t="shared" si="4"/>
        <v>1.3554786985344744E-2</v>
      </c>
      <c r="D93" s="37">
        <f t="shared" si="5"/>
        <v>0.77655322630352375</v>
      </c>
    </row>
    <row r="94" spans="1:4" hidden="1" x14ac:dyDescent="0.25">
      <c r="A94">
        <v>90</v>
      </c>
      <c r="B94" s="37">
        <f t="shared" si="3"/>
        <v>0.78539816339744828</v>
      </c>
      <c r="C94" s="37">
        <f t="shared" si="4"/>
        <v>4.8111467318722582E-17</v>
      </c>
      <c r="D94" s="37">
        <f t="shared" si="5"/>
        <v>0.78539816339744828</v>
      </c>
    </row>
    <row r="95" spans="1:4" hidden="1" x14ac:dyDescent="0.25">
      <c r="A95">
        <v>91</v>
      </c>
      <c r="B95" s="37">
        <f t="shared" si="3"/>
        <v>0.79412480965741994</v>
      </c>
      <c r="C95" s="37">
        <f t="shared" si="4"/>
        <v>-1.3859388940071672E-2</v>
      </c>
      <c r="D95" s="37">
        <f t="shared" si="5"/>
        <v>0.79400386060247929</v>
      </c>
    </row>
    <row r="96" spans="1:4" hidden="1" x14ac:dyDescent="0.25">
      <c r="A96">
        <v>92</v>
      </c>
      <c r="B96" s="37">
        <f t="shared" si="3"/>
        <v>0.80285145591739149</v>
      </c>
      <c r="C96" s="37">
        <f t="shared" si="4"/>
        <v>-2.8019111738386917E-2</v>
      </c>
      <c r="D96" s="37">
        <f t="shared" si="5"/>
        <v>0.80236238050276698</v>
      </c>
    </row>
    <row r="97" spans="1:4" hidden="1" x14ac:dyDescent="0.25">
      <c r="A97">
        <v>93</v>
      </c>
      <c r="B97" s="37">
        <f t="shared" si="3"/>
        <v>0.81157810217736315</v>
      </c>
      <c r="C97" s="37">
        <f t="shared" si="4"/>
        <v>-4.2474716043285704E-2</v>
      </c>
      <c r="D97" s="37">
        <f t="shared" si="5"/>
        <v>0.81046586259438014</v>
      </c>
    </row>
    <row r="98" spans="1:4" hidden="1" x14ac:dyDescent="0.25">
      <c r="A98">
        <v>94</v>
      </c>
      <c r="B98" s="37">
        <f t="shared" si="3"/>
        <v>0.82030474843733492</v>
      </c>
      <c r="C98" s="37">
        <f t="shared" si="4"/>
        <v>-5.7221566646550287E-2</v>
      </c>
      <c r="D98" s="37">
        <f t="shared" si="5"/>
        <v>0.81830652729851405</v>
      </c>
    </row>
    <row r="99" spans="1:4" hidden="1" x14ac:dyDescent="0.25">
      <c r="A99">
        <v>95</v>
      </c>
      <c r="B99" s="37">
        <f t="shared" si="3"/>
        <v>0.82903139469730658</v>
      </c>
      <c r="C99" s="37">
        <f t="shared" si="4"/>
        <v>-7.2254846965970773E-2</v>
      </c>
      <c r="D99" s="37">
        <f t="shared" si="5"/>
        <v>0.82587667994906211</v>
      </c>
    </row>
    <row r="100" spans="1:4" hidden="1" x14ac:dyDescent="0.25">
      <c r="A100">
        <v>96</v>
      </c>
      <c r="B100" s="37">
        <f t="shared" si="3"/>
        <v>0.83775804095727813</v>
      </c>
      <c r="C100" s="37">
        <f t="shared" si="4"/>
        <v>-8.7569560611384059E-2</v>
      </c>
      <c r="D100" s="37">
        <f t="shared" si="5"/>
        <v>0.83316871475284382</v>
      </c>
    </row>
    <row r="101" spans="1:4" hidden="1" x14ac:dyDescent="0.25">
      <c r="A101">
        <v>97</v>
      </c>
      <c r="B101" s="37">
        <f t="shared" si="3"/>
        <v>0.84648468721724979</v>
      </c>
      <c r="C101" s="37">
        <f t="shared" si="4"/>
        <v>-0.10316053303367777</v>
      </c>
      <c r="D101" s="37">
        <f t="shared" si="5"/>
        <v>0.84017511872078954</v>
      </c>
    </row>
    <row r="102" spans="1:4" hidden="1" x14ac:dyDescent="0.25">
      <c r="A102">
        <v>98</v>
      </c>
      <c r="B102" s="37">
        <f t="shared" si="3"/>
        <v>0.85521133347722145</v>
      </c>
      <c r="C102" s="37">
        <f t="shared" si="4"/>
        <v>-0.11902241325621746</v>
      </c>
      <c r="D102" s="37">
        <f t="shared" si="5"/>
        <v>0.8468884755683912</v>
      </c>
    </row>
    <row r="103" spans="1:4" hidden="1" x14ac:dyDescent="0.25">
      <c r="A103">
        <v>99</v>
      </c>
      <c r="B103" s="37">
        <f t="shared" si="3"/>
        <v>0.86393797973719322</v>
      </c>
      <c r="C103" s="37">
        <f t="shared" si="4"/>
        <v>-0.13514967568812578</v>
      </c>
      <c r="D103" s="37">
        <f t="shared" si="5"/>
        <v>0.85330146958374409</v>
      </c>
    </row>
    <row r="104" spans="1:4" hidden="1" x14ac:dyDescent="0.25">
      <c r="A104">
        <v>100</v>
      </c>
      <c r="B104" s="37">
        <f t="shared" si="3"/>
        <v>0.87266462599716477</v>
      </c>
      <c r="C104" s="37">
        <f t="shared" si="4"/>
        <v>-0.15153662201880094</v>
      </c>
      <c r="D104" s="37">
        <f t="shared" si="5"/>
        <v>0.85940688946150667</v>
      </c>
    </row>
    <row r="105" spans="1:4" hidden="1" x14ac:dyDescent="0.25">
      <c r="A105">
        <v>101</v>
      </c>
      <c r="B105" s="37">
        <f t="shared" si="3"/>
        <v>0.88139127225713643</v>
      </c>
      <c r="C105" s="37">
        <f t="shared" si="4"/>
        <v>-0.16817738319303888</v>
      </c>
      <c r="D105" s="37">
        <f t="shared" si="5"/>
        <v>0.86519763210112599</v>
      </c>
    </row>
    <row r="106" spans="1:4" hidden="1" x14ac:dyDescent="0.25">
      <c r="A106">
        <v>102</v>
      </c>
      <c r="B106" s="37">
        <f t="shared" si="3"/>
        <v>0.89011791851710798</v>
      </c>
      <c r="C106" s="37">
        <f t="shared" si="4"/>
        <v>-0.18506592146607626</v>
      </c>
      <c r="D106" s="37">
        <f t="shared" si="5"/>
        <v>0.87066670636767829</v>
      </c>
    </row>
    <row r="107" spans="1:4" hidden="1" x14ac:dyDescent="0.25">
      <c r="A107">
        <v>103</v>
      </c>
      <c r="B107" s="37">
        <f t="shared" si="3"/>
        <v>0.89884456477707964</v>
      </c>
      <c r="C107" s="37">
        <f t="shared" si="4"/>
        <v>-0.20219603253785634</v>
      </c>
      <c r="D107" s="37">
        <f t="shared" si="5"/>
        <v>0.87580723681369965</v>
      </c>
    </row>
    <row r="108" spans="1:4" hidden="1" x14ac:dyDescent="0.25">
      <c r="A108">
        <v>104</v>
      </c>
      <c r="B108" s="37">
        <f t="shared" si="3"/>
        <v>0.90757121103705141</v>
      </c>
      <c r="C108" s="37">
        <f t="shared" si="4"/>
        <v>-0.2195613477657696</v>
      </c>
      <c r="D108" s="37">
        <f t="shared" si="5"/>
        <v>0.88061246736038146</v>
      </c>
    </row>
    <row r="109" spans="1:4" hidden="1" x14ac:dyDescent="0.25">
      <c r="A109">
        <v>105</v>
      </c>
      <c r="B109" s="37">
        <f t="shared" si="3"/>
        <v>0.91629785729702307</v>
      </c>
      <c r="C109" s="37">
        <f t="shared" si="4"/>
        <v>-0.23715533645510142</v>
      </c>
      <c r="D109" s="37">
        <f t="shared" si="5"/>
        <v>0.88507576493652984</v>
      </c>
    </row>
    <row r="110" spans="1:4" hidden="1" x14ac:dyDescent="0.25">
      <c r="A110">
        <v>106</v>
      </c>
      <c r="B110" s="37">
        <f t="shared" si="3"/>
        <v>0.92502450355699462</v>
      </c>
      <c r="C110" s="37">
        <f t="shared" si="4"/>
        <v>-0.25497130822638225</v>
      </c>
      <c r="D110" s="37">
        <f t="shared" si="5"/>
        <v>0.88919062307369812</v>
      </c>
    </row>
    <row r="111" spans="1:4" hidden="1" x14ac:dyDescent="0.25">
      <c r="A111">
        <v>107</v>
      </c>
      <c r="B111" s="37">
        <f t="shared" si="3"/>
        <v>0.93375114981696627</v>
      </c>
      <c r="C111" s="37">
        <f t="shared" si="4"/>
        <v>-0.27300241545880188</v>
      </c>
      <c r="D111" s="37">
        <f t="shared" si="5"/>
        <v>0.89295066545591772</v>
      </c>
    </row>
    <row r="112" spans="1:4" hidden="1" x14ac:dyDescent="0.25">
      <c r="A112">
        <v>108</v>
      </c>
      <c r="B112" s="37">
        <f t="shared" si="3"/>
        <v>0.94247779607693793</v>
      </c>
      <c r="C112" s="37">
        <f t="shared" si="4"/>
        <v>-0.29124165580881989</v>
      </c>
      <c r="D112" s="37">
        <f t="shared" si="5"/>
        <v>0.89634964942246687</v>
      </c>
    </row>
    <row r="113" spans="1:4" hidden="1" x14ac:dyDescent="0.25">
      <c r="A113">
        <v>109</v>
      </c>
      <c r="B113" s="37">
        <f t="shared" si="3"/>
        <v>0.95120444233690948</v>
      </c>
      <c r="C113" s="37">
        <f t="shared" si="4"/>
        <v>-0.3096818748030763</v>
      </c>
      <c r="D113" s="37">
        <f t="shared" si="5"/>
        <v>0.89938146942213715</v>
      </c>
    </row>
    <row r="114" spans="1:4" hidden="1" x14ac:dyDescent="0.25">
      <c r="A114">
        <v>110</v>
      </c>
      <c r="B114" s="37">
        <f t="shared" si="3"/>
        <v>0.95993108859688125</v>
      </c>
      <c r="C114" s="37">
        <f t="shared" si="4"/>
        <v>-0.32831576850467054</v>
      </c>
      <c r="D114" s="37">
        <f t="shared" si="5"/>
        <v>0.90204016041747337</v>
      </c>
    </row>
    <row r="115" spans="1:4" hidden="1" x14ac:dyDescent="0.25">
      <c r="A115">
        <v>111</v>
      </c>
      <c r="B115" s="37">
        <f t="shared" si="3"/>
        <v>0.96865773485685291</v>
      </c>
      <c r="C115" s="37">
        <f t="shared" si="4"/>
        <v>-0.34713588625184549</v>
      </c>
      <c r="D115" s="37">
        <f t="shared" si="5"/>
        <v>0.90431990123747408</v>
      </c>
    </row>
    <row r="116" spans="1:4" hidden="1" x14ac:dyDescent="0.25">
      <c r="A116">
        <v>112</v>
      </c>
      <c r="B116" s="37">
        <f t="shared" si="3"/>
        <v>0.97738438111682457</v>
      </c>
      <c r="C116" s="37">
        <f t="shared" si="4"/>
        <v>-0.36613463346809316</v>
      </c>
      <c r="D116" s="37">
        <f t="shared" si="5"/>
        <v>0.90621501787727143</v>
      </c>
    </row>
    <row r="117" spans="1:4" hidden="1" x14ac:dyDescent="0.25">
      <c r="A117">
        <v>113</v>
      </c>
      <c r="B117" s="37">
        <f t="shared" si="3"/>
        <v>0.98611102737679612</v>
      </c>
      <c r="C117" s="37">
        <f t="shared" si="4"/>
        <v>-0.38530427454265254</v>
      </c>
      <c r="D117" s="37">
        <f t="shared" si="5"/>
        <v>0.90771998674331311</v>
      </c>
    </row>
    <row r="118" spans="1:4" hidden="1" x14ac:dyDescent="0.25">
      <c r="A118">
        <v>114</v>
      </c>
      <c r="B118" s="37">
        <f t="shared" si="3"/>
        <v>0.99483767363676778</v>
      </c>
      <c r="C118" s="37">
        <f t="shared" si="4"/>
        <v>-0.40463693578035725</v>
      </c>
      <c r="D118" s="37">
        <f t="shared" si="5"/>
        <v>0.90882943784260151</v>
      </c>
    </row>
    <row r="119" spans="1:4" hidden="1" x14ac:dyDescent="0.25">
      <c r="A119">
        <v>115</v>
      </c>
      <c r="B119" s="37">
        <f t="shared" si="3"/>
        <v>1.0035643198967394</v>
      </c>
      <c r="C119" s="37">
        <f t="shared" si="4"/>
        <v>-0.42412460841974714</v>
      </c>
      <c r="D119" s="37">
        <f t="shared" si="5"/>
        <v>0.90953815791455472</v>
      </c>
    </row>
    <row r="120" spans="1:4" hidden="1" x14ac:dyDescent="0.25">
      <c r="A120">
        <v>116</v>
      </c>
      <c r="B120" s="37">
        <f t="shared" si="3"/>
        <v>1.0122909661567112</v>
      </c>
      <c r="C120" s="37">
        <f t="shared" si="4"/>
        <v>-0.44375915171834074</v>
      </c>
      <c r="D120" s="37">
        <f t="shared" si="5"/>
        <v>0.90984109350408349</v>
      </c>
    </row>
    <row r="121" spans="1:4" hidden="1" x14ac:dyDescent="0.25">
      <c r="A121">
        <v>117</v>
      </c>
      <c r="B121" s="37">
        <f t="shared" si="3"/>
        <v>1.0210176124166828</v>
      </c>
      <c r="C121" s="37">
        <f t="shared" si="4"/>
        <v>-0.4635322961039286</v>
      </c>
      <c r="D121" s="37">
        <f t="shared" si="5"/>
        <v>0.90973335397449473</v>
      </c>
    </row>
    <row r="122" spans="1:4" hidden="1" x14ac:dyDescent="0.25">
      <c r="A122">
        <v>118</v>
      </c>
      <c r="B122" s="37">
        <f t="shared" si="3"/>
        <v>1.0297442586766543</v>
      </c>
      <c r="C122" s="37">
        <f t="shared" si="4"/>
        <v>-0.48343564639072722</v>
      </c>
      <c r="D122" s="37">
        <f t="shared" si="5"/>
        <v>0.90921021445885231</v>
      </c>
    </row>
    <row r="123" spans="1:4" hidden="1" x14ac:dyDescent="0.25">
      <c r="A123">
        <v>119</v>
      </c>
      <c r="B123" s="37">
        <f t="shared" si="3"/>
        <v>1.0384709049366261</v>
      </c>
      <c r="C123" s="37">
        <f t="shared" si="4"/>
        <v>-0.50346068505919561</v>
      </c>
      <c r="D123" s="37">
        <f t="shared" si="5"/>
        <v>0.90826711874845534</v>
      </c>
    </row>
    <row r="124" spans="1:4" hidden="1" x14ac:dyDescent="0.25">
      <c r="A124">
        <v>120</v>
      </c>
      <c r="B124" s="37">
        <f t="shared" si="3"/>
        <v>1.0471975511965976</v>
      </c>
      <c r="C124" s="37">
        <f t="shared" si="4"/>
        <v>-0.52359877559829859</v>
      </c>
      <c r="D124" s="37">
        <f t="shared" si="5"/>
        <v>0.90689968211710892</v>
      </c>
    </row>
    <row r="125" spans="1:4" hidden="1" x14ac:dyDescent="0.25">
      <c r="A125">
        <v>121</v>
      </c>
      <c r="B125" s="37">
        <f t="shared" si="3"/>
        <v>1.0559241974565694</v>
      </c>
      <c r="C125" s="37">
        <f t="shared" si="4"/>
        <v>-0.54384116590897558</v>
      </c>
      <c r="D125" s="37">
        <f t="shared" si="5"/>
        <v>0.90510369407989189</v>
      </c>
    </row>
    <row r="126" spans="1:4" hidden="1" x14ac:dyDescent="0.25">
      <c r="A126">
        <v>122</v>
      </c>
      <c r="B126" s="37">
        <f t="shared" si="3"/>
        <v>1.064650843716541</v>
      </c>
      <c r="C126" s="37">
        <f t="shared" si="4"/>
        <v>-0.56417899176753006</v>
      </c>
      <c r="D126" s="37">
        <f t="shared" si="5"/>
        <v>0.90287512108514523</v>
      </c>
    </row>
    <row r="127" spans="1:4" hidden="1" x14ac:dyDescent="0.25">
      <c r="A127">
        <v>123</v>
      </c>
      <c r="B127" s="37">
        <f t="shared" si="3"/>
        <v>1.0733774899765127</v>
      </c>
      <c r="C127" s="37">
        <f t="shared" si="4"/>
        <v>-0.58460328034765985</v>
      </c>
      <c r="D127" s="37">
        <f t="shared" si="5"/>
        <v>0.90021010913843547</v>
      </c>
    </row>
    <row r="128" spans="1:4" hidden="1" x14ac:dyDescent="0.25">
      <c r="A128">
        <v>124</v>
      </c>
      <c r="B128" s="37">
        <f t="shared" si="3"/>
        <v>1.0821041362364843</v>
      </c>
      <c r="C128" s="37">
        <f t="shared" si="4"/>
        <v>-0.60510495379978402</v>
      </c>
      <c r="D128" s="37">
        <f t="shared" si="5"/>
        <v>0.8971049863572651</v>
      </c>
    </row>
    <row r="129" spans="1:4" hidden="1" x14ac:dyDescent="0.25">
      <c r="A129">
        <v>125</v>
      </c>
      <c r="B129" s="37">
        <f t="shared" si="3"/>
        <v>1.0908307824964558</v>
      </c>
      <c r="C129" s="37">
        <f t="shared" si="4"/>
        <v>-0.62567483288633996</v>
      </c>
      <c r="D129" s="37">
        <f t="shared" si="5"/>
        <v>0.89355626545533262</v>
      </c>
    </row>
    <row r="130" spans="1:4" hidden="1" x14ac:dyDescent="0.25">
      <c r="A130">
        <v>126</v>
      </c>
      <c r="B130" s="37">
        <f t="shared" si="3"/>
        <v>1.0995574287564276</v>
      </c>
      <c r="C130" s="37">
        <f t="shared" si="4"/>
        <v>-0.64630364067165968</v>
      </c>
      <c r="D130" s="37">
        <f t="shared" si="5"/>
        <v>0.8895606461551705</v>
      </c>
    </row>
    <row r="131" spans="1:4" hidden="1" x14ac:dyDescent="0.25">
      <c r="A131">
        <v>127</v>
      </c>
      <c r="B131" s="37">
        <f t="shared" si="3"/>
        <v>1.1082840750163994</v>
      </c>
      <c r="C131" s="37">
        <f t="shared" si="4"/>
        <v>-0.66698200626504089</v>
      </c>
      <c r="D131" s="37">
        <f t="shared" si="5"/>
        <v>0.88511501752801414</v>
      </c>
    </row>
    <row r="132" spans="1:4" hidden="1" x14ac:dyDescent="0.25">
      <c r="A132">
        <v>128</v>
      </c>
      <c r="B132" s="37">
        <f t="shared" ref="B132:B195" si="6">A132*PI()/180/2</f>
        <v>1.1170107212763709</v>
      </c>
      <c r="C132" s="37">
        <f t="shared" ref="C132:C195" si="7">$B132*COS($A132*PI()/180)</f>
        <v>-0.6877004686155882</v>
      </c>
      <c r="D132" s="37">
        <f t="shared" ref="D132:D195" si="8">$B132*SIN($A132*PI()/180)</f>
        <v>0.88021646025978117</v>
      </c>
    </row>
    <row r="133" spans="1:4" hidden="1" x14ac:dyDescent="0.25">
      <c r="A133">
        <v>129</v>
      </c>
      <c r="B133" s="37">
        <f t="shared" si="6"/>
        <v>1.1257373675363425</v>
      </c>
      <c r="C133" s="37">
        <f t="shared" si="7"/>
        <v>-0.70844948035738542</v>
      </c>
      <c r="D133" s="37">
        <f t="shared" si="8"/>
        <v>0.87486224884207042</v>
      </c>
    </row>
    <row r="134" spans="1:4" hidden="1" x14ac:dyDescent="0.25">
      <c r="A134">
        <v>130</v>
      </c>
      <c r="B134" s="37">
        <f t="shared" si="6"/>
        <v>1.1344640137963142</v>
      </c>
      <c r="C134" s="37">
        <f t="shared" si="7"/>
        <v>-0.72921941170353</v>
      </c>
      <c r="D134" s="37">
        <f t="shared" si="8"/>
        <v>0.86904985368711818</v>
      </c>
    </row>
    <row r="135" spans="1:4" hidden="1" x14ac:dyDescent="0.25">
      <c r="A135">
        <v>131</v>
      </c>
      <c r="B135" s="37">
        <f t="shared" si="6"/>
        <v>1.143190660056286</v>
      </c>
      <c r="C135" s="37">
        <f t="shared" si="7"/>
        <v>-0.75000055438754432</v>
      </c>
      <c r="D135" s="37">
        <f t="shared" si="8"/>
        <v>0.86277694316567299</v>
      </c>
    </row>
    <row r="136" spans="1:4" hidden="1" x14ac:dyDescent="0.25">
      <c r="A136">
        <v>132</v>
      </c>
      <c r="B136" s="37">
        <f t="shared" si="6"/>
        <v>1.1519173063162575</v>
      </c>
      <c r="C136" s="37">
        <f t="shared" si="7"/>
        <v>-0.77078312565066009</v>
      </c>
      <c r="D136" s="37">
        <f t="shared" si="8"/>
        <v>0.85604138556678533</v>
      </c>
    </row>
    <row r="137" spans="1:4" hidden="1" x14ac:dyDescent="0.25">
      <c r="A137">
        <v>133</v>
      </c>
      <c r="B137" s="37">
        <f t="shared" si="6"/>
        <v>1.1606439525762291</v>
      </c>
      <c r="C137" s="37">
        <f t="shared" si="7"/>
        <v>-0.79155727227344441</v>
      </c>
      <c r="D137" s="37">
        <f t="shared" si="8"/>
        <v>0.84884125097853025</v>
      </c>
    </row>
    <row r="138" spans="1:4" hidden="1" x14ac:dyDescent="0.25">
      <c r="A138">
        <v>134</v>
      </c>
      <c r="B138" s="37">
        <f t="shared" si="6"/>
        <v>1.1693705988362006</v>
      </c>
      <c r="C138" s="37">
        <f t="shared" si="7"/>
        <v>-0.81231307465021663</v>
      </c>
      <c r="D138" s="37">
        <f t="shared" si="8"/>
        <v>0.84117481308872177</v>
      </c>
    </row>
    <row r="139" spans="1:4" hidden="1" x14ac:dyDescent="0.25">
      <c r="A139">
        <v>135</v>
      </c>
      <c r="B139" s="37">
        <f t="shared" si="6"/>
        <v>1.1780972450961724</v>
      </c>
      <c r="C139" s="37">
        <f t="shared" si="7"/>
        <v>-0.83304055090469353</v>
      </c>
      <c r="D139" s="37">
        <f t="shared" si="8"/>
        <v>0.83304055090469364</v>
      </c>
    </row>
    <row r="140" spans="1:4" hidden="1" x14ac:dyDescent="0.25">
      <c r="A140">
        <v>136</v>
      </c>
      <c r="B140" s="37">
        <f t="shared" si="6"/>
        <v>1.1868238913561442</v>
      </c>
      <c r="C140" s="37">
        <f t="shared" si="7"/>
        <v>-0.85372966104526982</v>
      </c>
      <c r="D140" s="37">
        <f t="shared" si="8"/>
        <v>0.82443715039126497</v>
      </c>
    </row>
    <row r="141" spans="1:4" hidden="1" x14ac:dyDescent="0.25">
      <c r="A141">
        <v>137</v>
      </c>
      <c r="B141" s="37">
        <f t="shared" si="6"/>
        <v>1.1955505376161157</v>
      </c>
      <c r="C141" s="37">
        <f t="shared" si="7"/>
        <v>-0.87437031115833552</v>
      </c>
      <c r="D141" s="37">
        <f t="shared" si="8"/>
        <v>0.81536350602602947</v>
      </c>
    </row>
    <row r="142" spans="1:4" hidden="1" x14ac:dyDescent="0.25">
      <c r="A142">
        <v>138</v>
      </c>
      <c r="B142" s="37">
        <f t="shared" si="6"/>
        <v>1.2042771838760873</v>
      </c>
      <c r="C142" s="37">
        <f t="shared" si="7"/>
        <v>-0.8949523576380024</v>
      </c>
      <c r="D142" s="37">
        <f t="shared" si="8"/>
        <v>0.80581872227114459</v>
      </c>
    </row>
    <row r="143" spans="1:4" hidden="1" x14ac:dyDescent="0.25">
      <c r="A143">
        <v>139</v>
      </c>
      <c r="B143" s="37">
        <f t="shared" si="6"/>
        <v>1.2130038301360591</v>
      </c>
      <c r="C143" s="37">
        <f t="shared" si="7"/>
        <v>-0.91546561145059979</v>
      </c>
      <c r="D143" s="37">
        <f t="shared" si="8"/>
        <v>0.79580211496082909</v>
      </c>
    </row>
    <row r="144" spans="1:4" hidden="1" x14ac:dyDescent="0.25">
      <c r="A144">
        <v>140</v>
      </c>
      <c r="B144" s="37">
        <f t="shared" si="6"/>
        <v>1.2217304763960306</v>
      </c>
      <c r="C144" s="37">
        <f t="shared" si="7"/>
        <v>-0.93589984243228086</v>
      </c>
      <c r="D144" s="37">
        <f t="shared" si="8"/>
        <v>0.7853132126038016</v>
      </c>
    </row>
    <row r="145" spans="1:4" hidden="1" x14ac:dyDescent="0.25">
      <c r="A145">
        <v>141</v>
      </c>
      <c r="B145" s="37">
        <f t="shared" si="6"/>
        <v>1.2304571226560022</v>
      </c>
      <c r="C145" s="37">
        <f t="shared" si="7"/>
        <v>-0.95624478361807652</v>
      </c>
      <c r="D145" s="37">
        <f t="shared" si="8"/>
        <v>0.77435175759993347</v>
      </c>
    </row>
    <row r="146" spans="1:4" hidden="1" x14ac:dyDescent="0.25">
      <c r="A146">
        <v>142</v>
      </c>
      <c r="B146" s="37">
        <f t="shared" si="6"/>
        <v>1.2391837689159739</v>
      </c>
      <c r="C146" s="37">
        <f t="shared" si="7"/>
        <v>-0.97649013560069453</v>
      </c>
      <c r="D146" s="37">
        <f t="shared" si="8"/>
        <v>0.76291770737041831</v>
      </c>
    </row>
    <row r="147" spans="1:4" hidden="1" x14ac:dyDescent="0.25">
      <c r="A147">
        <v>143</v>
      </c>
      <c r="B147" s="37">
        <f t="shared" si="6"/>
        <v>1.2479104151759457</v>
      </c>
      <c r="C147" s="37">
        <f t="shared" si="7"/>
        <v>-0.99662557091737047</v>
      </c>
      <c r="D147" s="37">
        <f t="shared" si="8"/>
        <v>0.75101123540079384</v>
      </c>
    </row>
    <row r="148" spans="1:4" hidden="1" x14ac:dyDescent="0.25">
      <c r="A148">
        <v>144</v>
      </c>
      <c r="B148" s="37">
        <f t="shared" si="6"/>
        <v>1.2566370614359172</v>
      </c>
      <c r="C148" s="37">
        <f t="shared" si="7"/>
        <v>-1.0166407384630518</v>
      </c>
      <c r="D148" s="37">
        <f t="shared" si="8"/>
        <v>0.73863273219618286</v>
      </c>
    </row>
    <row r="149" spans="1:4" hidden="1" x14ac:dyDescent="0.25">
      <c r="A149">
        <v>145</v>
      </c>
      <c r="B149" s="37">
        <f t="shared" si="6"/>
        <v>1.2653637076958888</v>
      </c>
      <c r="C149" s="37">
        <f t="shared" si="7"/>
        <v>-1.0365252679281853</v>
      </c>
      <c r="D149" s="37">
        <f t="shared" si="8"/>
        <v>0.72578280614815505</v>
      </c>
    </row>
    <row r="150" spans="1:4" hidden="1" x14ac:dyDescent="0.25">
      <c r="A150">
        <v>146</v>
      </c>
      <c r="B150" s="37">
        <f t="shared" si="6"/>
        <v>1.2740903539558606</v>
      </c>
      <c r="C150" s="37">
        <f t="shared" si="7"/>
        <v>-1.0562687742593604</v>
      </c>
      <c r="D150" s="37">
        <f t="shared" si="8"/>
        <v>0.71246228431264924</v>
      </c>
    </row>
    <row r="151" spans="1:4" hidden="1" x14ac:dyDescent="0.25">
      <c r="A151">
        <v>147</v>
      </c>
      <c r="B151" s="37">
        <f t="shared" si="6"/>
        <v>1.2828170002158323</v>
      </c>
      <c r="C151" s="37">
        <f t="shared" si="7"/>
        <v>-1.0758608621410575</v>
      </c>
      <c r="D151" s="37">
        <f t="shared" si="8"/>
        <v>0.69867221309842253</v>
      </c>
    </row>
    <row r="152" spans="1:4" hidden="1" x14ac:dyDescent="0.25">
      <c r="A152">
        <v>148</v>
      </c>
      <c r="B152" s="37">
        <f t="shared" si="6"/>
        <v>1.2915436464758039</v>
      </c>
      <c r="C152" s="37">
        <f t="shared" si="7"/>
        <v>-1.0952911304967337</v>
      </c>
      <c r="D152" s="37">
        <f t="shared" si="8"/>
        <v>0.68441385886552852</v>
      </c>
    </row>
    <row r="153" spans="1:4" hidden="1" x14ac:dyDescent="0.25">
      <c r="A153">
        <v>149</v>
      </c>
      <c r="B153" s="37">
        <f t="shared" si="6"/>
        <v>1.3002702927357754</v>
      </c>
      <c r="C153" s="37">
        <f t="shared" si="7"/>
        <v>-1.1145491770074698</v>
      </c>
      <c r="D153" s="37">
        <f t="shared" si="8"/>
        <v>0.6696887084333667</v>
      </c>
    </row>
    <row r="154" spans="1:4" hidden="1" x14ac:dyDescent="0.25">
      <c r="A154">
        <v>150</v>
      </c>
      <c r="B154" s="37">
        <f t="shared" si="6"/>
        <v>1.3089969389957472</v>
      </c>
      <c r="C154" s="37">
        <f t="shared" si="7"/>
        <v>-1.1336246026463863</v>
      </c>
      <c r="D154" s="37">
        <f t="shared" si="8"/>
        <v>0.65449846949787349</v>
      </c>
    </row>
    <row r="155" spans="1:4" hidden="1" x14ac:dyDescent="0.25">
      <c r="A155">
        <v>151</v>
      </c>
      <c r="B155" s="37">
        <f t="shared" si="6"/>
        <v>1.3177235852557188</v>
      </c>
      <c r="C155" s="37">
        <f t="shared" si="7"/>
        <v>-1.1525070162270312</v>
      </c>
      <c r="D155" s="37">
        <f t="shared" si="8"/>
        <v>0.6388450709574669</v>
      </c>
    </row>
    <row r="156" spans="1:4" hidden="1" x14ac:dyDescent="0.25">
      <c r="A156">
        <v>152</v>
      </c>
      <c r="B156" s="37">
        <f t="shared" si="6"/>
        <v>1.3264502315156903</v>
      </c>
      <c r="C156" s="37">
        <f t="shared" si="7"/>
        <v>-1.1711860389639448</v>
      </c>
      <c r="D156" s="37">
        <f t="shared" si="8"/>
        <v>0.62273066314737813</v>
      </c>
    </row>
    <row r="157" spans="1:4" hidden="1" x14ac:dyDescent="0.25">
      <c r="A157">
        <v>153</v>
      </c>
      <c r="B157" s="37">
        <f t="shared" si="6"/>
        <v>1.3351768777756621</v>
      </c>
      <c r="C157" s="37">
        <f t="shared" si="7"/>
        <v>-1.1896513090435699</v>
      </c>
      <c r="D157" s="37">
        <f t="shared" si="8"/>
        <v>0.60615761798206069</v>
      </c>
    </row>
    <row r="158" spans="1:4" hidden="1" x14ac:dyDescent="0.25">
      <c r="A158">
        <v>154</v>
      </c>
      <c r="B158" s="37">
        <f t="shared" si="6"/>
        <v>1.3439035240356338</v>
      </c>
      <c r="C158" s="37">
        <f t="shared" si="7"/>
        <v>-1.2078924862036973</v>
      </c>
      <c r="D158" s="37">
        <f t="shared" si="8"/>
        <v>0.58912852900538315</v>
      </c>
    </row>
    <row r="159" spans="1:4" hidden="1" x14ac:dyDescent="0.25">
      <c r="A159">
        <v>155</v>
      </c>
      <c r="B159" s="37">
        <f t="shared" si="6"/>
        <v>1.3526301702956054</v>
      </c>
      <c r="C159" s="37">
        <f t="shared" si="7"/>
        <v>-1.2258992563196172</v>
      </c>
      <c r="D159" s="37">
        <f t="shared" si="8"/>
        <v>0.57164621134835514</v>
      </c>
    </row>
    <row r="160" spans="1:4" hidden="1" x14ac:dyDescent="0.25">
      <c r="A160">
        <v>156</v>
      </c>
      <c r="B160" s="37">
        <f t="shared" si="6"/>
        <v>1.3613568165555769</v>
      </c>
      <c r="C160" s="37">
        <f t="shared" si="7"/>
        <v>-1.2436613359951387</v>
      </c>
      <c r="D160" s="37">
        <f t="shared" si="8"/>
        <v>0.55371370159417366</v>
      </c>
    </row>
    <row r="161" spans="1:4" hidden="1" x14ac:dyDescent="0.25">
      <c r="A161">
        <v>157</v>
      </c>
      <c r="B161" s="37">
        <f t="shared" si="6"/>
        <v>1.3700834628155485</v>
      </c>
      <c r="C161" s="37">
        <f t="shared" si="7"/>
        <v>-1.2611684771566383</v>
      </c>
      <c r="D161" s="37">
        <f t="shared" si="8"/>
        <v>0.53533425755041175</v>
      </c>
    </row>
    <row r="162" spans="1:4" hidden="1" x14ac:dyDescent="0.25">
      <c r="A162">
        <v>158</v>
      </c>
      <c r="B162" s="37">
        <f t="shared" si="6"/>
        <v>1.3788101090755203</v>
      </c>
      <c r="C162" s="37">
        <f t="shared" si="7"/>
        <v>-1.2784104716482934</v>
      </c>
      <c r="D162" s="37">
        <f t="shared" si="8"/>
        <v>0.51651135792820302</v>
      </c>
    </row>
    <row r="163" spans="1:4" hidden="1" x14ac:dyDescent="0.25">
      <c r="A163">
        <v>159</v>
      </c>
      <c r="B163" s="37">
        <f t="shared" si="6"/>
        <v>1.387536755335492</v>
      </c>
      <c r="C163" s="37">
        <f t="shared" si="7"/>
        <v>-1.295377155826652</v>
      </c>
      <c r="D163" s="37">
        <f t="shared" si="8"/>
        <v>0.49724870192831916</v>
      </c>
    </row>
    <row r="164" spans="1:4" hidden="1" x14ac:dyDescent="0.25">
      <c r="A164">
        <v>160</v>
      </c>
      <c r="B164" s="37">
        <f t="shared" si="6"/>
        <v>1.3962634015954636</v>
      </c>
      <c r="C164" s="37">
        <f t="shared" si="7"/>
        <v>-1.3120584151526884</v>
      </c>
      <c r="D164" s="37">
        <f t="shared" si="8"/>
        <v>0.47755020873406639</v>
      </c>
    </row>
    <row r="165" spans="1:4" hidden="1" x14ac:dyDescent="0.25">
      <c r="A165">
        <v>161</v>
      </c>
      <c r="B165" s="37">
        <f t="shared" si="6"/>
        <v>1.4049900478554351</v>
      </c>
      <c r="C165" s="37">
        <f t="shared" si="7"/>
        <v>-1.3284441887794869</v>
      </c>
      <c r="D165" s="37">
        <f t="shared" si="8"/>
        <v>0.45742001691096673</v>
      </c>
    </row>
    <row r="166" spans="1:4" hidden="1" x14ac:dyDescent="0.25">
      <c r="A166">
        <v>162</v>
      </c>
      <c r="B166" s="37">
        <f t="shared" si="6"/>
        <v>1.4137166941154069</v>
      </c>
      <c r="C166" s="37">
        <f t="shared" si="7"/>
        <v>-1.3445244741337001</v>
      </c>
      <c r="D166" s="37">
        <f t="shared" si="8"/>
        <v>0.43686248371323005</v>
      </c>
    </row>
    <row r="167" spans="1:4" hidden="1" x14ac:dyDescent="0.25">
      <c r="A167">
        <v>163</v>
      </c>
      <c r="B167" s="37">
        <f t="shared" si="6"/>
        <v>1.4224433403753785</v>
      </c>
      <c r="C167" s="37">
        <f t="shared" si="7"/>
        <v>-1.3602893314889213</v>
      </c>
      <c r="D167" s="37">
        <f t="shared" si="8"/>
        <v>0.41588218429705387</v>
      </c>
    </row>
    <row r="168" spans="1:4" hidden="1" x14ac:dyDescent="0.25">
      <c r="A168">
        <v>164</v>
      </c>
      <c r="B168" s="37">
        <f t="shared" si="6"/>
        <v>1.43116998663535</v>
      </c>
      <c r="C168" s="37">
        <f t="shared" si="7"/>
        <v>-1.3757288885291175</v>
      </c>
      <c r="D168" s="37">
        <f t="shared" si="8"/>
        <v>0.39448391084081863</v>
      </c>
    </row>
    <row r="169" spans="1:4" hidden="1" x14ac:dyDescent="0.25">
      <c r="A169">
        <v>165</v>
      </c>
      <c r="B169" s="37">
        <f t="shared" si="6"/>
        <v>1.4398966328953218</v>
      </c>
      <c r="C169" s="37">
        <f t="shared" si="7"/>
        <v>-1.3908333449002608</v>
      </c>
      <c r="D169" s="37">
        <f t="shared" si="8"/>
        <v>0.37267267157230244</v>
      </c>
    </row>
    <row r="170" spans="1:4" hidden="1" x14ac:dyDescent="0.25">
      <c r="A170">
        <v>166</v>
      </c>
      <c r="B170" s="37">
        <f t="shared" si="6"/>
        <v>1.4486232791552935</v>
      </c>
      <c r="C170" s="37">
        <f t="shared" si="7"/>
        <v>-1.4055929767483011</v>
      </c>
      <c r="D170" s="37">
        <f t="shared" si="8"/>
        <v>0.35045368970305524</v>
      </c>
    </row>
    <row r="171" spans="1:4" hidden="1" x14ac:dyDescent="0.25">
      <c r="A171">
        <v>167</v>
      </c>
      <c r="B171" s="37">
        <f t="shared" si="6"/>
        <v>1.4573499254152653</v>
      </c>
      <c r="C171" s="37">
        <f t="shared" si="7"/>
        <v>-1.4199981412416298</v>
      </c>
      <c r="D171" s="37">
        <f t="shared" si="8"/>
        <v>0.32783240227011662</v>
      </c>
    </row>
    <row r="172" spans="1:4" hidden="1" x14ac:dyDescent="0.25">
      <c r="A172">
        <v>168</v>
      </c>
      <c r="B172" s="37">
        <f t="shared" si="6"/>
        <v>1.4660765716752369</v>
      </c>
      <c r="C172" s="37">
        <f t="shared" si="7"/>
        <v>-1.4340392810761762</v>
      </c>
      <c r="D172" s="37">
        <f t="shared" si="8"/>
        <v>0.3048144588853024</v>
      </c>
    </row>
    <row r="173" spans="1:4" hidden="1" x14ac:dyDescent="0.25">
      <c r="A173">
        <v>169</v>
      </c>
      <c r="B173" s="37">
        <f t="shared" si="6"/>
        <v>1.4748032179352084</v>
      </c>
      <c r="C173" s="37">
        <f t="shared" si="7"/>
        <v>-1.4477069289612901</v>
      </c>
      <c r="D173" s="37">
        <f t="shared" si="8"/>
        <v>0.28140572039231282</v>
      </c>
    </row>
    <row r="174" spans="1:4" hidden="1" x14ac:dyDescent="0.25">
      <c r="A174">
        <v>170</v>
      </c>
      <c r="B174" s="37">
        <f t="shared" si="6"/>
        <v>1.4835298641951802</v>
      </c>
      <c r="C174" s="37">
        <f t="shared" si="7"/>
        <v>-1.4609917120845615</v>
      </c>
      <c r="D174" s="37">
        <f t="shared" si="8"/>
        <v>0.25761225743196159</v>
      </c>
    </row>
    <row r="175" spans="1:4" hidden="1" x14ac:dyDescent="0.25">
      <c r="A175">
        <v>171</v>
      </c>
      <c r="B175" s="37">
        <f t="shared" si="6"/>
        <v>1.4922565104551517</v>
      </c>
      <c r="C175" s="37">
        <f t="shared" si="7"/>
        <v>-1.4738843565537394</v>
      </c>
      <c r="D175" s="37">
        <f t="shared" si="8"/>
        <v>0.2334403489158535</v>
      </c>
    </row>
    <row r="176" spans="1:4" hidden="1" x14ac:dyDescent="0.25">
      <c r="A176">
        <v>172</v>
      </c>
      <c r="B176" s="37">
        <f t="shared" si="6"/>
        <v>1.5009831567151233</v>
      </c>
      <c r="C176" s="37">
        <f t="shared" si="7"/>
        <v>-1.4863756918139108</v>
      </c>
      <c r="D176" s="37">
        <f t="shared" si="8"/>
        <v>0.20889648040887204</v>
      </c>
    </row>
    <row r="177" spans="1:4" hidden="1" x14ac:dyDescent="0.25">
      <c r="A177">
        <v>173</v>
      </c>
      <c r="B177" s="37">
        <f t="shared" si="6"/>
        <v>1.509709802975095</v>
      </c>
      <c r="C177" s="37">
        <f t="shared" si="7"/>
        <v>-1.4984566550381091</v>
      </c>
      <c r="D177" s="37">
        <f t="shared" si="8"/>
        <v>0.18398734242088949</v>
      </c>
    </row>
    <row r="178" spans="1:4" hidden="1" x14ac:dyDescent="0.25">
      <c r="A178">
        <v>174</v>
      </c>
      <c r="B178" s="37">
        <f t="shared" si="6"/>
        <v>1.5184364492350666</v>
      </c>
      <c r="C178" s="37">
        <f t="shared" si="7"/>
        <v>-1.5101182954895294</v>
      </c>
      <c r="D178" s="37">
        <f t="shared" si="8"/>
        <v>0.15871982860813422</v>
      </c>
    </row>
    <row r="179" spans="1:4" hidden="1" x14ac:dyDescent="0.25">
      <c r="A179">
        <v>175</v>
      </c>
      <c r="B179" s="37">
        <f t="shared" si="6"/>
        <v>1.5271630954950381</v>
      </c>
      <c r="C179" s="37">
        <f t="shared" si="7"/>
        <v>-1.5213517788535351</v>
      </c>
      <c r="D179" s="37">
        <f t="shared" si="8"/>
        <v>0.13310103388468358</v>
      </c>
    </row>
    <row r="180" spans="1:4" hidden="1" x14ac:dyDescent="0.25">
      <c r="A180">
        <v>176</v>
      </c>
      <c r="B180" s="37">
        <f t="shared" si="6"/>
        <v>1.5358897417550099</v>
      </c>
      <c r="C180" s="37">
        <f t="shared" si="7"/>
        <v>-1.532148391537643</v>
      </c>
      <c r="D180" s="37">
        <f t="shared" si="8"/>
        <v>0.10713825244460508</v>
      </c>
    </row>
    <row r="181" spans="1:4" hidden="1" x14ac:dyDescent="0.25">
      <c r="A181">
        <v>177</v>
      </c>
      <c r="B181" s="37">
        <f t="shared" si="6"/>
        <v>1.5446163880149817</v>
      </c>
      <c r="C181" s="37">
        <f t="shared" si="7"/>
        <v>-1.5424995449376915</v>
      </c>
      <c r="D181" s="37">
        <f t="shared" si="8"/>
        <v>8.0838975695285989E-2</v>
      </c>
    </row>
    <row r="182" spans="1:4" hidden="1" x14ac:dyDescent="0.25">
      <c r="A182">
        <v>178</v>
      </c>
      <c r="B182" s="37">
        <f t="shared" si="6"/>
        <v>1.5533430342749535</v>
      </c>
      <c r="C182" s="37">
        <f t="shared" si="7"/>
        <v>-1.5523967796683973</v>
      </c>
      <c r="D182" s="37">
        <f t="shared" si="8"/>
        <v>5.4210890102531169E-2</v>
      </c>
    </row>
    <row r="183" spans="1:4" hidden="1" x14ac:dyDescent="0.25">
      <c r="A183">
        <v>179</v>
      </c>
      <c r="B183" s="37">
        <f t="shared" si="6"/>
        <v>1.562069680534925</v>
      </c>
      <c r="C183" s="37">
        <f t="shared" si="7"/>
        <v>-1.5618317697565252</v>
      </c>
      <c r="D183" s="37">
        <f t="shared" si="8"/>
        <v>2.726187494805301E-2</v>
      </c>
    </row>
    <row r="184" spans="1:4" hidden="1" x14ac:dyDescent="0.25">
      <c r="A184">
        <v>180</v>
      </c>
      <c r="B184" s="37">
        <f t="shared" si="6"/>
        <v>1.5707963267948966</v>
      </c>
      <c r="C184" s="37">
        <f t="shared" si="7"/>
        <v>-1.5707963267948966</v>
      </c>
      <c r="D184" s="37">
        <f t="shared" si="8"/>
        <v>1.9244586927489033E-16</v>
      </c>
    </row>
    <row r="185" spans="1:4" hidden="1" x14ac:dyDescent="0.25">
      <c r="A185">
        <v>181</v>
      </c>
      <c r="B185" s="37">
        <f t="shared" si="6"/>
        <v>1.5795229730548681</v>
      </c>
      <c r="C185" s="37">
        <f t="shared" si="7"/>
        <v>-1.5792824040554805</v>
      </c>
      <c r="D185" s="37">
        <f t="shared" si="8"/>
        <v>-2.7566476902779465E-2</v>
      </c>
    </row>
    <row r="186" spans="1:4" hidden="1" x14ac:dyDescent="0.25">
      <c r="A186">
        <v>182</v>
      </c>
      <c r="B186" s="37">
        <f t="shared" si="6"/>
        <v>1.5882496193148399</v>
      </c>
      <c r="C186" s="37">
        <f t="shared" si="7"/>
        <v>-1.5872821005598219</v>
      </c>
      <c r="D186" s="37">
        <f t="shared" si="8"/>
        <v>-5.5429112352026563E-2</v>
      </c>
    </row>
    <row r="187" spans="1:4" hidden="1" x14ac:dyDescent="0.25">
      <c r="A187">
        <v>183</v>
      </c>
      <c r="B187" s="37">
        <f t="shared" si="6"/>
        <v>1.5969762655748114</v>
      </c>
      <c r="C187" s="37">
        <f t="shared" si="7"/>
        <v>-1.5947876651050708</v>
      </c>
      <c r="D187" s="37">
        <f t="shared" si="8"/>
        <v>-8.3579279956142741E-2</v>
      </c>
    </row>
    <row r="188" spans="1:4" hidden="1" x14ac:dyDescent="0.25">
      <c r="A188">
        <v>184</v>
      </c>
      <c r="B188" s="37">
        <f t="shared" si="6"/>
        <v>1.605702911834783</v>
      </c>
      <c r="C188" s="37">
        <f t="shared" si="7"/>
        <v>-1.6017915002438996</v>
      </c>
      <c r="D188" s="37">
        <f t="shared" si="8"/>
        <v>-0.11200817301026783</v>
      </c>
    </row>
    <row r="189" spans="1:4" hidden="1" x14ac:dyDescent="0.25">
      <c r="A189">
        <v>185</v>
      </c>
      <c r="B189" s="37">
        <f t="shared" si="6"/>
        <v>1.6144295580947547</v>
      </c>
      <c r="C189" s="37">
        <f t="shared" si="7"/>
        <v>-1.6082861662165944</v>
      </c>
      <c r="D189" s="37">
        <f t="shared" si="8"/>
        <v>-0.14070680724952153</v>
      </c>
    </row>
    <row r="190" spans="1:4" hidden="1" x14ac:dyDescent="0.25">
      <c r="A190">
        <v>186</v>
      </c>
      <c r="B190" s="37">
        <f t="shared" si="6"/>
        <v>1.6231562043547263</v>
      </c>
      <c r="C190" s="37">
        <f t="shared" si="7"/>
        <v>-1.6142643848336349</v>
      </c>
      <c r="D190" s="37">
        <f t="shared" si="8"/>
        <v>-0.16966602368455616</v>
      </c>
    </row>
    <row r="191" spans="1:4" hidden="1" x14ac:dyDescent="0.25">
      <c r="A191">
        <v>187</v>
      </c>
      <c r="B191" s="37">
        <f t="shared" si="6"/>
        <v>1.6318828506146983</v>
      </c>
      <c r="C191" s="37">
        <f t="shared" si="7"/>
        <v>-1.6197190433070892</v>
      </c>
      <c r="D191" s="37">
        <f t="shared" si="8"/>
        <v>-0.19887649151853407</v>
      </c>
    </row>
    <row r="192" spans="1:4" hidden="1" x14ac:dyDescent="0.25">
      <c r="A192">
        <v>188</v>
      </c>
      <c r="B192" s="37">
        <f t="shared" si="6"/>
        <v>1.6406094968746698</v>
      </c>
      <c r="C192" s="37">
        <f t="shared" si="7"/>
        <v>-1.6246431980291585</v>
      </c>
      <c r="D192" s="37">
        <f t="shared" si="8"/>
        <v>-0.22832871114458073</v>
      </c>
    </row>
    <row r="193" spans="1:4" hidden="1" x14ac:dyDescent="0.25">
      <c r="A193">
        <v>189</v>
      </c>
      <c r="B193" s="37">
        <f t="shared" si="6"/>
        <v>1.6493361431346414</v>
      </c>
      <c r="C193" s="37">
        <f t="shared" si="7"/>
        <v>-1.6290300782962386</v>
      </c>
      <c r="D193" s="37">
        <f t="shared" si="8"/>
        <v>-0.25801301722278502</v>
      </c>
    </row>
    <row r="194" spans="1:4" hidden="1" x14ac:dyDescent="0.25">
      <c r="A194">
        <v>190</v>
      </c>
      <c r="B194" s="37">
        <f t="shared" si="6"/>
        <v>1.6580627893946132</v>
      </c>
      <c r="C194" s="37">
        <f t="shared" si="7"/>
        <v>-1.6328730899768629</v>
      </c>
      <c r="D194" s="37">
        <f t="shared" si="8"/>
        <v>-0.28791958183572208</v>
      </c>
    </row>
    <row r="195" spans="1:4" hidden="1" x14ac:dyDescent="0.25">
      <c r="A195">
        <v>191</v>
      </c>
      <c r="B195" s="37">
        <f t="shared" si="6"/>
        <v>1.6667894356545847</v>
      </c>
      <c r="C195" s="37">
        <f t="shared" si="7"/>
        <v>-1.6361658191219313</v>
      </c>
      <c r="D195" s="37">
        <f t="shared" si="8"/>
        <v>-0.31803841772148922</v>
      </c>
    </row>
    <row r="196" spans="1:4" hidden="1" x14ac:dyDescent="0.25">
      <c r="A196">
        <v>192</v>
      </c>
      <c r="B196" s="37">
        <f t="shared" ref="B196:B259" si="9">A196*PI()/180/2</f>
        <v>1.6755160819145563</v>
      </c>
      <c r="C196" s="37">
        <f t="shared" ref="C196:C259" si="10">$B196*COS($A196*PI()/180)</f>
        <v>-1.6389020355156299</v>
      </c>
      <c r="D196" s="37">
        <f t="shared" ref="D196:D259" si="11">$B196*SIN($A196*PI()/180)</f>
        <v>-0.34835938158320229</v>
      </c>
    </row>
    <row r="197" spans="1:4" hidden="1" x14ac:dyDescent="0.25">
      <c r="A197">
        <v>193</v>
      </c>
      <c r="B197" s="37">
        <f t="shared" si="9"/>
        <v>1.684242728174528</v>
      </c>
      <c r="C197" s="37">
        <f t="shared" si="10"/>
        <v>-1.6410756961654762</v>
      </c>
      <c r="D197" s="37">
        <f t="shared" si="11"/>
        <v>-0.37887217747384766</v>
      </c>
    </row>
    <row r="198" spans="1:4" hidden="1" x14ac:dyDescent="0.25">
      <c r="A198">
        <v>194</v>
      </c>
      <c r="B198" s="37">
        <f t="shared" si="9"/>
        <v>1.6929693744344996</v>
      </c>
      <c r="C198" s="37">
        <f t="shared" si="10"/>
        <v>-1.6426809487299421</v>
      </c>
      <c r="D198" s="37">
        <f t="shared" si="11"/>
        <v>-0.4095663602553774</v>
      </c>
    </row>
    <row r="199" spans="1:4" hidden="1" x14ac:dyDescent="0.25">
      <c r="A199">
        <v>195</v>
      </c>
      <c r="B199" s="37">
        <f t="shared" si="9"/>
        <v>1.7016960206944711</v>
      </c>
      <c r="C199" s="37">
        <f t="shared" si="10"/>
        <v>-1.6437121348821266</v>
      </c>
      <c r="D199" s="37">
        <f t="shared" si="11"/>
        <v>-0.44043133913090171</v>
      </c>
    </row>
    <row r="200" spans="1:4" hidden="1" x14ac:dyDescent="0.25">
      <c r="A200">
        <v>196</v>
      </c>
      <c r="B200" s="37">
        <f t="shared" si="9"/>
        <v>1.7104226669544429</v>
      </c>
      <c r="C200" s="37">
        <f t="shared" si="10"/>
        <v>-1.6441637936079703</v>
      </c>
      <c r="D200" s="37">
        <f t="shared" si="11"/>
        <v>-0.47145638124878214</v>
      </c>
    </row>
    <row r="201" spans="1:4" hidden="1" x14ac:dyDescent="0.25">
      <c r="A201">
        <v>197</v>
      </c>
      <c r="B201" s="37">
        <f t="shared" si="9"/>
        <v>1.7191493132144144</v>
      </c>
      <c r="C201" s="37">
        <f t="shared" si="10"/>
        <v>-1.6440306644375309</v>
      </c>
      <c r="D201" s="37">
        <f t="shared" si="11"/>
        <v>-0.50263061537741982</v>
      </c>
    </row>
    <row r="202" spans="1:4" hidden="1" x14ac:dyDescent="0.25">
      <c r="A202">
        <v>198</v>
      </c>
      <c r="B202" s="37">
        <f t="shared" si="9"/>
        <v>1.7278759594743864</v>
      </c>
      <c r="C202" s="37">
        <f t="shared" si="10"/>
        <v>-1.6433076906078559</v>
      </c>
      <c r="D202" s="37">
        <f t="shared" si="11"/>
        <v>-0.53394303564950385</v>
      </c>
    </row>
    <row r="203" spans="1:4" hidden="1" x14ac:dyDescent="0.25">
      <c r="A203">
        <v>199</v>
      </c>
      <c r="B203" s="37">
        <f t="shared" si="9"/>
        <v>1.736602605734358</v>
      </c>
      <c r="C203" s="37">
        <f t="shared" si="10"/>
        <v>-1.641990022156012</v>
      </c>
      <c r="D203" s="37">
        <f t="shared" si="11"/>
        <v>-0.56538250537442436</v>
      </c>
    </row>
    <row r="204" spans="1:4" hidden="1" x14ac:dyDescent="0.25">
      <c r="A204">
        <v>200</v>
      </c>
      <c r="B204" s="37">
        <f t="shared" si="9"/>
        <v>1.7453292519943295</v>
      </c>
      <c r="C204" s="37">
        <f t="shared" si="10"/>
        <v>-1.6400730189408608</v>
      </c>
      <c r="D204" s="37">
        <f t="shared" si="11"/>
        <v>-0.59693776091758266</v>
      </c>
    </row>
    <row r="205" spans="1:4" hidden="1" x14ac:dyDescent="0.25">
      <c r="A205">
        <v>201</v>
      </c>
      <c r="B205" s="37">
        <f t="shared" si="9"/>
        <v>1.7540558982543013</v>
      </c>
      <c r="C205" s="37">
        <f t="shared" si="10"/>
        <v>-1.6375522535921829</v>
      </c>
      <c r="D205" s="37">
        <f t="shared" si="11"/>
        <v>-0.62859741564523408</v>
      </c>
    </row>
    <row r="206" spans="1:4" hidden="1" x14ac:dyDescent="0.25">
      <c r="A206">
        <v>202</v>
      </c>
      <c r="B206" s="37">
        <f t="shared" si="9"/>
        <v>1.7627825445142729</v>
      </c>
      <c r="C206" s="37">
        <f t="shared" si="10"/>
        <v>-1.634423514385793</v>
      </c>
      <c r="D206" s="37">
        <f t="shared" si="11"/>
        <v>-0.66034996393352507</v>
      </c>
    </row>
    <row r="207" spans="1:4" hidden="1" x14ac:dyDescent="0.25">
      <c r="A207">
        <v>203</v>
      </c>
      <c r="B207" s="37">
        <f t="shared" si="9"/>
        <v>1.7715091907742444</v>
      </c>
      <c r="C207" s="37">
        <f t="shared" si="10"/>
        <v>-1.6306828080432971</v>
      </c>
      <c r="D207" s="37">
        <f t="shared" si="11"/>
        <v>-0.6921837852403403</v>
      </c>
    </row>
    <row r="208" spans="1:4" hidden="1" x14ac:dyDescent="0.25">
      <c r="A208">
        <v>204</v>
      </c>
      <c r="B208" s="37">
        <f t="shared" si="9"/>
        <v>1.780235837034216</v>
      </c>
      <c r="C208" s="37">
        <f t="shared" si="10"/>
        <v>-1.6263263624551818</v>
      </c>
      <c r="D208" s="37">
        <f t="shared" si="11"/>
        <v>-0.7240871482385336</v>
      </c>
    </row>
    <row r="209" spans="1:4" hidden="1" x14ac:dyDescent="0.25">
      <c r="A209">
        <v>205</v>
      </c>
      <c r="B209" s="37">
        <f t="shared" si="9"/>
        <v>1.7889624832941877</v>
      </c>
      <c r="C209" s="37">
        <f t="shared" si="10"/>
        <v>-1.6213506293259452</v>
      </c>
      <c r="D209" s="37">
        <f t="shared" si="11"/>
        <v>-0.75604821500911434</v>
      </c>
    </row>
    <row r="210" spans="1:4" hidden="1" x14ac:dyDescent="0.25">
      <c r="A210">
        <v>206</v>
      </c>
      <c r="B210" s="37">
        <f t="shared" si="9"/>
        <v>1.7976891295541593</v>
      </c>
      <c r="C210" s="37">
        <f t="shared" si="10"/>
        <v>-1.6157522867400105</v>
      </c>
      <c r="D210" s="37">
        <f t="shared" si="11"/>
        <v>-0.78805504529291459</v>
      </c>
    </row>
    <row r="211" spans="1:4" hidden="1" x14ac:dyDescent="0.25">
      <c r="A211">
        <v>207</v>
      </c>
      <c r="B211" s="37">
        <f t="shared" si="9"/>
        <v>1.8064157758141308</v>
      </c>
      <c r="C211" s="37">
        <f t="shared" si="10"/>
        <v>-1.6095282416471832</v>
      </c>
      <c r="D211" s="37">
        <f t="shared" si="11"/>
        <v>-0.82009560079925736</v>
      </c>
    </row>
    <row r="212" spans="1:4" hidden="1" x14ac:dyDescent="0.25">
      <c r="A212">
        <v>208</v>
      </c>
      <c r="B212" s="37">
        <f t="shared" si="9"/>
        <v>1.8151424220741028</v>
      </c>
      <c r="C212" s="37">
        <f t="shared" si="10"/>
        <v>-1.6026756322664513</v>
      </c>
      <c r="D212" s="37">
        <f t="shared" si="11"/>
        <v>-0.85215774957009616</v>
      </c>
    </row>
    <row r="213" spans="1:4" hidden="1" x14ac:dyDescent="0.25">
      <c r="A213">
        <v>209</v>
      </c>
      <c r="B213" s="37">
        <f t="shared" si="9"/>
        <v>1.8238690683340744</v>
      </c>
      <c r="C213" s="37">
        <f t="shared" si="10"/>
        <v>-1.5951918304069508</v>
      </c>
      <c r="D213" s="37">
        <f t="shared" si="11"/>
        <v>-0.88422927039808297</v>
      </c>
    </row>
    <row r="214" spans="1:4" hidden="1" x14ac:dyDescent="0.25">
      <c r="A214">
        <v>210</v>
      </c>
      <c r="B214" s="37">
        <f t="shared" si="9"/>
        <v>1.8325957145940461</v>
      </c>
      <c r="C214" s="37">
        <f t="shared" si="10"/>
        <v>-1.5870744437049407</v>
      </c>
      <c r="D214" s="37">
        <f t="shared" si="11"/>
        <v>-0.91629785729702329</v>
      </c>
    </row>
    <row r="215" spans="1:4" hidden="1" x14ac:dyDescent="0.25">
      <c r="A215">
        <v>211</v>
      </c>
      <c r="B215" s="37">
        <f t="shared" si="9"/>
        <v>1.8413223608540177</v>
      </c>
      <c r="C215" s="37">
        <f t="shared" si="10"/>
        <v>-1.5783213177756792</v>
      </c>
      <c r="D215" s="37">
        <f t="shared" si="11"/>
        <v>-0.9483511240230893</v>
      </c>
    </row>
    <row r="216" spans="1:4" hidden="1" x14ac:dyDescent="0.25">
      <c r="A216">
        <v>212</v>
      </c>
      <c r="B216" s="37">
        <f t="shared" si="9"/>
        <v>1.8500490071139892</v>
      </c>
      <c r="C216" s="37">
        <f t="shared" si="10"/>
        <v>-1.568930538279105</v>
      </c>
      <c r="D216" s="37">
        <f t="shared" si="11"/>
        <v>-0.98037660864521625</v>
      </c>
    </row>
    <row r="217" spans="1:4" hidden="1" x14ac:dyDescent="0.25">
      <c r="A217">
        <v>213</v>
      </c>
      <c r="B217" s="37">
        <f t="shared" si="9"/>
        <v>1.858775653373961</v>
      </c>
      <c r="C217" s="37">
        <f t="shared" si="10"/>
        <v>-1.5589004328982665</v>
      </c>
      <c r="D217" s="37">
        <f t="shared" si="11"/>
        <v>-1.0123617781630205</v>
      </c>
    </row>
    <row r="218" spans="1:4" hidden="1" x14ac:dyDescent="0.25">
      <c r="A218">
        <v>214</v>
      </c>
      <c r="B218" s="37">
        <f t="shared" si="9"/>
        <v>1.8675022996339325</v>
      </c>
      <c r="C218" s="37">
        <f t="shared" si="10"/>
        <v>-1.5482295732294737</v>
      </c>
      <c r="D218" s="37">
        <f t="shared" si="11"/>
        <v>-1.044294033170595</v>
      </c>
    </row>
    <row r="219" spans="1:4" hidden="1" x14ac:dyDescent="0.25">
      <c r="A219">
        <v>215</v>
      </c>
      <c r="B219" s="37">
        <f t="shared" si="9"/>
        <v>1.8762289458939041</v>
      </c>
      <c r="C219" s="37">
        <f t="shared" si="10"/>
        <v>-1.5369167765831722</v>
      </c>
      <c r="D219" s="37">
        <f t="shared" si="11"/>
        <v>-1.0761607125645047</v>
      </c>
    </row>
    <row r="220" spans="1:4" hidden="1" x14ac:dyDescent="0.25">
      <c r="A220">
        <v>216</v>
      </c>
      <c r="B220" s="37">
        <f t="shared" si="9"/>
        <v>1.8849555921538759</v>
      </c>
      <c r="C220" s="37">
        <f t="shared" si="10"/>
        <v>-1.5249611076945782</v>
      </c>
      <c r="D220" s="37">
        <f t="shared" si="11"/>
        <v>-1.1079490982942739</v>
      </c>
    </row>
    <row r="221" spans="1:4" hidden="1" x14ac:dyDescent="0.25">
      <c r="A221">
        <v>217</v>
      </c>
      <c r="B221" s="37">
        <f t="shared" si="9"/>
        <v>1.8936822384138474</v>
      </c>
      <c r="C221" s="37">
        <f t="shared" si="10"/>
        <v>-1.5123618803431427</v>
      </c>
      <c r="D221" s="37">
        <f t="shared" si="11"/>
        <v>-1.1396464201536518</v>
      </c>
    </row>
    <row r="222" spans="1:4" hidden="1" x14ac:dyDescent="0.25">
      <c r="A222">
        <v>218</v>
      </c>
      <c r="B222" s="37">
        <f t="shared" si="9"/>
        <v>1.902408884673819</v>
      </c>
      <c r="C222" s="37">
        <f t="shared" si="10"/>
        <v>-1.4991186588799401</v>
      </c>
      <c r="D222" s="37">
        <f t="shared" si="11"/>
        <v>-1.1712398606109227</v>
      </c>
    </row>
    <row r="223" spans="1:4" hidden="1" x14ac:dyDescent="0.25">
      <c r="A223">
        <v>219</v>
      </c>
      <c r="B223" s="37">
        <f t="shared" si="9"/>
        <v>1.911135530933791</v>
      </c>
      <c r="C223" s="37">
        <f t="shared" si="10"/>
        <v>-1.4852312596621193</v>
      </c>
      <c r="D223" s="37">
        <f t="shared" si="11"/>
        <v>-1.2027165596764924</v>
      </c>
    </row>
    <row r="224" spans="1:4" hidden="1" x14ac:dyDescent="0.25">
      <c r="A224">
        <v>220</v>
      </c>
      <c r="B224" s="37">
        <f t="shared" si="9"/>
        <v>1.9198621771937625</v>
      </c>
      <c r="C224" s="37">
        <f t="shared" si="10"/>
        <v>-1.4706997523935845</v>
      </c>
      <c r="D224" s="37">
        <f t="shared" si="11"/>
        <v>-1.2340636198059736</v>
      </c>
    </row>
    <row r="225" spans="1:4" hidden="1" x14ac:dyDescent="0.25">
      <c r="A225">
        <v>221</v>
      </c>
      <c r="B225" s="37">
        <f t="shared" si="9"/>
        <v>1.9285888234537343</v>
      </c>
      <c r="C225" s="37">
        <f t="shared" si="10"/>
        <v>-1.4555244613710974</v>
      </c>
      <c r="D225" s="37">
        <f t="shared" si="11"/>
        <v>-1.2652681108370021</v>
      </c>
    </row>
    <row r="226" spans="1:4" hidden="1" x14ac:dyDescent="0.25">
      <c r="A226">
        <v>222</v>
      </c>
      <c r="B226" s="37">
        <f t="shared" si="9"/>
        <v>1.9373154697137058</v>
      </c>
      <c r="C226" s="37">
        <f t="shared" si="10"/>
        <v>-1.439705966635048</v>
      </c>
      <c r="D226" s="37">
        <f t="shared" si="11"/>
        <v>-1.2963170749579283</v>
      </c>
    </row>
    <row r="227" spans="1:4" hidden="1" x14ac:dyDescent="0.25">
      <c r="A227">
        <v>223</v>
      </c>
      <c r="B227" s="37">
        <f t="shared" si="9"/>
        <v>1.9460421159736774</v>
      </c>
      <c r="C227" s="37">
        <f t="shared" si="10"/>
        <v>-1.4232451050241521</v>
      </c>
      <c r="D227" s="37">
        <f t="shared" si="11"/>
        <v>-1.3271975317066023</v>
      </c>
    </row>
    <row r="228" spans="1:4" hidden="1" x14ac:dyDescent="0.25">
      <c r="A228">
        <v>224</v>
      </c>
      <c r="B228" s="37">
        <f t="shared" si="9"/>
        <v>1.9547687622336491</v>
      </c>
      <c r="C228" s="37">
        <f t="shared" si="10"/>
        <v>-1.4061429711333853</v>
      </c>
      <c r="D228" s="37">
        <f t="shared" si="11"/>
        <v>-1.3578964829973781</v>
      </c>
    </row>
    <row r="229" spans="1:4" hidden="1" x14ac:dyDescent="0.25">
      <c r="A229">
        <v>225</v>
      </c>
      <c r="B229" s="37">
        <f t="shared" si="9"/>
        <v>1.9634954084936207</v>
      </c>
      <c r="C229" s="37">
        <f t="shared" si="10"/>
        <v>-1.3884009181744896</v>
      </c>
      <c r="D229" s="37">
        <f t="shared" si="11"/>
        <v>-1.3884009181744892</v>
      </c>
    </row>
    <row r="230" spans="1:4" hidden="1" x14ac:dyDescent="0.25">
      <c r="A230">
        <v>226</v>
      </c>
      <c r="B230" s="37">
        <f t="shared" si="9"/>
        <v>1.9722220547535922</v>
      </c>
      <c r="C230" s="37">
        <f t="shared" si="10"/>
        <v>-1.3700205587384262</v>
      </c>
      <c r="D230" s="37">
        <f t="shared" si="11"/>
        <v>-1.4186978190899329</v>
      </c>
    </row>
    <row r="231" spans="1:4" hidden="1" x14ac:dyDescent="0.25">
      <c r="A231">
        <v>227</v>
      </c>
      <c r="B231" s="37">
        <f t="shared" si="9"/>
        <v>1.9809487010135638</v>
      </c>
      <c r="C231" s="37">
        <f t="shared" si="10"/>
        <v>-1.351003765459188</v>
      </c>
      <c r="D231" s="37">
        <f t="shared" si="11"/>
        <v>-1.4487741652039565</v>
      </c>
    </row>
    <row r="232" spans="1:4" hidden="1" x14ac:dyDescent="0.25">
      <c r="A232">
        <v>228</v>
      </c>
      <c r="B232" s="37">
        <f t="shared" si="9"/>
        <v>1.9896753472735356</v>
      </c>
      <c r="C232" s="37">
        <f t="shared" si="10"/>
        <v>-1.3313526715784132</v>
      </c>
      <c r="D232" s="37">
        <f t="shared" si="11"/>
        <v>-1.4786169387062649</v>
      </c>
    </row>
    <row r="233" spans="1:4" hidden="1" x14ac:dyDescent="0.25">
      <c r="A233">
        <v>229</v>
      </c>
      <c r="B233" s="37">
        <f t="shared" si="9"/>
        <v>1.9984019935335071</v>
      </c>
      <c r="C233" s="37">
        <f t="shared" si="10"/>
        <v>-1.3110696714102874</v>
      </c>
      <c r="D233" s="37">
        <f t="shared" si="11"/>
        <v>-1.5082131296560233</v>
      </c>
    </row>
    <row r="234" spans="1:4" hidden="1" x14ac:dyDescent="0.25">
      <c r="A234">
        <v>230</v>
      </c>
      <c r="B234" s="37">
        <f t="shared" si="9"/>
        <v>2.0071286397934789</v>
      </c>
      <c r="C234" s="37">
        <f t="shared" si="10"/>
        <v>-1.2901574207062456</v>
      </c>
      <c r="D234" s="37">
        <f t="shared" si="11"/>
        <v>-1.5375497411387471</v>
      </c>
    </row>
    <row r="235" spans="1:4" hidden="1" x14ac:dyDescent="0.25">
      <c r="A235">
        <v>231</v>
      </c>
      <c r="B235" s="37">
        <f t="shared" si="9"/>
        <v>2.0158552860534509</v>
      </c>
      <c r="C235" s="37">
        <f t="shared" si="10"/>
        <v>-1.268618836919039</v>
      </c>
      <c r="D235" s="37">
        <f t="shared" si="11"/>
        <v>-1.5666137944381267</v>
      </c>
    </row>
    <row r="236" spans="1:4" hidden="1" x14ac:dyDescent="0.25">
      <c r="A236">
        <v>232</v>
      </c>
      <c r="B236" s="37">
        <f t="shared" si="9"/>
        <v>2.0245819323134224</v>
      </c>
      <c r="C236" s="37">
        <f t="shared" si="10"/>
        <v>-1.2464570993657533</v>
      </c>
      <c r="D236" s="37">
        <f t="shared" si="11"/>
        <v>-1.5953923342208538</v>
      </c>
    </row>
    <row r="237" spans="1:4" hidden="1" x14ac:dyDescent="0.25">
      <c r="A237">
        <v>233</v>
      </c>
      <c r="B237" s="37">
        <f t="shared" si="9"/>
        <v>2.033308578573394</v>
      </c>
      <c r="C237" s="37">
        <f t="shared" si="10"/>
        <v>-1.2236756492894054</v>
      </c>
      <c r="D237" s="37">
        <f t="shared" si="11"/>
        <v>-1.6238724337324986</v>
      </c>
    </row>
    <row r="238" spans="1:4" hidden="1" x14ac:dyDescent="0.25">
      <c r="A238">
        <v>234</v>
      </c>
      <c r="B238" s="37">
        <f t="shared" si="9"/>
        <v>2.0420352248333655</v>
      </c>
      <c r="C238" s="37">
        <f t="shared" si="10"/>
        <v>-1.2002781898187971</v>
      </c>
      <c r="D238" s="37">
        <f t="shared" si="11"/>
        <v>-1.6520412000024591</v>
      </c>
    </row>
    <row r="239" spans="1:4" hidden="1" x14ac:dyDescent="0.25">
      <c r="A239">
        <v>235</v>
      </c>
      <c r="B239" s="37">
        <f t="shared" si="9"/>
        <v>2.0507618710933371</v>
      </c>
      <c r="C239" s="37">
        <f t="shared" si="10"/>
        <v>-1.1762686858263203</v>
      </c>
      <c r="D239" s="37">
        <f t="shared" si="11"/>
        <v>-1.6798857790560244</v>
      </c>
    </row>
    <row r="240" spans="1:4" hidden="1" x14ac:dyDescent="0.25">
      <c r="A240">
        <v>236</v>
      </c>
      <c r="B240" s="37">
        <f t="shared" si="9"/>
        <v>2.0594885173533086</v>
      </c>
      <c r="C240" s="37">
        <f t="shared" si="10"/>
        <v>-1.1516513636834611</v>
      </c>
      <c r="D240" s="37">
        <f t="shared" si="11"/>
        <v>-1.7073933611315681</v>
      </c>
    </row>
    <row r="241" spans="1:4" hidden="1" x14ac:dyDescent="0.25">
      <c r="A241">
        <v>237</v>
      </c>
      <c r="B241" s="37">
        <f t="shared" si="9"/>
        <v>2.0682151636132806</v>
      </c>
      <c r="C241" s="37">
        <f t="shared" si="10"/>
        <v>-1.1264307109137832</v>
      </c>
      <c r="D241" s="37">
        <f t="shared" si="11"/>
        <v>-1.7345511859008882</v>
      </c>
    </row>
    <row r="242" spans="1:4" hidden="1" x14ac:dyDescent="0.25">
      <c r="A242">
        <v>238</v>
      </c>
      <c r="B242" s="37">
        <f t="shared" si="9"/>
        <v>2.0769418098732522</v>
      </c>
      <c r="C242" s="37">
        <f t="shared" si="10"/>
        <v>-1.1006114757432151</v>
      </c>
      <c r="D242" s="37">
        <f t="shared" si="11"/>
        <v>-1.7613465476906931</v>
      </c>
    </row>
    <row r="243" spans="1:4" hidden="1" x14ac:dyDescent="0.25">
      <c r="A243">
        <v>239</v>
      </c>
      <c r="B243" s="37">
        <f t="shared" si="9"/>
        <v>2.0856684561332237</v>
      </c>
      <c r="C243" s="37">
        <f t="shared" si="10"/>
        <v>-1.074198666547481</v>
      </c>
      <c r="D243" s="37">
        <f t="shared" si="11"/>
        <v>-1.787766800703257</v>
      </c>
    </row>
    <row r="244" spans="1:4" hidden="1" x14ac:dyDescent="0.25">
      <c r="A244">
        <v>240</v>
      </c>
      <c r="B244" s="37">
        <f t="shared" si="9"/>
        <v>2.0943951023931953</v>
      </c>
      <c r="C244" s="37">
        <f t="shared" si="10"/>
        <v>-1.0471975511965985</v>
      </c>
      <c r="D244" s="37">
        <f t="shared" si="11"/>
        <v>-1.8137993642342172</v>
      </c>
    </row>
    <row r="245" spans="1:4" hidden="1" x14ac:dyDescent="0.25">
      <c r="A245">
        <v>241</v>
      </c>
      <c r="B245" s="37">
        <f t="shared" si="9"/>
        <v>2.1031217486531673</v>
      </c>
      <c r="C245" s="37">
        <f t="shared" si="10"/>
        <v>-1.0196136562963538</v>
      </c>
      <c r="D245" s="37">
        <f t="shared" si="11"/>
        <v>-1.8394317278855274</v>
      </c>
    </row>
    <row r="246" spans="1:4" hidden="1" x14ac:dyDescent="0.25">
      <c r="A246">
        <v>242</v>
      </c>
      <c r="B246" s="37">
        <f t="shared" si="9"/>
        <v>2.1118483949131388</v>
      </c>
      <c r="C246" s="37">
        <f t="shared" si="10"/>
        <v>-0.99145276632674628</v>
      </c>
      <c r="D246" s="37">
        <f t="shared" si="11"/>
        <v>-1.8646514567715446</v>
      </c>
    </row>
    <row r="247" spans="1:4" hidden="1" x14ac:dyDescent="0.25">
      <c r="A247">
        <v>243</v>
      </c>
      <c r="B247" s="37">
        <f t="shared" si="9"/>
        <v>2.1205750411731104</v>
      </c>
      <c r="C247" s="37">
        <f t="shared" si="10"/>
        <v>-0.96272092267739062</v>
      </c>
      <c r="D247" s="37">
        <f t="shared" si="11"/>
        <v>-1.8894461967162579</v>
      </c>
    </row>
    <row r="248" spans="1:4" hidden="1" x14ac:dyDescent="0.25">
      <c r="A248">
        <v>244</v>
      </c>
      <c r="B248" s="37">
        <f t="shared" si="9"/>
        <v>2.1293016874330819</v>
      </c>
      <c r="C248" s="37">
        <f t="shared" si="10"/>
        <v>-0.9334244225799585</v>
      </c>
      <c r="D248" s="37">
        <f t="shared" si="11"/>
        <v>-1.9138036794396234</v>
      </c>
    </row>
    <row r="249" spans="1:4" hidden="1" x14ac:dyDescent="0.25">
      <c r="A249">
        <v>245</v>
      </c>
      <c r="B249" s="37">
        <f t="shared" si="9"/>
        <v>2.1380283336930535</v>
      </c>
      <c r="C249" s="37">
        <f t="shared" si="10"/>
        <v>-0.9035698179377234</v>
      </c>
      <c r="D249" s="37">
        <f t="shared" si="11"/>
        <v>-1.937711727731007</v>
      </c>
    </row>
    <row r="250" spans="1:4" hidden="1" x14ac:dyDescent="0.25">
      <c r="A250">
        <v>246</v>
      </c>
      <c r="B250" s="37">
        <f t="shared" si="9"/>
        <v>2.1467549799530254</v>
      </c>
      <c r="C250" s="37">
        <f t="shared" si="10"/>
        <v>-0.87316391405235005</v>
      </c>
      <c r="D250" s="37">
        <f t="shared" si="11"/>
        <v>-1.9611582606077194</v>
      </c>
    </row>
    <row r="251" spans="1:4" hidden="1" x14ac:dyDescent="0.25">
      <c r="A251">
        <v>247</v>
      </c>
      <c r="B251" s="37">
        <f t="shared" si="9"/>
        <v>2.155481626212997</v>
      </c>
      <c r="C251" s="37">
        <f t="shared" si="10"/>
        <v>-0.84221376824809946</v>
      </c>
      <c r="D251" s="37">
        <f t="shared" si="11"/>
        <v>-1.9841312984566224</v>
      </c>
    </row>
    <row r="252" spans="1:4" hidden="1" x14ac:dyDescent="0.25">
      <c r="A252">
        <v>248</v>
      </c>
      <c r="B252" s="37">
        <f t="shared" si="9"/>
        <v>2.1642082724729685</v>
      </c>
      <c r="C252" s="37">
        <f t="shared" si="10"/>
        <v>-0.81072668839363526</v>
      </c>
      <c r="D252" s="37">
        <f t="shared" si="11"/>
        <v>-2.0066189681568147</v>
      </c>
    </row>
    <row r="253" spans="1:4" hidden="1" x14ac:dyDescent="0.25">
      <c r="A253">
        <v>249</v>
      </c>
      <c r="B253" s="37">
        <f t="shared" si="9"/>
        <v>2.1729349187329401</v>
      </c>
      <c r="C253" s="37">
        <f t="shared" si="10"/>
        <v>-0.77871023132170836</v>
      </c>
      <c r="D253" s="37">
        <f t="shared" si="11"/>
        <v>-2.0286095081813604</v>
      </c>
    </row>
    <row r="254" spans="1:4" hidden="1" x14ac:dyDescent="0.25">
      <c r="A254">
        <v>250</v>
      </c>
      <c r="B254" s="37">
        <f t="shared" si="9"/>
        <v>2.1816615649929116</v>
      </c>
      <c r="C254" s="37">
        <f t="shared" si="10"/>
        <v>-0.7461722011469798</v>
      </c>
      <c r="D254" s="37">
        <f t="shared" si="11"/>
        <v>-2.0500912736760752</v>
      </c>
    </row>
    <row r="255" spans="1:4" hidden="1" x14ac:dyDescent="0.25">
      <c r="A255">
        <v>251</v>
      </c>
      <c r="B255" s="37">
        <f t="shared" si="9"/>
        <v>2.1903882112528836</v>
      </c>
      <c r="C255" s="37">
        <f t="shared" si="10"/>
        <v>-0.71312064748231385</v>
      </c>
      <c r="D255" s="37">
        <f t="shared" si="11"/>
        <v>-2.0710527415133622</v>
      </c>
    </row>
    <row r="256" spans="1:4" hidden="1" x14ac:dyDescent="0.25">
      <c r="A256">
        <v>252</v>
      </c>
      <c r="B256" s="37">
        <f t="shared" si="9"/>
        <v>2.1991148575128552</v>
      </c>
      <c r="C256" s="37">
        <f t="shared" si="10"/>
        <v>-0.67956386355391363</v>
      </c>
      <c r="D256" s="37">
        <f t="shared" si="11"/>
        <v>-2.0914825153190888</v>
      </c>
    </row>
    <row r="257" spans="1:4" hidden="1" x14ac:dyDescent="0.25">
      <c r="A257">
        <v>253</v>
      </c>
      <c r="B257" s="37">
        <f t="shared" si="9"/>
        <v>2.2078415037728267</v>
      </c>
      <c r="C257" s="37">
        <f t="shared" si="10"/>
        <v>-0.64551038421567275</v>
      </c>
      <c r="D257" s="37">
        <f t="shared" si="11"/>
        <v>-2.1113693304705339</v>
      </c>
    </row>
    <row r="258" spans="1:4" hidden="1" x14ac:dyDescent="0.25">
      <c r="A258">
        <v>254</v>
      </c>
      <c r="B258" s="37">
        <f t="shared" si="9"/>
        <v>2.2165681500327987</v>
      </c>
      <c r="C258" s="37">
        <f t="shared" si="10"/>
        <v>-0.61096898386321752</v>
      </c>
      <c r="D258" s="37">
        <f t="shared" si="11"/>
        <v>-2.1307020590633905</v>
      </c>
    </row>
    <row r="259" spans="1:4" hidden="1" x14ac:dyDescent="0.25">
      <c r="A259">
        <v>255</v>
      </c>
      <c r="B259" s="37">
        <f t="shared" si="9"/>
        <v>2.2252947962927703</v>
      </c>
      <c r="C259" s="37">
        <f t="shared" si="10"/>
        <v>-0.57594867424810292</v>
      </c>
      <c r="D259" s="37">
        <f t="shared" si="11"/>
        <v>-2.1494697148458579</v>
      </c>
    </row>
    <row r="260" spans="1:4" hidden="1" x14ac:dyDescent="0.25">
      <c r="A260">
        <v>256</v>
      </c>
      <c r="B260" s="37">
        <f t="shared" ref="B260:B323" si="12">A260*PI()/180/2</f>
        <v>2.2340214425527418</v>
      </c>
      <c r="C260" s="37">
        <f t="shared" ref="C260:C323" si="13">$B260*COS($A260*PI()/180)</f>
        <v>-0.54045870219266368</v>
      </c>
      <c r="D260" s="37">
        <f t="shared" ref="D260:D323" si="14">$B260*SIN($A260*PI()/180)</f>
        <v>-2.1676614581178621</v>
      </c>
    </row>
    <row r="261" spans="1:4" hidden="1" x14ac:dyDescent="0.25">
      <c r="A261">
        <v>257</v>
      </c>
      <c r="B261" s="37">
        <f t="shared" si="12"/>
        <v>2.2427480888127134</v>
      </c>
      <c r="C261" s="37">
        <f t="shared" si="13"/>
        <v>-0.5045085472061086</v>
      </c>
      <c r="D261" s="37">
        <f t="shared" si="14"/>
        <v>-2.1852666005934056</v>
      </c>
    </row>
    <row r="262" spans="1:4" hidden="1" x14ac:dyDescent="0.25">
      <c r="A262">
        <v>258</v>
      </c>
      <c r="B262" s="37">
        <f t="shared" si="12"/>
        <v>2.2514747350726849</v>
      </c>
      <c r="C262" s="37">
        <f t="shared" si="13"/>
        <v>-0.46810791900242971</v>
      </c>
      <c r="D262" s="37">
        <f t="shared" si="14"/>
        <v>-2.2022746102241273</v>
      </c>
    </row>
    <row r="263" spans="1:4" hidden="1" x14ac:dyDescent="0.25">
      <c r="A263">
        <v>259</v>
      </c>
      <c r="B263" s="37">
        <f t="shared" si="12"/>
        <v>2.2602013813326565</v>
      </c>
      <c r="C263" s="37">
        <f t="shared" si="13"/>
        <v>-0.43126675492076455</v>
      </c>
      <c r="D263" s="37">
        <f t="shared" si="14"/>
        <v>-2.2186751159820948</v>
      </c>
    </row>
    <row r="264" spans="1:4" hidden="1" x14ac:dyDescent="0.25">
      <c r="A264">
        <v>260</v>
      </c>
      <c r="B264" s="37">
        <f t="shared" si="12"/>
        <v>2.2689280275926285</v>
      </c>
      <c r="C264" s="37">
        <f t="shared" si="13"/>
        <v>-0.39399521724888253</v>
      </c>
      <c r="D264" s="37">
        <f t="shared" si="14"/>
        <v>-2.2344579125999178</v>
      </c>
    </row>
    <row r="265" spans="1:4" hidden="1" x14ac:dyDescent="0.25">
      <c r="A265">
        <v>261</v>
      </c>
      <c r="B265" s="37">
        <f t="shared" si="12"/>
        <v>2.2776546738526</v>
      </c>
      <c r="C265" s="37">
        <f t="shared" si="13"/>
        <v>-0.35630369045051336</v>
      </c>
      <c r="D265" s="37">
        <f t="shared" si="14"/>
        <v>-2.249612965266234</v>
      </c>
    </row>
    <row r="266" spans="1:4" hidden="1" x14ac:dyDescent="0.25">
      <c r="A266">
        <v>262</v>
      </c>
      <c r="B266" s="37">
        <f t="shared" si="12"/>
        <v>2.286381320112572</v>
      </c>
      <c r="C266" s="37">
        <f t="shared" si="13"/>
        <v>-0.31820277829723354</v>
      </c>
      <c r="D266" s="37">
        <f t="shared" si="14"/>
        <v>-2.2641304142746788</v>
      </c>
    </row>
    <row r="267" spans="1:4" hidden="1" x14ac:dyDescent="0.25">
      <c r="A267">
        <v>263</v>
      </c>
      <c r="B267" s="37">
        <f t="shared" si="12"/>
        <v>2.2951079663725436</v>
      </c>
      <c r="C267" s="37">
        <f t="shared" si="13"/>
        <v>-0.27970330090574447</v>
      </c>
      <c r="D267" s="37">
        <f t="shared" si="14"/>
        <v>-2.2780005796244089</v>
      </c>
    </row>
    <row r="268" spans="1:4" hidden="1" x14ac:dyDescent="0.25">
      <c r="A268">
        <v>264</v>
      </c>
      <c r="B268" s="37">
        <f t="shared" si="12"/>
        <v>2.3038346126325151</v>
      </c>
      <c r="C268" s="37">
        <f t="shared" si="13"/>
        <v>-0.24081629168130625</v>
      </c>
      <c r="D268" s="37">
        <f t="shared" si="14"/>
        <v>-2.291213965570321</v>
      </c>
    </row>
    <row r="269" spans="1:4" hidden="1" x14ac:dyDescent="0.25">
      <c r="A269">
        <v>265</v>
      </c>
      <c r="B269" s="37">
        <f t="shared" si="12"/>
        <v>2.3125612588924866</v>
      </c>
      <c r="C269" s="37">
        <f t="shared" si="13"/>
        <v>-0.20155299416823427</v>
      </c>
      <c r="D269" s="37">
        <f t="shared" si="14"/>
        <v>-2.3037612651210679</v>
      </c>
    </row>
    <row r="270" spans="1:4" hidden="1" x14ac:dyDescent="0.25">
      <c r="A270">
        <v>266</v>
      </c>
      <c r="B270" s="37">
        <f t="shared" si="12"/>
        <v>2.3212879051524582</v>
      </c>
      <c r="C270" s="37">
        <f t="shared" si="13"/>
        <v>-0.16192485880832372</v>
      </c>
      <c r="D270" s="37">
        <f t="shared" si="14"/>
        <v>-2.3156333644830287</v>
      </c>
    </row>
    <row r="271" spans="1:4" hidden="1" x14ac:dyDescent="0.25">
      <c r="A271">
        <v>267</v>
      </c>
      <c r="B271" s="37">
        <f t="shared" si="12"/>
        <v>2.3300145514124297</v>
      </c>
      <c r="C271" s="37">
        <f t="shared" si="13"/>
        <v>-0.12194353960814443</v>
      </c>
      <c r="D271" s="37">
        <f t="shared" si="14"/>
        <v>-2.3268213474483819</v>
      </c>
    </row>
    <row r="272" spans="1:4" hidden="1" x14ac:dyDescent="0.25">
      <c r="A272">
        <v>268</v>
      </c>
      <c r="B272" s="37">
        <f t="shared" si="12"/>
        <v>2.3387411976724013</v>
      </c>
      <c r="C272" s="37">
        <f t="shared" si="13"/>
        <v>-8.162089071617272E-2</v>
      </c>
      <c r="D272" s="37">
        <f t="shared" si="14"/>
        <v>-2.3373164997254512</v>
      </c>
    </row>
    <row r="273" spans="1:4" hidden="1" x14ac:dyDescent="0.25">
      <c r="A273">
        <v>269</v>
      </c>
      <c r="B273" s="37">
        <f t="shared" si="12"/>
        <v>2.3474678439323733</v>
      </c>
      <c r="C273" s="37">
        <f t="shared" si="13"/>
        <v>-4.0968962910761367E-2</v>
      </c>
      <c r="D273" s="37">
        <f t="shared" si="14"/>
        <v>-2.3471103132095266</v>
      </c>
    </row>
    <row r="274" spans="1:4" hidden="1" x14ac:dyDescent="0.25">
      <c r="A274">
        <v>270</v>
      </c>
      <c r="B274" s="37">
        <f t="shared" si="12"/>
        <v>2.3561944901923448</v>
      </c>
      <c r="C274" s="37">
        <f t="shared" si="13"/>
        <v>-4.3300320586850322E-16</v>
      </c>
      <c r="D274" s="37">
        <f t="shared" si="14"/>
        <v>-2.3561944901923448</v>
      </c>
    </row>
    <row r="275" spans="1:4" hidden="1" x14ac:dyDescent="0.25">
      <c r="A275">
        <v>271</v>
      </c>
      <c r="B275" s="37">
        <f t="shared" si="12"/>
        <v>2.3649211364523164</v>
      </c>
      <c r="C275" s="37">
        <f t="shared" si="13"/>
        <v>4.127356486548734E-2</v>
      </c>
      <c r="D275" s="37">
        <f t="shared" si="14"/>
        <v>-2.3645609475084819</v>
      </c>
    </row>
    <row r="276" spans="1:4" hidden="1" x14ac:dyDescent="0.25">
      <c r="A276">
        <v>272</v>
      </c>
      <c r="B276" s="37">
        <f t="shared" si="12"/>
        <v>2.3736477827122884</v>
      </c>
      <c r="C276" s="37">
        <f t="shared" si="13"/>
        <v>8.2839112965666983E-2</v>
      </c>
      <c r="D276" s="37">
        <f t="shared" si="14"/>
        <v>-2.3722018206168767</v>
      </c>
    </row>
    <row r="277" spans="1:4" hidden="1" x14ac:dyDescent="0.25">
      <c r="A277">
        <v>273</v>
      </c>
      <c r="B277" s="37">
        <f t="shared" si="12"/>
        <v>2.3823744289722599</v>
      </c>
      <c r="C277" s="37">
        <f t="shared" si="13"/>
        <v>0.12468384386900076</v>
      </c>
      <c r="D277" s="37">
        <f t="shared" si="14"/>
        <v>-2.3791094676157614</v>
      </c>
    </row>
    <row r="278" spans="1:4" hidden="1" x14ac:dyDescent="0.25">
      <c r="A278">
        <v>274</v>
      </c>
      <c r="B278" s="37">
        <f t="shared" si="12"/>
        <v>2.3911010752322315</v>
      </c>
      <c r="C278" s="37">
        <f t="shared" si="13"/>
        <v>0.16679477937398673</v>
      </c>
      <c r="D278" s="37">
        <f t="shared" si="14"/>
        <v>-2.3852764731892857</v>
      </c>
    </row>
    <row r="279" spans="1:4" hidden="1" x14ac:dyDescent="0.25">
      <c r="A279">
        <v>275</v>
      </c>
      <c r="B279" s="37">
        <f t="shared" si="12"/>
        <v>2.399827721492203</v>
      </c>
      <c r="C279" s="37">
        <f t="shared" si="13"/>
        <v>0.20915876753307241</v>
      </c>
      <c r="D279" s="37">
        <f t="shared" si="14"/>
        <v>-2.3906956524841267</v>
      </c>
    </row>
    <row r="280" spans="1:4" hidden="1" x14ac:dyDescent="0.25">
      <c r="A280">
        <v>276</v>
      </c>
      <c r="B280" s="37">
        <f t="shared" si="12"/>
        <v>2.4085543677521746</v>
      </c>
      <c r="C280" s="37">
        <f t="shared" si="13"/>
        <v>0.25176248675772833</v>
      </c>
      <c r="D280" s="37">
        <f t="shared" si="14"/>
        <v>-2.3953600549144261</v>
      </c>
    </row>
    <row r="281" spans="1:4" hidden="1" x14ac:dyDescent="0.25">
      <c r="A281">
        <v>277</v>
      </c>
      <c r="B281" s="37">
        <f t="shared" si="12"/>
        <v>2.4172810140121466</v>
      </c>
      <c r="C281" s="37">
        <f t="shared" si="13"/>
        <v>0.29459245000338991</v>
      </c>
      <c r="D281" s="37">
        <f t="shared" si="14"/>
        <v>-2.3992629678933888</v>
      </c>
    </row>
    <row r="282" spans="1:4" hidden="1" x14ac:dyDescent="0.25">
      <c r="A282">
        <v>278</v>
      </c>
      <c r="B282" s="37">
        <f t="shared" si="12"/>
        <v>2.4260076602721181</v>
      </c>
      <c r="C282" s="37">
        <f t="shared" si="13"/>
        <v>0.33763500903294369</v>
      </c>
      <c r="D282" s="37">
        <f t="shared" si="14"/>
        <v>-2.4023979204899262</v>
      </c>
    </row>
    <row r="283" spans="1:4" hidden="1" x14ac:dyDescent="0.25">
      <c r="A283">
        <v>279</v>
      </c>
      <c r="B283" s="37">
        <f t="shared" si="12"/>
        <v>2.4347343065320897</v>
      </c>
      <c r="C283" s="37">
        <f t="shared" si="13"/>
        <v>0.38087635875744447</v>
      </c>
      <c r="D283" s="37">
        <f t="shared" si="14"/>
        <v>-2.4047586870087332</v>
      </c>
    </row>
    <row r="284" spans="1:4" hidden="1" x14ac:dyDescent="0.25">
      <c r="A284">
        <v>280</v>
      </c>
      <c r="B284" s="37">
        <f t="shared" si="12"/>
        <v>2.4434609527920612</v>
      </c>
      <c r="C284" s="37">
        <f t="shared" si="13"/>
        <v>0.42430254165264181</v>
      </c>
      <c r="D284" s="37">
        <f t="shared" si="14"/>
        <v>-2.4063392904922192</v>
      </c>
    </row>
    <row r="285" spans="1:4" hidden="1" x14ac:dyDescent="0.25">
      <c r="A285">
        <v>281</v>
      </c>
      <c r="B285" s="37">
        <f t="shared" si="12"/>
        <v>2.4521875990520328</v>
      </c>
      <c r="C285" s="37">
        <f t="shared" si="13"/>
        <v>0.46789945224993845</v>
      </c>
      <c r="D285" s="37">
        <f t="shared" si="14"/>
        <v>-2.4071340061427366</v>
      </c>
    </row>
    <row r="286" spans="1:4" hidden="1" x14ac:dyDescent="0.25">
      <c r="A286">
        <v>282</v>
      </c>
      <c r="B286" s="37">
        <f t="shared" si="12"/>
        <v>2.4609142453120043</v>
      </c>
      <c r="C286" s="37">
        <f t="shared" si="13"/>
        <v>0.5116528417003271</v>
      </c>
      <c r="D286" s="37">
        <f t="shared" si="14"/>
        <v>-2.4071373646635816</v>
      </c>
    </row>
    <row r="287" spans="1:4" hidden="1" x14ac:dyDescent="0.25">
      <c r="A287">
        <v>283</v>
      </c>
      <c r="B287" s="37">
        <f t="shared" si="12"/>
        <v>2.4696408915719763</v>
      </c>
      <c r="C287" s="37">
        <f t="shared" si="13"/>
        <v>0.55554832240983865</v>
      </c>
      <c r="D287" s="37">
        <f t="shared" si="14"/>
        <v>-2.4063441555172527</v>
      </c>
    </row>
    <row r="288" spans="1:4" hidden="1" x14ac:dyDescent="0.25">
      <c r="A288">
        <v>284</v>
      </c>
      <c r="B288" s="37">
        <f t="shared" si="12"/>
        <v>2.4783675378319479</v>
      </c>
      <c r="C288" s="37">
        <f t="shared" si="13"/>
        <v>0.5995713727449854</v>
      </c>
      <c r="D288" s="37">
        <f t="shared" si="14"/>
        <v>-2.4047494300995034</v>
      </c>
    </row>
    <row r="289" spans="1:4" hidden="1" x14ac:dyDescent="0.25">
      <c r="A289">
        <v>285</v>
      </c>
      <c r="B289" s="37">
        <f t="shared" si="12"/>
        <v>2.4870941840919198</v>
      </c>
      <c r="C289" s="37">
        <f t="shared" si="13"/>
        <v>0.64370734180670464</v>
      </c>
      <c r="D289" s="37">
        <f t="shared" si="14"/>
        <v>-2.4023485048277236</v>
      </c>
    </row>
    <row r="290" spans="1:4" hidden="1" x14ac:dyDescent="0.25">
      <c r="A290">
        <v>286</v>
      </c>
      <c r="B290" s="37">
        <f t="shared" si="12"/>
        <v>2.4958208303518914</v>
      </c>
      <c r="C290" s="37">
        <f t="shared" si="13"/>
        <v>0.68794145427118314</v>
      </c>
      <c r="D290" s="37">
        <f t="shared" si="14"/>
        <v>-2.399136964142242</v>
      </c>
    </row>
    <row r="291" spans="1:4" hidden="1" x14ac:dyDescent="0.25">
      <c r="A291">
        <v>287</v>
      </c>
      <c r="B291" s="37">
        <f t="shared" si="12"/>
        <v>2.5045474766118629</v>
      </c>
      <c r="C291" s="37">
        <f t="shared" si="13"/>
        <v>0.73225881529603898</v>
      </c>
      <c r="D291" s="37">
        <f t="shared" si="14"/>
        <v>-2.3951106634191439</v>
      </c>
    </row>
    <row r="292" spans="1:4" hidden="1" x14ac:dyDescent="0.25">
      <c r="A292">
        <v>288</v>
      </c>
      <c r="B292" s="37">
        <f t="shared" si="12"/>
        <v>2.5132741228718345</v>
      </c>
      <c r="C292" s="37">
        <f t="shared" si="13"/>
        <v>0.77664441549018615</v>
      </c>
      <c r="D292" s="37">
        <f t="shared" si="14"/>
        <v>-2.390265731793245</v>
      </c>
    </row>
    <row r="293" spans="1:4" hidden="1" x14ac:dyDescent="0.25">
      <c r="A293">
        <v>289</v>
      </c>
      <c r="B293" s="37">
        <f t="shared" si="12"/>
        <v>2.522000769131806</v>
      </c>
      <c r="C293" s="37">
        <f t="shared" si="13"/>
        <v>0.82108313594577087</v>
      </c>
      <c r="D293" s="37">
        <f t="shared" si="14"/>
        <v>-2.3845985748898872</v>
      </c>
    </row>
    <row r="294" spans="1:4" hidden="1" x14ac:dyDescent="0.25">
      <c r="A294">
        <v>290</v>
      </c>
      <c r="B294" s="37">
        <f t="shared" si="12"/>
        <v>2.5307274153917776</v>
      </c>
      <c r="C294" s="37">
        <f t="shared" si="13"/>
        <v>0.86555975333049351</v>
      </c>
      <c r="D294" s="37">
        <f t="shared" si="14"/>
        <v>-2.3781058774642481</v>
      </c>
    </row>
    <row r="295" spans="1:4" hidden="1" x14ac:dyDescent="0.25">
      <c r="A295">
        <v>291</v>
      </c>
      <c r="B295" s="37">
        <f t="shared" si="12"/>
        <v>2.5394540616517491</v>
      </c>
      <c r="C295" s="37">
        <f t="shared" si="13"/>
        <v>0.91005894503862006</v>
      </c>
      <c r="D295" s="37">
        <f t="shared" si="14"/>
        <v>-2.3707846059468922</v>
      </c>
    </row>
    <row r="296" spans="1:4" hidden="1" x14ac:dyDescent="0.25">
      <c r="A296">
        <v>292</v>
      </c>
      <c r="B296" s="37">
        <f t="shared" si="12"/>
        <v>2.5481807079117211</v>
      </c>
      <c r="C296" s="37">
        <f t="shared" si="13"/>
        <v>0.95456529439895688</v>
      </c>
      <c r="D296" s="37">
        <f t="shared" si="14"/>
        <v>-2.3626320108943148</v>
      </c>
    </row>
    <row r="297" spans="1:4" hidden="1" x14ac:dyDescent="0.25">
      <c r="A297">
        <v>293</v>
      </c>
      <c r="B297" s="37">
        <f t="shared" si="12"/>
        <v>2.5569073541716927</v>
      </c>
      <c r="C297" s="37">
        <f t="shared" si="13"/>
        <v>0.99906329593802801</v>
      </c>
      <c r="D297" s="37">
        <f t="shared" si="14"/>
        <v>-2.3536456293432813</v>
      </c>
    </row>
    <row r="298" spans="1:4" hidden="1" x14ac:dyDescent="0.25">
      <c r="A298">
        <v>294</v>
      </c>
      <c r="B298" s="37">
        <f t="shared" si="12"/>
        <v>2.5656340004316647</v>
      </c>
      <c r="C298" s="37">
        <f t="shared" si="13"/>
        <v>1.0435373606967122</v>
      </c>
      <c r="D298" s="37">
        <f t="shared" si="14"/>
        <v>-2.3438232870677616</v>
      </c>
    </row>
    <row r="299" spans="1:4" hidden="1" x14ac:dyDescent="0.25">
      <c r="A299">
        <v>295</v>
      </c>
      <c r="B299" s="37">
        <f t="shared" si="12"/>
        <v>2.5743606466916362</v>
      </c>
      <c r="C299" s="37">
        <f t="shared" si="13"/>
        <v>1.0879718215984826</v>
      </c>
      <c r="D299" s="37">
        <f t="shared" si="14"/>
        <v>-2.3331631007373357</v>
      </c>
    </row>
    <row r="300" spans="1:4" hidden="1" x14ac:dyDescent="0.25">
      <c r="A300">
        <v>296</v>
      </c>
      <c r="B300" s="37">
        <f t="shared" si="12"/>
        <v>2.5830872929516078</v>
      </c>
      <c r="C300" s="37">
        <f t="shared" si="13"/>
        <v>1.1323509388674899</v>
      </c>
      <c r="D300" s="37">
        <f t="shared" si="14"/>
        <v>-2.3216634799759372</v>
      </c>
    </row>
    <row r="301" spans="1:4" hidden="1" x14ac:dyDescent="0.25">
      <c r="A301">
        <v>297</v>
      </c>
      <c r="B301" s="37">
        <f t="shared" si="12"/>
        <v>2.5918139392115793</v>
      </c>
      <c r="C301" s="37">
        <f t="shared" si="13"/>
        <v>1.1766589054945877</v>
      </c>
      <c r="D301" s="37">
        <f t="shared" si="14"/>
        <v>-2.3093231293198713</v>
      </c>
    </row>
    <row r="302" spans="1:4" hidden="1" x14ac:dyDescent="0.25">
      <c r="A302">
        <v>298</v>
      </c>
      <c r="B302" s="37">
        <f t="shared" si="12"/>
        <v>2.6005405854715509</v>
      </c>
      <c r="C302" s="37">
        <f t="shared" si="13"/>
        <v>1.2208798527494633</v>
      </c>
      <c r="D302" s="37">
        <f t="shared" si="14"/>
        <v>-2.2961410500740507</v>
      </c>
    </row>
    <row r="303" spans="1:4" hidden="1" x14ac:dyDescent="0.25">
      <c r="A303">
        <v>299</v>
      </c>
      <c r="B303" s="37">
        <f t="shared" si="12"/>
        <v>2.6092672317315224</v>
      </c>
      <c r="C303" s="37">
        <f t="shared" si="13"/>
        <v>1.264997855736969</v>
      </c>
      <c r="D303" s="37">
        <f t="shared" si="14"/>
        <v>-2.282116542065447</v>
      </c>
    </row>
    <row r="304" spans="1:4" hidden="1" x14ac:dyDescent="0.25">
      <c r="A304">
        <v>300</v>
      </c>
      <c r="B304" s="37">
        <f t="shared" si="12"/>
        <v>2.6179938779914944</v>
      </c>
      <c r="C304" s="37">
        <f t="shared" si="13"/>
        <v>1.3089969389957474</v>
      </c>
      <c r="D304" s="37">
        <f t="shared" si="14"/>
        <v>-2.2672492052927722</v>
      </c>
    </row>
    <row r="305" spans="1:4" hidden="1" x14ac:dyDescent="0.25">
      <c r="A305">
        <v>301</v>
      </c>
      <c r="B305" s="37">
        <f t="shared" si="12"/>
        <v>2.626720524251466</v>
      </c>
      <c r="C305" s="37">
        <f t="shared" si="13"/>
        <v>1.3528610821372034</v>
      </c>
      <c r="D305" s="37">
        <f t="shared" si="14"/>
        <v>-2.2515389414714666</v>
      </c>
    </row>
    <row r="306" spans="1:4" hidden="1" x14ac:dyDescent="0.25">
      <c r="A306">
        <v>302</v>
      </c>
      <c r="B306" s="37">
        <f t="shared" si="12"/>
        <v>2.6354471705114375</v>
      </c>
      <c r="C306" s="37">
        <f t="shared" si="13"/>
        <v>1.3965742255229021</v>
      </c>
      <c r="D306" s="37">
        <f t="shared" si="14"/>
        <v>-2.2349859554730647</v>
      </c>
    </row>
    <row r="307" spans="1:4" hidden="1" x14ac:dyDescent="0.25">
      <c r="A307">
        <v>303</v>
      </c>
      <c r="B307" s="37">
        <f t="shared" si="12"/>
        <v>2.6441738167714091</v>
      </c>
      <c r="C307" s="37">
        <f t="shared" si="13"/>
        <v>1.44012027597838</v>
      </c>
      <c r="D307" s="37">
        <f t="shared" si="14"/>
        <v>-2.2175907566580979</v>
      </c>
    </row>
    <row r="308" spans="1:4" hidden="1" x14ac:dyDescent="0.25">
      <c r="A308">
        <v>304</v>
      </c>
      <c r="B308" s="37">
        <f t="shared" si="12"/>
        <v>2.6529004630313806</v>
      </c>
      <c r="C308" s="37">
        <f t="shared" si="13"/>
        <v>1.4834831125414047</v>
      </c>
      <c r="D308" s="37">
        <f t="shared" si="14"/>
        <v>-2.1993541601016831</v>
      </c>
    </row>
    <row r="309" spans="1:4" hidden="1" x14ac:dyDescent="0.25">
      <c r="A309">
        <v>305</v>
      </c>
      <c r="B309" s="37">
        <f t="shared" si="12"/>
        <v>2.6616271092913526</v>
      </c>
      <c r="C309" s="37">
        <f t="shared" si="13"/>
        <v>1.5266465922426702</v>
      </c>
      <c r="D309" s="37">
        <f t="shared" si="14"/>
        <v>-2.1802772877110113</v>
      </c>
    </row>
    <row r="310" spans="1:4" hidden="1" x14ac:dyDescent="0.25">
      <c r="A310">
        <v>306</v>
      </c>
      <c r="B310" s="37">
        <f t="shared" si="12"/>
        <v>2.6703537555513241</v>
      </c>
      <c r="C310" s="37">
        <f t="shared" si="13"/>
        <v>1.5695945559168876</v>
      </c>
      <c r="D310" s="37">
        <f t="shared" si="14"/>
        <v>-2.1603615692339857</v>
      </c>
    </row>
    <row r="311" spans="1:4" hidden="1" x14ac:dyDescent="0.25">
      <c r="A311">
        <v>307</v>
      </c>
      <c r="B311" s="37">
        <f t="shared" si="12"/>
        <v>2.6790804018112957</v>
      </c>
      <c r="C311" s="37">
        <f t="shared" si="13"/>
        <v>1.6123108340422627</v>
      </c>
      <c r="D311" s="37">
        <f t="shared" si="14"/>
        <v>-2.1396087431582709</v>
      </c>
    </row>
    <row r="312" spans="1:4" hidden="1" x14ac:dyDescent="0.25">
      <c r="A312">
        <v>308</v>
      </c>
      <c r="B312" s="37">
        <f t="shared" si="12"/>
        <v>2.6878070480712677</v>
      </c>
      <c r="C312" s="37">
        <f t="shared" si="13"/>
        <v>1.6547792526062599</v>
      </c>
      <c r="D312" s="37">
        <f t="shared" si="14"/>
        <v>-2.1180208575000981</v>
      </c>
    </row>
    <row r="313" spans="1:4" hidden="1" x14ac:dyDescent="0.25">
      <c r="A313">
        <v>309</v>
      </c>
      <c r="B313" s="37">
        <f t="shared" si="12"/>
        <v>2.6965336943312392</v>
      </c>
      <c r="C313" s="37">
        <f t="shared" si="13"/>
        <v>1.6969836389955986</v>
      </c>
      <c r="D313" s="37">
        <f t="shared" si="14"/>
        <v>-2.0956002704821683</v>
      </c>
    </row>
    <row r="314" spans="1:4" hidden="1" x14ac:dyDescent="0.25">
      <c r="A314">
        <v>310</v>
      </c>
      <c r="B314" s="37">
        <f t="shared" si="12"/>
        <v>2.7052603405912108</v>
      </c>
      <c r="C314" s="37">
        <f t="shared" si="13"/>
        <v>1.7389078279084174</v>
      </c>
      <c r="D314" s="37">
        <f t="shared" si="14"/>
        <v>-2.0723496511000512</v>
      </c>
    </row>
    <row r="315" spans="1:4" hidden="1" x14ac:dyDescent="0.25">
      <c r="A315">
        <v>311</v>
      </c>
      <c r="B315" s="37">
        <f t="shared" si="12"/>
        <v>2.7139869868511823</v>
      </c>
      <c r="C315" s="37">
        <f t="shared" si="13"/>
        <v>1.7805356672864587</v>
      </c>
      <c r="D315" s="37">
        <f t="shared" si="14"/>
        <v>-2.0482719795765223</v>
      </c>
    </row>
    <row r="316" spans="1:4" hidden="1" x14ac:dyDescent="0.25">
      <c r="A316">
        <v>312</v>
      </c>
      <c r="B316" s="37">
        <f t="shared" si="12"/>
        <v>2.7227136331111539</v>
      </c>
      <c r="C316" s="37">
        <f t="shared" si="13"/>
        <v>1.8218510242651951</v>
      </c>
      <c r="D316" s="37">
        <f t="shared" si="14"/>
        <v>-2.0233705477033115</v>
      </c>
    </row>
    <row r="317" spans="1:4" hidden="1" x14ac:dyDescent="0.25">
      <c r="A317">
        <v>313</v>
      </c>
      <c r="B317" s="37">
        <f t="shared" si="12"/>
        <v>2.7314402793711254</v>
      </c>
      <c r="C317" s="37">
        <f t="shared" si="13"/>
        <v>1.8628377911397591</v>
      </c>
      <c r="D317" s="37">
        <f t="shared" si="14"/>
        <v>-1.9976489590697752</v>
      </c>
    </row>
    <row r="318" spans="1:4" hidden="1" x14ac:dyDescent="0.25">
      <c r="A318">
        <v>314</v>
      </c>
      <c r="B318" s="37">
        <f t="shared" si="12"/>
        <v>2.740166925631097</v>
      </c>
      <c r="C318" s="37">
        <f t="shared" si="13"/>
        <v>1.9034798913445363</v>
      </c>
      <c r="D318" s="37">
        <f t="shared" si="14"/>
        <v>-1.9711111291780505</v>
      </c>
    </row>
    <row r="319" spans="1:4" hidden="1" x14ac:dyDescent="0.25">
      <c r="A319">
        <v>315</v>
      </c>
      <c r="B319" s="37">
        <f t="shared" si="12"/>
        <v>2.748893571891069</v>
      </c>
      <c r="C319" s="37">
        <f t="shared" si="13"/>
        <v>1.9437612854442847</v>
      </c>
      <c r="D319" s="37">
        <f t="shared" si="14"/>
        <v>-1.9437612854442856</v>
      </c>
    </row>
    <row r="320" spans="1:4" hidden="1" x14ac:dyDescent="0.25">
      <c r="A320">
        <v>316</v>
      </c>
      <c r="B320" s="37">
        <f t="shared" si="12"/>
        <v>2.7576202181510405</v>
      </c>
      <c r="C320" s="37">
        <f t="shared" si="13"/>
        <v>1.9836659771345964</v>
      </c>
      <c r="D320" s="37">
        <f t="shared" si="14"/>
        <v>-1.9156039670855873</v>
      </c>
    </row>
    <row r="321" spans="1:4" hidden="1" x14ac:dyDescent="0.25">
      <c r="A321">
        <v>317</v>
      </c>
      <c r="B321" s="37">
        <f t="shared" si="12"/>
        <v>2.7663468644110125</v>
      </c>
      <c r="C321" s="37">
        <f t="shared" si="13"/>
        <v>2.0231780192495799</v>
      </c>
      <c r="D321" s="37">
        <f t="shared" si="14"/>
        <v>-1.8866440248923448</v>
      </c>
    </row>
    <row r="322" spans="1:4" hidden="1" x14ac:dyDescent="0.25">
      <c r="A322">
        <v>318</v>
      </c>
      <c r="B322" s="37">
        <f t="shared" si="12"/>
        <v>2.7750735106709841</v>
      </c>
      <c r="C322" s="37">
        <f t="shared" si="13"/>
        <v>2.0622815197745283</v>
      </c>
      <c r="D322" s="37">
        <f t="shared" si="14"/>
        <v>-1.8568866208856807</v>
      </c>
    </row>
    <row r="323" spans="1:4" hidden="1" x14ac:dyDescent="0.25">
      <c r="A323">
        <v>319</v>
      </c>
      <c r="B323" s="37">
        <f t="shared" si="12"/>
        <v>2.7838001569309556</v>
      </c>
      <c r="C323" s="37">
        <f t="shared" si="13"/>
        <v>2.1009606478614482</v>
      </c>
      <c r="D323" s="37">
        <f t="shared" si="14"/>
        <v>-1.8263372278597447</v>
      </c>
    </row>
    <row r="324" spans="1:4" hidden="1" x14ac:dyDescent="0.25">
      <c r="A324">
        <v>320</v>
      </c>
      <c r="B324" s="37">
        <f t="shared" ref="B324:B364" si="15">A324*PI()/180/2</f>
        <v>2.7925268031909272</v>
      </c>
      <c r="C324" s="37">
        <f t="shared" ref="C324:C364" si="16">$B324*COS($A324*PI()/180)</f>
        <v>2.1391996398452129</v>
      </c>
      <c r="D324" s="37">
        <f t="shared" ref="D324:D364" si="17">$B324*SIN($A324*PI()/180)</f>
        <v>-1.7950016288086899</v>
      </c>
    </row>
    <row r="325" spans="1:4" hidden="1" x14ac:dyDescent="0.25">
      <c r="A325">
        <v>321</v>
      </c>
      <c r="B325" s="37">
        <f t="shared" si="15"/>
        <v>2.8012534494508987</v>
      </c>
      <c r="C325" s="37">
        <f t="shared" si="16"/>
        <v>2.1769828052581741</v>
      </c>
      <c r="D325" s="37">
        <f t="shared" si="17"/>
        <v>-1.7628859162381467</v>
      </c>
    </row>
    <row r="326" spans="1:4" hidden="1" x14ac:dyDescent="0.25">
      <c r="A326">
        <v>322</v>
      </c>
      <c r="B326" s="37">
        <f t="shared" si="15"/>
        <v>2.8099800957108703</v>
      </c>
      <c r="C326" s="37">
        <f t="shared" si="16"/>
        <v>2.2142945328410106</v>
      </c>
      <c r="D326" s="37">
        <f t="shared" si="17"/>
        <v>-1.7299964913610903</v>
      </c>
    </row>
    <row r="327" spans="1:4" hidden="1" x14ac:dyDescent="0.25">
      <c r="A327">
        <v>323</v>
      </c>
      <c r="B327" s="37">
        <f t="shared" si="15"/>
        <v>2.8187067419708423</v>
      </c>
      <c r="C327" s="37">
        <f t="shared" si="16"/>
        <v>2.2511192965476265</v>
      </c>
      <c r="D327" s="37">
        <f t="shared" si="17"/>
        <v>-1.696340063178017</v>
      </c>
    </row>
    <row r="328" spans="1:4" hidden="1" x14ac:dyDescent="0.25">
      <c r="A328">
        <v>324</v>
      </c>
      <c r="B328" s="37">
        <f t="shared" si="15"/>
        <v>2.8274333882308138</v>
      </c>
      <c r="C328" s="37">
        <f t="shared" si="16"/>
        <v>2.2874416615418665</v>
      </c>
      <c r="D328" s="37">
        <f t="shared" si="17"/>
        <v>-1.6619236474414116</v>
      </c>
    </row>
    <row r="329" spans="1:4" hidden="1" x14ac:dyDescent="0.25">
      <c r="A329">
        <v>325</v>
      </c>
      <c r="B329" s="37">
        <f t="shared" si="15"/>
        <v>2.8361600344907854</v>
      </c>
      <c r="C329" s="37">
        <f t="shared" si="16"/>
        <v>2.3232462901838637</v>
      </c>
      <c r="D329" s="37">
        <f t="shared" si="17"/>
        <v>-1.6267545655044857</v>
      </c>
    </row>
    <row r="330" spans="1:4" hidden="1" x14ac:dyDescent="0.25">
      <c r="A330">
        <v>326</v>
      </c>
      <c r="B330" s="37">
        <f t="shared" si="15"/>
        <v>2.8448866807507569</v>
      </c>
      <c r="C330" s="37">
        <f t="shared" si="16"/>
        <v>2.3585179480037763</v>
      </c>
      <c r="D330" s="37">
        <f t="shared" si="17"/>
        <v>-1.5908404430542729</v>
      </c>
    </row>
    <row r="331" spans="1:4" hidden="1" x14ac:dyDescent="0.25">
      <c r="A331">
        <v>327</v>
      </c>
      <c r="B331" s="37">
        <f t="shared" si="15"/>
        <v>2.8536133270107289</v>
      </c>
      <c r="C331" s="37">
        <f t="shared" si="16"/>
        <v>2.3932415096607191</v>
      </c>
      <c r="D331" s="37">
        <f t="shared" si="17"/>
        <v>-1.554189208729144</v>
      </c>
    </row>
    <row r="332" spans="1:4" hidden="1" x14ac:dyDescent="0.25">
      <c r="A332">
        <v>328</v>
      </c>
      <c r="B332" s="37">
        <f t="shared" si="15"/>
        <v>2.8623399732707</v>
      </c>
      <c r="C332" s="37">
        <f t="shared" si="16"/>
        <v>2.4274019648846505</v>
      </c>
      <c r="D332" s="37">
        <f t="shared" si="17"/>
        <v>-1.5168090926209032</v>
      </c>
    </row>
    <row r="333" spans="1:4" hidden="1" x14ac:dyDescent="0.25">
      <c r="A333">
        <v>329</v>
      </c>
      <c r="B333" s="37">
        <f t="shared" si="15"/>
        <v>2.871066619530672</v>
      </c>
      <c r="C333" s="37">
        <f t="shared" si="16"/>
        <v>2.4609844243990442</v>
      </c>
      <c r="D333" s="37">
        <f t="shared" si="17"/>
        <v>-1.4787086246615953</v>
      </c>
    </row>
    <row r="334" spans="1:4" hidden="1" x14ac:dyDescent="0.25">
      <c r="A334">
        <v>330</v>
      </c>
      <c r="B334" s="37">
        <f t="shared" si="15"/>
        <v>2.8797932657906435</v>
      </c>
      <c r="C334" s="37">
        <f t="shared" si="16"/>
        <v>2.4939741258220485</v>
      </c>
      <c r="D334" s="37">
        <f t="shared" si="17"/>
        <v>-1.4398966328953231</v>
      </c>
    </row>
    <row r="335" spans="1:4" hidden="1" x14ac:dyDescent="0.25">
      <c r="A335">
        <v>331</v>
      </c>
      <c r="B335" s="37">
        <f t="shared" si="15"/>
        <v>2.8885199120506155</v>
      </c>
      <c r="C335" s="37">
        <f t="shared" si="16"/>
        <v>2.5263564395440228</v>
      </c>
      <c r="D335" s="37">
        <f t="shared" si="17"/>
        <v>-1.4003822416352414</v>
      </c>
    </row>
    <row r="336" spans="1:4" hidden="1" x14ac:dyDescent="0.25">
      <c r="A336">
        <v>332</v>
      </c>
      <c r="B336" s="37">
        <f t="shared" si="15"/>
        <v>2.8972465583105871</v>
      </c>
      <c r="C336" s="37">
        <f t="shared" si="16"/>
        <v>2.5581168745791434</v>
      </c>
      <c r="D336" s="37">
        <f t="shared" si="17"/>
        <v>-1.3601748695061149</v>
      </c>
    </row>
    <row r="337" spans="1:4" hidden="1" x14ac:dyDescent="0.25">
      <c r="A337">
        <v>333</v>
      </c>
      <c r="B337" s="37">
        <f t="shared" si="15"/>
        <v>2.9059732045705586</v>
      </c>
      <c r="C337" s="37">
        <f t="shared" si="16"/>
        <v>2.589241084388946</v>
      </c>
      <c r="D337" s="37">
        <f t="shared" si="17"/>
        <v>-1.3192842273727208</v>
      </c>
    </row>
    <row r="338" spans="1:4" hidden="1" x14ac:dyDescent="0.25">
      <c r="A338">
        <v>334</v>
      </c>
      <c r="B338" s="37">
        <f t="shared" si="15"/>
        <v>2.9146998508305306</v>
      </c>
      <c r="C338" s="37">
        <f t="shared" si="16"/>
        <v>2.6197148726755515</v>
      </c>
      <c r="D338" s="37">
        <f t="shared" si="17"/>
        <v>-1.2777203161545314</v>
      </c>
    </row>
    <row r="339" spans="1:4" hidden="1" x14ac:dyDescent="0.25">
      <c r="A339">
        <v>335</v>
      </c>
      <c r="B339" s="37">
        <f t="shared" si="15"/>
        <v>2.9234264970905017</v>
      </c>
      <c r="C339" s="37">
        <f t="shared" si="16"/>
        <v>2.6495241991423972</v>
      </c>
      <c r="D339" s="37">
        <f t="shared" si="17"/>
        <v>-1.2354934245270914</v>
      </c>
    </row>
    <row r="340" spans="1:4" hidden="1" x14ac:dyDescent="0.25">
      <c r="A340">
        <v>336</v>
      </c>
      <c r="B340" s="37">
        <f t="shared" si="15"/>
        <v>2.9321531433504737</v>
      </c>
      <c r="C340" s="37">
        <f t="shared" si="16"/>
        <v>2.6786551852202996</v>
      </c>
      <c r="D340" s="37">
        <f t="shared" si="17"/>
        <v>-1.192614126510527</v>
      </c>
    </row>
    <row r="341" spans="1:4" hidden="1" x14ac:dyDescent="0.25">
      <c r="A341">
        <v>337</v>
      </c>
      <c r="B341" s="37">
        <f t="shared" si="15"/>
        <v>2.9408797896104448</v>
      </c>
      <c r="C341" s="37">
        <f t="shared" si="16"/>
        <v>2.7070941197566047</v>
      </c>
      <c r="D341" s="37">
        <f t="shared" si="17"/>
        <v>-1.1490932789457899</v>
      </c>
    </row>
    <row r="342" spans="1:4" hidden="1" x14ac:dyDescent="0.25">
      <c r="A342">
        <v>338</v>
      </c>
      <c r="B342" s="37">
        <f t="shared" si="15"/>
        <v>2.9496064358704168</v>
      </c>
      <c r="C342" s="37">
        <f t="shared" si="16"/>
        <v>2.7348274646653365</v>
      </c>
      <c r="D342" s="37">
        <f t="shared" si="17"/>
        <v>-1.1049420188590675</v>
      </c>
    </row>
    <row r="343" spans="1:4" hidden="1" x14ac:dyDescent="0.25">
      <c r="A343">
        <v>339</v>
      </c>
      <c r="B343" s="37">
        <f t="shared" si="15"/>
        <v>2.9583330821303884</v>
      </c>
      <c r="C343" s="37">
        <f t="shared" si="16"/>
        <v>2.7618418605360686</v>
      </c>
      <c r="D343" s="37">
        <f t="shared" si="17"/>
        <v>-1.0601717607150971</v>
      </c>
    </row>
    <row r="344" spans="1:4" hidden="1" x14ac:dyDescent="0.25">
      <c r="A344">
        <v>340</v>
      </c>
      <c r="B344" s="37">
        <f t="shared" si="15"/>
        <v>2.9670597283903604</v>
      </c>
      <c r="C344" s="37">
        <f t="shared" si="16"/>
        <v>2.7881241321994632</v>
      </c>
      <c r="D344" s="37">
        <f t="shared" si="17"/>
        <v>-1.0147941935598903</v>
      </c>
    </row>
    <row r="345" spans="1:4" hidden="1" x14ac:dyDescent="0.25">
      <c r="A345">
        <v>341</v>
      </c>
      <c r="B345" s="37">
        <f t="shared" si="15"/>
        <v>2.9757863746503315</v>
      </c>
      <c r="C345" s="37">
        <f t="shared" si="16"/>
        <v>2.8136612942472357</v>
      </c>
      <c r="D345" s="37">
        <f t="shared" si="17"/>
        <v>-0.96882127805366391</v>
      </c>
    </row>
    <row r="346" spans="1:4" hidden="1" x14ac:dyDescent="0.25">
      <c r="A346">
        <v>342</v>
      </c>
      <c r="B346" s="37">
        <f t="shared" si="15"/>
        <v>2.9845130209103035</v>
      </c>
      <c r="C346" s="37">
        <f t="shared" si="16"/>
        <v>2.8384405565044779</v>
      </c>
      <c r="D346" s="37">
        <f t="shared" si="17"/>
        <v>-0.92226524339459715</v>
      </c>
    </row>
    <row r="347" spans="1:4" hidden="1" x14ac:dyDescent="0.25">
      <c r="A347">
        <v>343</v>
      </c>
      <c r="B347" s="37">
        <f t="shared" si="15"/>
        <v>2.9932396671702755</v>
      </c>
      <c r="C347" s="37">
        <f t="shared" si="16"/>
        <v>2.8624493294521485</v>
      </c>
      <c r="D347" s="37">
        <f t="shared" si="17"/>
        <v>-0.87513858413428913</v>
      </c>
    </row>
    <row r="348" spans="1:4" hidden="1" x14ac:dyDescent="0.25">
      <c r="A348">
        <v>344</v>
      </c>
      <c r="B348" s="37">
        <f t="shared" si="15"/>
        <v>3.0019663134302466</v>
      </c>
      <c r="C348" s="37">
        <f t="shared" si="16"/>
        <v>2.8856752295976613</v>
      </c>
      <c r="D348" s="37">
        <f t="shared" si="17"/>
        <v>-0.8274540568856199</v>
      </c>
    </row>
    <row r="349" spans="1:4" hidden="1" x14ac:dyDescent="0.25">
      <c r="A349">
        <v>345</v>
      </c>
      <c r="B349" s="37">
        <f t="shared" si="15"/>
        <v>3.0106929596902186</v>
      </c>
      <c r="C349" s="37">
        <f t="shared" si="16"/>
        <v>2.9081060847914548</v>
      </c>
      <c r="D349" s="37">
        <f t="shared" si="17"/>
        <v>-0.77922467692390418</v>
      </c>
    </row>
    <row r="350" spans="1:4" hidden="1" x14ac:dyDescent="0.25">
      <c r="A350">
        <v>346</v>
      </c>
      <c r="B350" s="37">
        <f t="shared" si="15"/>
        <v>3.0194196059501901</v>
      </c>
      <c r="C350" s="37">
        <f t="shared" si="16"/>
        <v>2.929729939487423</v>
      </c>
      <c r="D350" s="37">
        <f t="shared" si="17"/>
        <v>-0.73046371468227222</v>
      </c>
    </row>
    <row r="351" spans="1:4" hidden="1" x14ac:dyDescent="0.25">
      <c r="A351">
        <v>347</v>
      </c>
      <c r="B351" s="37">
        <f t="shared" si="15"/>
        <v>3.0281462522101616</v>
      </c>
      <c r="C351" s="37">
        <f t="shared" si="16"/>
        <v>2.9505350599451821</v>
      </c>
      <c r="D351" s="37">
        <f t="shared" si="17"/>
        <v>-0.6811846921421002</v>
      </c>
    </row>
    <row r="352" spans="1:4" hidden="1" x14ac:dyDescent="0.25">
      <c r="A352">
        <v>348</v>
      </c>
      <c r="B352" s="37">
        <f t="shared" si="15"/>
        <v>3.0368728984701332</v>
      </c>
      <c r="C352" s="37">
        <f t="shared" si="16"/>
        <v>2.9705099393720786</v>
      </c>
      <c r="D352" s="37">
        <f t="shared" si="17"/>
        <v>-0.63140137911955663</v>
      </c>
    </row>
    <row r="353" spans="1:4" hidden="1" x14ac:dyDescent="0.25">
      <c r="A353">
        <v>349</v>
      </c>
      <c r="B353" s="37">
        <f t="shared" si="15"/>
        <v>3.0455995447301052</v>
      </c>
      <c r="C353" s="37">
        <f t="shared" si="16"/>
        <v>2.989643303002901</v>
      </c>
      <c r="D353" s="37">
        <f t="shared" si="17"/>
        <v>-0.58112778944921317</v>
      </c>
    </row>
    <row r="354" spans="1:4" hidden="1" x14ac:dyDescent="0.25">
      <c r="A354">
        <v>350</v>
      </c>
      <c r="B354" s="37">
        <f t="shared" si="15"/>
        <v>3.0543261909900763</v>
      </c>
      <c r="C354" s="37">
        <f t="shared" si="16"/>
        <v>3.0079241131152727</v>
      </c>
      <c r="D354" s="37">
        <f t="shared" si="17"/>
        <v>-0.53037817706580626</v>
      </c>
    </row>
    <row r="355" spans="1:4" hidden="1" x14ac:dyDescent="0.25">
      <c r="A355">
        <v>351</v>
      </c>
      <c r="B355" s="37">
        <f t="shared" si="15"/>
        <v>3.0630528372500483</v>
      </c>
      <c r="C355" s="37">
        <f t="shared" si="16"/>
        <v>3.0253415739787286</v>
      </c>
      <c r="D355" s="37">
        <f t="shared" si="17"/>
        <v>-0.47916703198517341</v>
      </c>
    </row>
    <row r="356" spans="1:4" hidden="1" x14ac:dyDescent="0.25">
      <c r="A356">
        <v>352</v>
      </c>
      <c r="B356" s="37">
        <f t="shared" si="15"/>
        <v>3.0717794835100198</v>
      </c>
      <c r="C356" s="37">
        <f t="shared" si="16"/>
        <v>3.0418851367354454</v>
      </c>
      <c r="D356" s="37">
        <f t="shared" si="17"/>
        <v>-0.42750907618559902</v>
      </c>
    </row>
    <row r="357" spans="1:4" hidden="1" x14ac:dyDescent="0.25">
      <c r="A357">
        <v>353</v>
      </c>
      <c r="B357" s="37">
        <f t="shared" si="15"/>
        <v>3.0805061297699914</v>
      </c>
      <c r="C357" s="37">
        <f t="shared" si="16"/>
        <v>3.0575445042107079</v>
      </c>
      <c r="D357" s="37">
        <f t="shared" si="17"/>
        <v>-0.37541925939060283</v>
      </c>
    </row>
    <row r="358" spans="1:4" hidden="1" x14ac:dyDescent="0.25">
      <c r="A358">
        <v>354</v>
      </c>
      <c r="B358" s="37">
        <f t="shared" si="15"/>
        <v>3.0892327760299634</v>
      </c>
      <c r="C358" s="37">
        <f t="shared" si="16"/>
        <v>3.0723096356511115</v>
      </c>
      <c r="D358" s="37">
        <f t="shared" si="17"/>
        <v>-0.322912754754479</v>
      </c>
    </row>
    <row r="359" spans="1:4" hidden="1" x14ac:dyDescent="0.25">
      <c r="A359">
        <v>355</v>
      </c>
      <c r="B359" s="37">
        <f t="shared" si="15"/>
        <v>3.0979594222899349</v>
      </c>
      <c r="C359" s="37">
        <f t="shared" si="16"/>
        <v>3.0861707513886003</v>
      </c>
      <c r="D359" s="37">
        <f t="shared" si="17"/>
        <v>-0.27000495445178574</v>
      </c>
    </row>
    <row r="360" spans="1:4" hidden="1" x14ac:dyDescent="0.25">
      <c r="A360">
        <v>356</v>
      </c>
      <c r="B360" s="37">
        <f t="shared" si="15"/>
        <v>3.1066860685499069</v>
      </c>
      <c r="C360" s="37">
        <f t="shared" si="16"/>
        <v>3.0991183374284152</v>
      </c>
      <c r="D360" s="37">
        <f t="shared" si="17"/>
        <v>-0.21671146517203976</v>
      </c>
    </row>
    <row r="361" spans="1:4" hidden="1" x14ac:dyDescent="0.25">
      <c r="A361">
        <v>357</v>
      </c>
      <c r="B361" s="37">
        <f t="shared" si="15"/>
        <v>3.115412714809878</v>
      </c>
      <c r="C361" s="37">
        <f t="shared" si="16"/>
        <v>3.1111431499590725</v>
      </c>
      <c r="D361" s="37">
        <f t="shared" si="17"/>
        <v>-0.1630481035210023</v>
      </c>
    </row>
    <row r="362" spans="1:4" x14ac:dyDescent="0.25">
      <c r="A362">
        <v>358</v>
      </c>
      <c r="B362" s="37">
        <f t="shared" si="15"/>
        <v>3.12413936106985</v>
      </c>
      <c r="C362" s="37">
        <f t="shared" si="16"/>
        <v>3.1222362197825069</v>
      </c>
      <c r="D362" s="37">
        <f t="shared" si="17"/>
        <v>-0.10903089132981025</v>
      </c>
    </row>
    <row r="363" spans="1:4" x14ac:dyDescent="0.25">
      <c r="A363">
        <v>359</v>
      </c>
      <c r="B363" s="37">
        <f t="shared" si="15"/>
        <v>3.1328660073298211</v>
      </c>
      <c r="C363" s="37">
        <f t="shared" si="16"/>
        <v>3.1323888566625278</v>
      </c>
      <c r="D363" s="37">
        <f t="shared" si="17"/>
        <v>-5.4676050873472597E-2</v>
      </c>
    </row>
    <row r="364" spans="1:4" x14ac:dyDescent="0.25">
      <c r="A364">
        <v>360</v>
      </c>
      <c r="B364" s="37">
        <f t="shared" si="15"/>
        <v>3.1415926535897931</v>
      </c>
      <c r="C364" s="37">
        <f t="shared" si="16"/>
        <v>3.1415926535897931</v>
      </c>
      <c r="D364" s="37">
        <f t="shared" si="17"/>
        <v>-7.6978347709956131E-16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66"/>
  <sheetViews>
    <sheetView zoomScale="250" zoomScaleNormal="250" workbookViewId="0">
      <selection activeCell="C5" sqref="C5:D366"/>
    </sheetView>
  </sheetViews>
  <sheetFormatPr defaultRowHeight="15" x14ac:dyDescent="0.25"/>
  <sheetData>
    <row r="1" spans="1:4" x14ac:dyDescent="0.25">
      <c r="A1" s="1" t="s">
        <v>41</v>
      </c>
      <c r="B1" s="38">
        <v>10</v>
      </c>
    </row>
    <row r="2" spans="1:4" x14ac:dyDescent="0.25">
      <c r="A2" s="1" t="s">
        <v>40</v>
      </c>
      <c r="B2" s="38">
        <v>3</v>
      </c>
    </row>
    <row r="3" spans="1:4" x14ac:dyDescent="0.25">
      <c r="A3" t="s">
        <v>39</v>
      </c>
    </row>
    <row r="5" spans="1:4" x14ac:dyDescent="0.25">
      <c r="A5" t="s">
        <v>2</v>
      </c>
      <c r="B5" t="s">
        <v>4</v>
      </c>
      <c r="C5" t="s">
        <v>1</v>
      </c>
      <c r="D5" t="s">
        <v>0</v>
      </c>
    </row>
    <row r="6" spans="1:4" x14ac:dyDescent="0.25">
      <c r="A6">
        <v>0</v>
      </c>
      <c r="B6" s="37">
        <f t="shared" ref="B6:B69" si="0">$B$1*SIN($B$2*$A6*PI()/180)</f>
        <v>0</v>
      </c>
      <c r="C6" s="37">
        <f t="shared" ref="C6:C69" si="1">$B6*COS($A6*PI()/180)</f>
        <v>0</v>
      </c>
      <c r="D6" s="37">
        <f t="shared" ref="D6:D69" si="2">$B6*SIN($A6*PI()/180)</f>
        <v>0</v>
      </c>
    </row>
    <row r="7" spans="1:4" x14ac:dyDescent="0.25">
      <c r="A7">
        <v>1</v>
      </c>
      <c r="B7" s="37">
        <f t="shared" si="0"/>
        <v>0.52335956242943826</v>
      </c>
      <c r="C7" s="37">
        <f t="shared" si="1"/>
        <v>0.52327985223313134</v>
      </c>
      <c r="D7" s="37">
        <f t="shared" si="2"/>
        <v>9.1338837963574095E-3</v>
      </c>
    </row>
    <row r="8" spans="1:4" x14ac:dyDescent="0.25">
      <c r="A8">
        <v>2</v>
      </c>
      <c r="B8" s="37">
        <f t="shared" si="0"/>
        <v>1.0452846326765346</v>
      </c>
      <c r="C8" s="37">
        <f t="shared" si="1"/>
        <v>1.0446478735209537</v>
      </c>
      <c r="D8" s="37">
        <f t="shared" si="2"/>
        <v>3.6479907591269657E-2</v>
      </c>
    </row>
    <row r="9" spans="1:4" x14ac:dyDescent="0.25">
      <c r="A9">
        <v>3</v>
      </c>
      <c r="B9" s="37">
        <f t="shared" si="0"/>
        <v>1.5643446504023086</v>
      </c>
      <c r="C9" s="37">
        <f t="shared" si="1"/>
        <v>1.562200770427064</v>
      </c>
      <c r="D9" s="37">
        <f t="shared" si="2"/>
        <v>8.1871473172338491E-2</v>
      </c>
    </row>
    <row r="10" spans="1:4" hidden="1" x14ac:dyDescent="0.25">
      <c r="A10">
        <v>4</v>
      </c>
      <c r="B10" s="37">
        <f t="shared" si="0"/>
        <v>2.0791169081775931</v>
      </c>
      <c r="C10" s="37">
        <f t="shared" si="1"/>
        <v>2.0740522838853228</v>
      </c>
      <c r="D10" s="37">
        <f t="shared" si="2"/>
        <v>0.14503186401625726</v>
      </c>
    </row>
    <row r="11" spans="1:4" hidden="1" x14ac:dyDescent="0.25">
      <c r="A11">
        <v>5</v>
      </c>
      <c r="B11" s="37">
        <f t="shared" si="0"/>
        <v>2.5881904510252074</v>
      </c>
      <c r="C11" s="37">
        <f t="shared" si="1"/>
        <v>2.5783416049629952</v>
      </c>
      <c r="D11" s="37">
        <f t="shared" si="2"/>
        <v>0.22557566113149832</v>
      </c>
    </row>
    <row r="12" spans="1:4" hidden="1" x14ac:dyDescent="0.25">
      <c r="A12">
        <v>6</v>
      </c>
      <c r="B12" s="37">
        <f t="shared" si="0"/>
        <v>3.0901699437494741</v>
      </c>
      <c r="C12" s="37">
        <f t="shared" si="1"/>
        <v>3.0732416694677975</v>
      </c>
      <c r="D12" s="37">
        <f t="shared" si="2"/>
        <v>0.32301071545602367</v>
      </c>
    </row>
    <row r="13" spans="1:4" hidden="1" x14ac:dyDescent="0.25">
      <c r="A13">
        <v>7</v>
      </c>
      <c r="B13" s="37">
        <f t="shared" si="0"/>
        <v>3.5836794954530027</v>
      </c>
      <c r="C13" s="37">
        <f t="shared" si="1"/>
        <v>3.5569672919277924</v>
      </c>
      <c r="D13" s="37">
        <f t="shared" si="2"/>
        <v>0.43674066708534764</v>
      </c>
    </row>
    <row r="14" spans="1:4" hidden="1" x14ac:dyDescent="0.25">
      <c r="A14">
        <v>8</v>
      </c>
      <c r="B14" s="37">
        <f t="shared" si="0"/>
        <v>4.0673664307580015</v>
      </c>
      <c r="C14" s="37">
        <f t="shared" si="1"/>
        <v>4.0277831002510203</v>
      </c>
      <c r="D14" s="37">
        <f t="shared" si="2"/>
        <v>0.56606799890946435</v>
      </c>
    </row>
    <row r="15" spans="1:4" hidden="1" x14ac:dyDescent="0.25">
      <c r="A15">
        <v>9</v>
      </c>
      <c r="B15" s="37">
        <f t="shared" si="0"/>
        <v>4.5399049973954675</v>
      </c>
      <c r="C15" s="37">
        <f t="shared" si="1"/>
        <v>4.4840112333371023</v>
      </c>
      <c r="D15" s="37">
        <f t="shared" si="2"/>
        <v>0.71019760960103062</v>
      </c>
    </row>
    <row r="16" spans="1:4" hidden="1" x14ac:dyDescent="0.25">
      <c r="A16">
        <v>10</v>
      </c>
      <c r="B16" s="37">
        <f t="shared" si="0"/>
        <v>4.9999999999999991</v>
      </c>
      <c r="C16" s="37">
        <f t="shared" si="1"/>
        <v>4.9240387650610389</v>
      </c>
      <c r="D16" s="37">
        <f t="shared" si="2"/>
        <v>0.86824088833465152</v>
      </c>
    </row>
    <row r="17" spans="1:4" hidden="1" x14ac:dyDescent="0.25">
      <c r="A17">
        <v>11</v>
      </c>
      <c r="B17" s="37">
        <f t="shared" si="0"/>
        <v>5.4463903501502706</v>
      </c>
      <c r="C17" s="37">
        <f t="shared" si="1"/>
        <v>5.346324819374547</v>
      </c>
      <c r="D17" s="37">
        <f t="shared" si="2"/>
        <v>1.0392202711406813</v>
      </c>
    </row>
    <row r="18" spans="1:4" hidden="1" x14ac:dyDescent="0.25">
      <c r="A18">
        <v>12</v>
      </c>
      <c r="B18" s="37">
        <f t="shared" si="0"/>
        <v>5.8778525229247318</v>
      </c>
      <c r="C18" s="37">
        <f t="shared" si="1"/>
        <v>5.7494073427659727</v>
      </c>
      <c r="D18" s="37">
        <f t="shared" si="2"/>
        <v>1.2220742564187135</v>
      </c>
    </row>
    <row r="19" spans="1:4" hidden="1" x14ac:dyDescent="0.25">
      <c r="A19">
        <v>13</v>
      </c>
      <c r="B19" s="37">
        <f t="shared" si="0"/>
        <v>6.2932039104983737</v>
      </c>
      <c r="C19" s="37">
        <f t="shared" si="1"/>
        <v>6.1319095019789964</v>
      </c>
      <c r="D19" s="37">
        <f t="shared" si="2"/>
        <v>1.4156628548675434</v>
      </c>
    </row>
    <row r="20" spans="1:4" hidden="1" x14ac:dyDescent="0.25">
      <c r="A20">
        <v>14</v>
      </c>
      <c r="B20" s="37">
        <f t="shared" si="0"/>
        <v>6.6913060635885824</v>
      </c>
      <c r="C20" s="37">
        <f t="shared" si="1"/>
        <v>6.4925456767046628</v>
      </c>
      <c r="D20" s="37">
        <f t="shared" si="2"/>
        <v>1.6187734469409008</v>
      </c>
    </row>
    <row r="21" spans="1:4" hidden="1" x14ac:dyDescent="0.25">
      <c r="A21">
        <v>15</v>
      </c>
      <c r="B21" s="37">
        <f t="shared" si="0"/>
        <v>7.0710678118654746</v>
      </c>
      <c r="C21" s="37">
        <f t="shared" si="1"/>
        <v>6.8301270189221928</v>
      </c>
      <c r="D21" s="37">
        <f t="shared" si="2"/>
        <v>1.830127018922193</v>
      </c>
    </row>
    <row r="22" spans="1:4" hidden="1" x14ac:dyDescent="0.25">
      <c r="A22">
        <v>16</v>
      </c>
      <c r="B22" s="37">
        <f t="shared" si="0"/>
        <v>7.4314482547739411</v>
      </c>
      <c r="C22" s="37">
        <f t="shared" si="1"/>
        <v>7.1435665526618584</v>
      </c>
      <c r="D22" s="37">
        <f t="shared" si="2"/>
        <v>2.0483847468367422</v>
      </c>
    </row>
    <row r="23" spans="1:4" hidden="1" x14ac:dyDescent="0.25">
      <c r="A23">
        <v>17</v>
      </c>
      <c r="B23" s="37">
        <f t="shared" si="0"/>
        <v>7.7714596145697081</v>
      </c>
      <c r="C23" s="37">
        <f t="shared" si="1"/>
        <v>7.43188379018767</v>
      </c>
      <c r="D23" s="37">
        <f t="shared" si="2"/>
        <v>2.2721548956956483</v>
      </c>
    </row>
    <row r="24" spans="1:4" hidden="1" x14ac:dyDescent="0.25">
      <c r="A24">
        <v>18</v>
      </c>
      <c r="B24" s="37">
        <f t="shared" si="0"/>
        <v>8.0901699437494745</v>
      </c>
      <c r="C24" s="37">
        <f t="shared" si="1"/>
        <v>7.6942088429381332</v>
      </c>
      <c r="D24" s="37">
        <f t="shared" si="2"/>
        <v>2.5</v>
      </c>
    </row>
    <row r="25" spans="1:4" hidden="1" x14ac:dyDescent="0.25">
      <c r="A25">
        <v>19</v>
      </c>
      <c r="B25" s="37">
        <f t="shared" si="0"/>
        <v>8.3867056794542396</v>
      </c>
      <c r="C25" s="37">
        <f t="shared" si="1"/>
        <v>7.9297860080082732</v>
      </c>
      <c r="D25" s="37">
        <f t="shared" si="2"/>
        <v>2.7304442900352708</v>
      </c>
    </row>
    <row r="26" spans="1:4" hidden="1" x14ac:dyDescent="0.25">
      <c r="A26">
        <v>20</v>
      </c>
      <c r="B26" s="37">
        <f t="shared" si="0"/>
        <v>8.6602540378443855</v>
      </c>
      <c r="C26" s="37">
        <f t="shared" si="1"/>
        <v>8.1379768134937365</v>
      </c>
      <c r="D26" s="37">
        <f t="shared" si="2"/>
        <v>2.9619813272602378</v>
      </c>
    </row>
    <row r="27" spans="1:4" hidden="1" x14ac:dyDescent="0.25">
      <c r="A27">
        <v>21</v>
      </c>
      <c r="B27" s="37">
        <f t="shared" si="0"/>
        <v>8.9100652418836788</v>
      </c>
      <c r="C27" s="37">
        <f t="shared" si="1"/>
        <v>8.318262508635657</v>
      </c>
      <c r="D27" s="37">
        <f t="shared" si="2"/>
        <v>3.193081811048704</v>
      </c>
    </row>
    <row r="28" spans="1:4" hidden="1" x14ac:dyDescent="0.25">
      <c r="A28">
        <v>22</v>
      </c>
      <c r="B28" s="37">
        <f t="shared" si="0"/>
        <v>9.1354545764260084</v>
      </c>
      <c r="C28" s="37">
        <f t="shared" si="1"/>
        <v>8.4702459873904647</v>
      </c>
      <c r="D28" s="37">
        <f t="shared" si="2"/>
        <v>3.4222015181807506</v>
      </c>
    </row>
    <row r="29" spans="1:4" hidden="1" x14ac:dyDescent="0.25">
      <c r="A29">
        <v>23</v>
      </c>
      <c r="B29" s="37">
        <f t="shared" si="0"/>
        <v>9.3358042649720172</v>
      </c>
      <c r="C29" s="37">
        <f t="shared" si="1"/>
        <v>8.5936531367887348</v>
      </c>
      <c r="D29" s="37">
        <f t="shared" si="2"/>
        <v>3.6477893358074907</v>
      </c>
    </row>
    <row r="30" spans="1:4" hidden="1" x14ac:dyDescent="0.25">
      <c r="A30">
        <v>24</v>
      </c>
      <c r="B30" s="37">
        <f t="shared" si="0"/>
        <v>9.5105651629515346</v>
      </c>
      <c r="C30" s="37">
        <f t="shared" si="1"/>
        <v>8.6883336042283368</v>
      </c>
      <c r="D30" s="37">
        <f t="shared" si="2"/>
        <v>3.8682953481325573</v>
      </c>
    </row>
    <row r="31" spans="1:4" hidden="1" x14ac:dyDescent="0.25">
      <c r="A31">
        <v>25</v>
      </c>
      <c r="B31" s="37">
        <f t="shared" si="0"/>
        <v>9.6592582628906829</v>
      </c>
      <c r="C31" s="37">
        <f t="shared" si="1"/>
        <v>8.7542609806559302</v>
      </c>
      <c r="D31" s="37">
        <f t="shared" si="2"/>
        <v>4.082178936767348</v>
      </c>
    </row>
    <row r="32" spans="1:4" hidden="1" x14ac:dyDescent="0.25">
      <c r="A32">
        <v>26</v>
      </c>
      <c r="B32" s="37">
        <f t="shared" si="0"/>
        <v>9.7814760073380551</v>
      </c>
      <c r="C32" s="37">
        <f t="shared" si="1"/>
        <v>8.7915323994135921</v>
      </c>
      <c r="D32" s="37">
        <f t="shared" si="2"/>
        <v>4.2879168546266291</v>
      </c>
    </row>
    <row r="33" spans="1:4" hidden="1" x14ac:dyDescent="0.25">
      <c r="A33">
        <v>27</v>
      </c>
      <c r="B33" s="37">
        <f t="shared" si="0"/>
        <v>9.8768834059513786</v>
      </c>
      <c r="C33" s="37">
        <f t="shared" si="1"/>
        <v>8.8003675533505064</v>
      </c>
      <c r="D33" s="37">
        <f t="shared" si="2"/>
        <v>4.4840112333371032</v>
      </c>
    </row>
    <row r="34" spans="1:4" hidden="1" x14ac:dyDescent="0.25">
      <c r="A34">
        <v>28</v>
      </c>
      <c r="B34" s="37">
        <f t="shared" si="0"/>
        <v>9.9452189536827333</v>
      </c>
      <c r="C34" s="37">
        <f t="shared" si="1"/>
        <v>8.7811071356091457</v>
      </c>
      <c r="D34" s="37">
        <f t="shared" si="2"/>
        <v>4.6689974844332944</v>
      </c>
    </row>
    <row r="35" spans="1:4" hidden="1" x14ac:dyDescent="0.25">
      <c r="A35">
        <v>29</v>
      </c>
      <c r="B35" s="37">
        <f t="shared" si="0"/>
        <v>9.9862953475457381</v>
      </c>
      <c r="C35" s="37">
        <f t="shared" si="1"/>
        <v>8.7342107122779638</v>
      </c>
      <c r="D35" s="37">
        <f t="shared" si="2"/>
        <v>4.8414520551114117</v>
      </c>
    </row>
    <row r="36" spans="1:4" hidden="1" x14ac:dyDescent="0.25">
      <c r="A36">
        <v>30</v>
      </c>
      <c r="B36" s="37">
        <f t="shared" si="0"/>
        <v>10</v>
      </c>
      <c r="C36" s="37">
        <f t="shared" si="1"/>
        <v>8.6602540378443873</v>
      </c>
      <c r="D36" s="37">
        <f t="shared" si="2"/>
        <v>4.9999999999999991</v>
      </c>
    </row>
    <row r="37" spans="1:4" hidden="1" x14ac:dyDescent="0.25">
      <c r="A37">
        <v>31</v>
      </c>
      <c r="B37" s="37">
        <f t="shared" si="0"/>
        <v>9.9862953475457381</v>
      </c>
      <c r="C37" s="37">
        <f t="shared" si="1"/>
        <v>8.5599258270698435</v>
      </c>
      <c r="D37" s="37">
        <f t="shared" si="2"/>
        <v>5.1433223312831871</v>
      </c>
    </row>
    <row r="38" spans="1:4" hidden="1" x14ac:dyDescent="0.25">
      <c r="A38">
        <v>32</v>
      </c>
      <c r="B38" s="37">
        <f t="shared" si="0"/>
        <v>9.9452189536827333</v>
      </c>
      <c r="C38" s="37">
        <f t="shared" si="1"/>
        <v>8.4340239995294439</v>
      </c>
      <c r="D38" s="37">
        <f t="shared" si="2"/>
        <v>5.2701631105736784</v>
      </c>
    </row>
    <row r="39" spans="1:4" hidden="1" x14ac:dyDescent="0.25">
      <c r="A39">
        <v>33</v>
      </c>
      <c r="B39" s="37">
        <f t="shared" si="0"/>
        <v>9.8768834059513768</v>
      </c>
      <c r="C39" s="37">
        <f t="shared" si="1"/>
        <v>8.2834514155999752</v>
      </c>
      <c r="D39" s="37">
        <f t="shared" si="2"/>
        <v>5.379336247173292</v>
      </c>
    </row>
    <row r="40" spans="1:4" hidden="1" x14ac:dyDescent="0.25">
      <c r="A40">
        <v>34</v>
      </c>
      <c r="B40" s="37">
        <f t="shared" si="0"/>
        <v>9.7814760073380569</v>
      </c>
      <c r="C40" s="37">
        <f t="shared" si="1"/>
        <v>8.1092111251289225</v>
      </c>
      <c r="D40" s="37">
        <f t="shared" si="2"/>
        <v>5.469731968772817</v>
      </c>
    </row>
    <row r="41" spans="1:4" hidden="1" x14ac:dyDescent="0.25">
      <c r="A41">
        <v>35</v>
      </c>
      <c r="B41" s="37">
        <f t="shared" si="0"/>
        <v>9.6592582628906829</v>
      </c>
      <c r="C41" s="37">
        <f t="shared" si="1"/>
        <v>7.9124011523622384</v>
      </c>
      <c r="D41" s="37">
        <f t="shared" si="2"/>
        <v>5.5403229322232335</v>
      </c>
    </row>
    <row r="42" spans="1:4" hidden="1" x14ac:dyDescent="0.25">
      <c r="A42">
        <v>36</v>
      </c>
      <c r="B42" s="37">
        <f t="shared" si="0"/>
        <v>9.5105651629515364</v>
      </c>
      <c r="C42" s="37">
        <f t="shared" si="1"/>
        <v>7.6942088429381341</v>
      </c>
      <c r="D42" s="37">
        <f t="shared" si="2"/>
        <v>5.5901699437494745</v>
      </c>
    </row>
    <row r="43" spans="1:4" hidden="1" x14ac:dyDescent="0.25">
      <c r="A43">
        <v>37</v>
      </c>
      <c r="B43" s="37">
        <f t="shared" si="0"/>
        <v>9.3358042649720172</v>
      </c>
      <c r="C43" s="37">
        <f t="shared" si="1"/>
        <v>7.4559048008576188</v>
      </c>
      <c r="D43" s="37">
        <f t="shared" si="2"/>
        <v>5.6184272598671257</v>
      </c>
    </row>
    <row r="44" spans="1:4" hidden="1" x14ac:dyDescent="0.25">
      <c r="A44">
        <v>38</v>
      </c>
      <c r="B44" s="37">
        <f t="shared" si="0"/>
        <v>9.1354545764260102</v>
      </c>
      <c r="C44" s="37">
        <f t="shared" si="1"/>
        <v>7.1988364453094373</v>
      </c>
      <c r="D44" s="37">
        <f t="shared" si="2"/>
        <v>5.6243474422929731</v>
      </c>
    </row>
    <row r="45" spans="1:4" hidden="1" x14ac:dyDescent="0.25">
      <c r="A45">
        <v>39</v>
      </c>
      <c r="B45" s="37">
        <f t="shared" si="0"/>
        <v>8.9100652418836788</v>
      </c>
      <c r="C45" s="37">
        <f t="shared" si="1"/>
        <v>6.9244212190480292</v>
      </c>
      <c r="D45" s="37">
        <f t="shared" si="2"/>
        <v>5.6072857423018005</v>
      </c>
    </row>
    <row r="46" spans="1:4" hidden="1" x14ac:dyDescent="0.25">
      <c r="A46">
        <v>40</v>
      </c>
      <c r="B46" s="37">
        <f t="shared" si="0"/>
        <v>8.6602540378443873</v>
      </c>
      <c r="C46" s="37">
        <f t="shared" si="1"/>
        <v>6.6341394816893846</v>
      </c>
      <c r="D46" s="37">
        <f t="shared" si="2"/>
        <v>5.5667039922641939</v>
      </c>
    </row>
    <row r="47" spans="1:4" hidden="1" x14ac:dyDescent="0.25">
      <c r="A47">
        <v>41</v>
      </c>
      <c r="B47" s="37">
        <f t="shared" si="0"/>
        <v>8.3867056794542396</v>
      </c>
      <c r="C47" s="37">
        <f t="shared" si="1"/>
        <v>6.3295271227928485</v>
      </c>
      <c r="D47" s="37">
        <f t="shared" si="2"/>
        <v>5.50217398449192</v>
      </c>
    </row>
    <row r="48" spans="1:4" hidden="1" x14ac:dyDescent="0.25">
      <c r="A48">
        <v>42</v>
      </c>
      <c r="B48" s="37">
        <f t="shared" si="0"/>
        <v>8.0901699437494745</v>
      </c>
      <c r="C48" s="37">
        <f t="shared" si="1"/>
        <v>6.0121679309301639</v>
      </c>
      <c r="D48" s="37">
        <f t="shared" si="2"/>
        <v>5.4133803200072963</v>
      </c>
    </row>
    <row r="49" spans="1:4" hidden="1" x14ac:dyDescent="0.25">
      <c r="A49">
        <v>43</v>
      </c>
      <c r="B49" s="37">
        <f t="shared" si="0"/>
        <v>7.7714596145697099</v>
      </c>
      <c r="C49" s="37">
        <f t="shared" si="1"/>
        <v>5.6836857560994503</v>
      </c>
      <c r="D49" s="37">
        <f t="shared" si="2"/>
        <v>5.3001227124284789</v>
      </c>
    </row>
    <row r="50" spans="1:4" hidden="1" x14ac:dyDescent="0.25">
      <c r="A50">
        <v>44</v>
      </c>
      <c r="B50" s="37">
        <f t="shared" si="0"/>
        <v>7.431448254773942</v>
      </c>
      <c r="C50" s="37">
        <f t="shared" si="1"/>
        <v>5.3457365038161049</v>
      </c>
      <c r="D50" s="37">
        <f t="shared" si="2"/>
        <v>5.1623177348116256</v>
      </c>
    </row>
    <row r="51" spans="1:4" hidden="1" x14ac:dyDescent="0.25">
      <c r="A51">
        <v>45</v>
      </c>
      <c r="B51" s="37">
        <f t="shared" si="0"/>
        <v>7.0710678118654755</v>
      </c>
      <c r="C51" s="37">
        <f t="shared" si="1"/>
        <v>5.0000000000000009</v>
      </c>
      <c r="D51" s="37">
        <f t="shared" si="2"/>
        <v>5</v>
      </c>
    </row>
    <row r="52" spans="1:4" hidden="1" x14ac:dyDescent="0.25">
      <c r="A52">
        <v>46</v>
      </c>
      <c r="B52" s="37">
        <f t="shared" si="0"/>
        <v>6.6913060635885833</v>
      </c>
      <c r="C52" s="37">
        <f t="shared" si="1"/>
        <v>4.6481717663748539</v>
      </c>
      <c r="D52" s="37">
        <f t="shared" si="2"/>
        <v>4.8133227677866168</v>
      </c>
    </row>
    <row r="53" spans="1:4" hidden="1" x14ac:dyDescent="0.25">
      <c r="A53">
        <v>47</v>
      </c>
      <c r="B53" s="37">
        <f t="shared" si="0"/>
        <v>6.2932039104983772</v>
      </c>
      <c r="C53" s="37">
        <f t="shared" si="1"/>
        <v>4.2919547464987957</v>
      </c>
      <c r="D53" s="37">
        <f t="shared" si="2"/>
        <v>4.602557974987227</v>
      </c>
    </row>
    <row r="54" spans="1:4" hidden="1" x14ac:dyDescent="0.25">
      <c r="A54">
        <v>48</v>
      </c>
      <c r="B54" s="37">
        <f t="shared" si="0"/>
        <v>5.8778525229247327</v>
      </c>
      <c r="C54" s="37">
        <f t="shared" si="1"/>
        <v>3.9330510227525712</v>
      </c>
      <c r="D54" s="37">
        <f t="shared" si="2"/>
        <v>4.3680956873307615</v>
      </c>
    </row>
    <row r="55" spans="1:4" hidden="1" x14ac:dyDescent="0.25">
      <c r="A55">
        <v>49</v>
      </c>
      <c r="B55" s="37">
        <f t="shared" si="0"/>
        <v>5.4463903501502697</v>
      </c>
      <c r="C55" s="37">
        <f t="shared" si="1"/>
        <v>3.5731535646228547</v>
      </c>
      <c r="D55" s="37">
        <f t="shared" si="2"/>
        <v>4.1104429748912663</v>
      </c>
    </row>
    <row r="56" spans="1:4" hidden="1" x14ac:dyDescent="0.25">
      <c r="A56">
        <v>50</v>
      </c>
      <c r="B56" s="37">
        <f t="shared" si="0"/>
        <v>4.9999999999999991</v>
      </c>
      <c r="C56" s="37">
        <f t="shared" si="1"/>
        <v>3.2139380484326963</v>
      </c>
      <c r="D56" s="37">
        <f t="shared" si="2"/>
        <v>3.8302222155948895</v>
      </c>
    </row>
    <row r="57" spans="1:4" hidden="1" x14ac:dyDescent="0.25">
      <c r="A57">
        <v>51</v>
      </c>
      <c r="B57" s="37">
        <f t="shared" si="0"/>
        <v>4.5399049973954684</v>
      </c>
      <c r="C57" s="37">
        <f t="shared" si="1"/>
        <v>2.8570547882900277</v>
      </c>
      <c r="D57" s="37">
        <f t="shared" si="2"/>
        <v>3.5281688341242079</v>
      </c>
    </row>
    <row r="58" spans="1:4" hidden="1" x14ac:dyDescent="0.25">
      <c r="A58">
        <v>52</v>
      </c>
      <c r="B58" s="37">
        <f t="shared" si="0"/>
        <v>4.0673664307580042</v>
      </c>
      <c r="C58" s="37">
        <f t="shared" si="1"/>
        <v>2.5041208174505298</v>
      </c>
      <c r="D58" s="37">
        <f t="shared" si="2"/>
        <v>3.2051284862962981</v>
      </c>
    </row>
    <row r="59" spans="1:4" hidden="1" x14ac:dyDescent="0.25">
      <c r="A59">
        <v>53</v>
      </c>
      <c r="B59" s="37">
        <f t="shared" si="0"/>
        <v>3.5836794954530022</v>
      </c>
      <c r="C59" s="37">
        <f t="shared" si="1"/>
        <v>2.1567121585255697</v>
      </c>
      <c r="D59" s="37">
        <f t="shared" si="2"/>
        <v>2.8620537016971332</v>
      </c>
    </row>
    <row r="60" spans="1:4" hidden="1" x14ac:dyDescent="0.25">
      <c r="A60">
        <v>54</v>
      </c>
      <c r="B60" s="37">
        <f t="shared" si="0"/>
        <v>3.090169943749475</v>
      </c>
      <c r="C60" s="37">
        <f t="shared" si="1"/>
        <v>1.8163563200134027</v>
      </c>
      <c r="D60" s="37">
        <f t="shared" si="2"/>
        <v>2.5000000000000004</v>
      </c>
    </row>
    <row r="61" spans="1:4" hidden="1" x14ac:dyDescent="0.25">
      <c r="A61">
        <v>55</v>
      </c>
      <c r="B61" s="37">
        <f t="shared" si="0"/>
        <v>2.5881904510252101</v>
      </c>
      <c r="C61" s="37">
        <f t="shared" si="1"/>
        <v>1.4845250554968468</v>
      </c>
      <c r="D61" s="37">
        <f t="shared" si="2"/>
        <v>2.1201214989665487</v>
      </c>
    </row>
    <row r="62" spans="1:4" hidden="1" x14ac:dyDescent="0.25">
      <c r="A62">
        <v>56</v>
      </c>
      <c r="B62" s="37">
        <f t="shared" si="0"/>
        <v>2.0791169081775931</v>
      </c>
      <c r="C62" s="37">
        <f t="shared" si="1"/>
        <v>1.1626274205389504</v>
      </c>
      <c r="D62" s="37">
        <f t="shared" si="2"/>
        <v>1.7236660346136954</v>
      </c>
    </row>
    <row r="63" spans="1:4" hidden="1" x14ac:dyDescent="0.25">
      <c r="A63">
        <v>57</v>
      </c>
      <c r="B63" s="37">
        <f t="shared" si="0"/>
        <v>1.5643446504023097</v>
      </c>
      <c r="C63" s="37">
        <f t="shared" si="1"/>
        <v>0.852003160826034</v>
      </c>
      <c r="D63" s="37">
        <f t="shared" si="2"/>
        <v>1.3119698164152909</v>
      </c>
    </row>
    <row r="64" spans="1:4" hidden="1" x14ac:dyDescent="0.25">
      <c r="A64">
        <v>58</v>
      </c>
      <c r="B64" s="37">
        <f t="shared" si="0"/>
        <v>1.0452846326765373</v>
      </c>
      <c r="C64" s="37">
        <f t="shared" si="1"/>
        <v>0.55391646346222645</v>
      </c>
      <c r="D64" s="37">
        <f t="shared" si="2"/>
        <v>0.88645164268290644</v>
      </c>
    </row>
    <row r="65" spans="1:4" hidden="1" x14ac:dyDescent="0.25">
      <c r="A65">
        <v>59</v>
      </c>
      <c r="B65" s="37">
        <f t="shared" si="0"/>
        <v>0.52335956242943804</v>
      </c>
      <c r="C65" s="37">
        <f t="shared" si="1"/>
        <v>0.26955010151942621</v>
      </c>
      <c r="D65" s="37">
        <f t="shared" si="2"/>
        <v>0.44860670342428</v>
      </c>
    </row>
    <row r="66" spans="1:4" hidden="1" x14ac:dyDescent="0.25">
      <c r="A66">
        <v>60</v>
      </c>
      <c r="B66" s="37">
        <f t="shared" si="0"/>
        <v>1.22514845490862E-15</v>
      </c>
      <c r="C66" s="37">
        <f t="shared" si="1"/>
        <v>6.125742274543101E-16</v>
      </c>
      <c r="D66" s="37">
        <f t="shared" si="2"/>
        <v>1.0610096853581187E-15</v>
      </c>
    </row>
    <row r="67" spans="1:4" hidden="1" x14ac:dyDescent="0.25">
      <c r="A67">
        <v>61</v>
      </c>
      <c r="B67" s="37">
        <f t="shared" si="0"/>
        <v>-0.5233595624294356</v>
      </c>
      <c r="C67" s="37">
        <f t="shared" si="1"/>
        <v>-0.25372975071370385</v>
      </c>
      <c r="D67" s="37">
        <f t="shared" si="2"/>
        <v>-0.45774058722063526</v>
      </c>
    </row>
    <row r="68" spans="1:4" hidden="1" x14ac:dyDescent="0.25">
      <c r="A68">
        <v>62</v>
      </c>
      <c r="B68" s="37">
        <f t="shared" si="0"/>
        <v>-1.0452846326765306</v>
      </c>
      <c r="C68" s="37">
        <f t="shared" si="1"/>
        <v>-0.49073141005872672</v>
      </c>
      <c r="D68" s="37">
        <f t="shared" si="2"/>
        <v>-0.92293155027417029</v>
      </c>
    </row>
    <row r="69" spans="1:4" hidden="1" x14ac:dyDescent="0.25">
      <c r="A69">
        <v>63</v>
      </c>
      <c r="B69" s="37">
        <f t="shared" si="0"/>
        <v>-1.5643446504023073</v>
      </c>
      <c r="C69" s="37">
        <f t="shared" si="1"/>
        <v>-0.71019760960103018</v>
      </c>
      <c r="D69" s="37">
        <f t="shared" si="2"/>
        <v>-1.3938412895876271</v>
      </c>
    </row>
    <row r="70" spans="1:4" hidden="1" x14ac:dyDescent="0.25">
      <c r="A70">
        <v>64</v>
      </c>
      <c r="B70" s="37">
        <f t="shared" ref="B70:B133" si="3">$B$1*SIN($B$2*$A70*PI()/180)</f>
        <v>-2.0791169081775909</v>
      </c>
      <c r="C70" s="37">
        <f t="shared" ref="C70:C133" si="4">$B70*COS($A70*PI()/180)</f>
        <v>-0.91142486334637152</v>
      </c>
      <c r="D70" s="37">
        <f t="shared" ref="D70:D133" si="5">$B70*SIN($A70*PI()/180)</f>
        <v>-1.8686978986299507</v>
      </c>
    </row>
    <row r="71" spans="1:4" hidden="1" x14ac:dyDescent="0.25">
      <c r="A71">
        <v>65</v>
      </c>
      <c r="B71" s="37">
        <f t="shared" si="3"/>
        <v>-2.5881904510252034</v>
      </c>
      <c r="C71" s="37">
        <f t="shared" si="4"/>
        <v>-1.0938165494661483</v>
      </c>
      <c r="D71" s="37">
        <f t="shared" si="5"/>
        <v>-2.345697160098041</v>
      </c>
    </row>
    <row r="72" spans="1:4" hidden="1" x14ac:dyDescent="0.25">
      <c r="A72">
        <v>66</v>
      </c>
      <c r="B72" s="37">
        <f t="shared" si="3"/>
        <v>-3.0901699437494772</v>
      </c>
      <c r="C72" s="37">
        <f t="shared" si="4"/>
        <v>-1.2568853494543968</v>
      </c>
      <c r="D72" s="37">
        <f t="shared" si="5"/>
        <v>-2.8230107154560264</v>
      </c>
    </row>
    <row r="73" spans="1:4" hidden="1" x14ac:dyDescent="0.25">
      <c r="A73">
        <v>67</v>
      </c>
      <c r="B73" s="37">
        <f t="shared" si="3"/>
        <v>-3.5836794954530045</v>
      </c>
      <c r="C73" s="37">
        <f t="shared" si="4"/>
        <v>-1.4002551334022242</v>
      </c>
      <c r="D73" s="37">
        <f t="shared" si="5"/>
        <v>-3.2987943687824828</v>
      </c>
    </row>
    <row r="74" spans="1:4" hidden="1" x14ac:dyDescent="0.25">
      <c r="A74">
        <v>68</v>
      </c>
      <c r="B74" s="37">
        <f t="shared" si="3"/>
        <v>-4.067366430757998</v>
      </c>
      <c r="C74" s="37">
        <f t="shared" si="4"/>
        <v>-1.5236622828004904</v>
      </c>
      <c r="D74" s="37">
        <f t="shared" si="5"/>
        <v>-3.7711964852057567</v>
      </c>
    </row>
    <row r="75" spans="1:4" hidden="1" x14ac:dyDescent="0.25">
      <c r="A75">
        <v>69</v>
      </c>
      <c r="B75" s="37">
        <f t="shared" si="3"/>
        <v>-4.5399049973954622</v>
      </c>
      <c r="C75" s="37">
        <f t="shared" si="4"/>
        <v>-1.6269564450470739</v>
      </c>
      <c r="D75" s="37">
        <f t="shared" si="5"/>
        <v>-4.2383664437252335</v>
      </c>
    </row>
    <row r="76" spans="1:4" hidden="1" x14ac:dyDescent="0.25">
      <c r="A76">
        <v>70</v>
      </c>
      <c r="B76" s="37">
        <f t="shared" si="3"/>
        <v>-5.0000000000000009</v>
      </c>
      <c r="C76" s="37">
        <f t="shared" si="4"/>
        <v>-1.7101007166283444</v>
      </c>
      <c r="D76" s="37">
        <f t="shared" si="5"/>
        <v>-4.6984631039295426</v>
      </c>
    </row>
    <row r="77" spans="1:4" hidden="1" x14ac:dyDescent="0.25">
      <c r="A77">
        <v>71</v>
      </c>
      <c r="B77" s="37">
        <f t="shared" si="3"/>
        <v>-5.4463903501502706</v>
      </c>
      <c r="C77" s="37">
        <f t="shared" si="4"/>
        <v>-1.7731712547516914</v>
      </c>
      <c r="D77" s="37">
        <f t="shared" si="5"/>
        <v>-5.149663246031948</v>
      </c>
    </row>
    <row r="78" spans="1:4" hidden="1" x14ac:dyDescent="0.25">
      <c r="A78">
        <v>72</v>
      </c>
      <c r="B78" s="37">
        <f t="shared" si="3"/>
        <v>-5.87785252292473</v>
      </c>
      <c r="C78" s="37">
        <f t="shared" si="4"/>
        <v>-1.8163563200134021</v>
      </c>
      <c r="D78" s="37">
        <f t="shared" si="5"/>
        <v>-5.5901699437494727</v>
      </c>
    </row>
    <row r="79" spans="1:4" hidden="1" x14ac:dyDescent="0.25">
      <c r="A79">
        <v>73</v>
      </c>
      <c r="B79" s="37">
        <f t="shared" si="3"/>
        <v>-6.2932039104983764</v>
      </c>
      <c r="C79" s="37">
        <f t="shared" si="4"/>
        <v>-1.8399547554802036</v>
      </c>
      <c r="D79" s="37">
        <f t="shared" si="5"/>
        <v>-6.0182208298547701</v>
      </c>
    </row>
    <row r="80" spans="1:4" hidden="1" x14ac:dyDescent="0.25">
      <c r="A80">
        <v>74</v>
      </c>
      <c r="B80" s="37">
        <f t="shared" si="3"/>
        <v>-6.6913060635885824</v>
      </c>
      <c r="C80" s="37">
        <f t="shared" si="4"/>
        <v>-1.84437391032981</v>
      </c>
      <c r="D80" s="37">
        <f t="shared" si="5"/>
        <v>-6.4320962147275171</v>
      </c>
    </row>
    <row r="81" spans="1:4" hidden="1" x14ac:dyDescent="0.25">
      <c r="A81">
        <v>75</v>
      </c>
      <c r="B81" s="37">
        <f t="shared" si="3"/>
        <v>-7.0710678118654746</v>
      </c>
      <c r="C81" s="37">
        <f t="shared" si="4"/>
        <v>-1.830127018922193</v>
      </c>
      <c r="D81" s="37">
        <f t="shared" si="5"/>
        <v>-6.8301270189221928</v>
      </c>
    </row>
    <row r="82" spans="1:4" hidden="1" x14ac:dyDescent="0.25">
      <c r="A82">
        <v>76</v>
      </c>
      <c r="B82" s="37">
        <f t="shared" si="3"/>
        <v>-7.4314482547739402</v>
      </c>
      <c r="C82" s="37">
        <f t="shared" si="4"/>
        <v>-1.7978300488457553</v>
      </c>
      <c r="D82" s="37">
        <f t="shared" si="5"/>
        <v>-7.2107024816483669</v>
      </c>
    </row>
    <row r="83" spans="1:4" hidden="1" x14ac:dyDescent="0.25">
      <c r="A83">
        <v>77</v>
      </c>
      <c r="B83" s="37">
        <f t="shared" si="3"/>
        <v>-7.7714596145697108</v>
      </c>
      <c r="C83" s="37">
        <f t="shared" si="4"/>
        <v>-1.7481980340882226</v>
      </c>
      <c r="D83" s="37">
        <f t="shared" si="5"/>
        <v>-7.5722776081241285</v>
      </c>
    </row>
    <row r="84" spans="1:4" hidden="1" x14ac:dyDescent="0.25">
      <c r="A84">
        <v>78</v>
      </c>
      <c r="B84" s="37">
        <f t="shared" si="3"/>
        <v>-8.0901699437494727</v>
      </c>
      <c r="C84" s="37">
        <f t="shared" si="4"/>
        <v>-1.6820409120079707</v>
      </c>
      <c r="D84" s="37">
        <f t="shared" si="5"/>
        <v>-7.9133803200072936</v>
      </c>
    </row>
    <row r="85" spans="1:4" hidden="1" x14ac:dyDescent="0.25">
      <c r="A85">
        <v>79</v>
      </c>
      <c r="B85" s="37">
        <f t="shared" si="3"/>
        <v>-8.3867056794542414</v>
      </c>
      <c r="C85" s="37">
        <f t="shared" si="4"/>
        <v>-1.6002588852154274</v>
      </c>
      <c r="D85" s="37">
        <f t="shared" si="5"/>
        <v>-8.2326182745271943</v>
      </c>
    </row>
    <row r="86" spans="1:4" hidden="1" x14ac:dyDescent="0.25">
      <c r="A86">
        <v>80</v>
      </c>
      <c r="B86" s="37">
        <f t="shared" si="3"/>
        <v>-8.6602540378443837</v>
      </c>
      <c r="C86" s="37">
        <f t="shared" si="4"/>
        <v>-1.503837331804353</v>
      </c>
      <c r="D86" s="37">
        <f t="shared" si="5"/>
        <v>-8.5286853195244294</v>
      </c>
    </row>
    <row r="87" spans="1:4" hidden="1" x14ac:dyDescent="0.25">
      <c r="A87">
        <v>81</v>
      </c>
      <c r="B87" s="37">
        <f t="shared" si="3"/>
        <v>-8.9100652418836788</v>
      </c>
      <c r="C87" s="37">
        <f t="shared" si="4"/>
        <v>-1.3938412895876291</v>
      </c>
      <c r="D87" s="37">
        <f t="shared" si="5"/>
        <v>-8.8003675533505064</v>
      </c>
    </row>
    <row r="88" spans="1:4" hidden="1" x14ac:dyDescent="0.25">
      <c r="A88">
        <v>82</v>
      </c>
      <c r="B88" s="37">
        <f t="shared" si="3"/>
        <v>-9.1354545764260102</v>
      </c>
      <c r="C88" s="37">
        <f t="shared" si="4"/>
        <v>-1.2714095420810312</v>
      </c>
      <c r="D88" s="37">
        <f t="shared" si="5"/>
        <v>-9.046548960473725</v>
      </c>
    </row>
    <row r="89" spans="1:4" hidden="1" x14ac:dyDescent="0.25">
      <c r="A89">
        <v>83</v>
      </c>
      <c r="B89" s="37">
        <f t="shared" si="3"/>
        <v>-9.3358042649720154</v>
      </c>
      <c r="C89" s="37">
        <f t="shared" si="4"/>
        <v>-1.1377483359311151</v>
      </c>
      <c r="D89" s="37">
        <f t="shared" si="5"/>
        <v>-9.2662165956746154</v>
      </c>
    </row>
    <row r="90" spans="1:4" hidden="1" x14ac:dyDescent="0.25">
      <c r="A90">
        <v>84</v>
      </c>
      <c r="B90" s="37">
        <f t="shared" si="3"/>
        <v>-9.5105651629515346</v>
      </c>
      <c r="C90" s="37">
        <f t="shared" si="4"/>
        <v>-0.99412476129020411</v>
      </c>
      <c r="D90" s="37">
        <f t="shared" si="5"/>
        <v>-9.4584652918820318</v>
      </c>
    </row>
    <row r="91" spans="1:4" hidden="1" x14ac:dyDescent="0.25">
      <c r="A91">
        <v>85</v>
      </c>
      <c r="B91" s="37">
        <f t="shared" si="3"/>
        <v>-9.6592582628906829</v>
      </c>
      <c r="C91" s="37">
        <f t="shared" si="4"/>
        <v>-0.84185982829369155</v>
      </c>
      <c r="D91" s="37">
        <f t="shared" si="5"/>
        <v>-9.6225018689905824</v>
      </c>
    </row>
    <row r="92" spans="1:4" hidden="1" x14ac:dyDescent="0.25">
      <c r="A92">
        <v>86</v>
      </c>
      <c r="B92" s="37">
        <f t="shared" si="3"/>
        <v>-9.7814760073380551</v>
      </c>
      <c r="C92" s="37">
        <f t="shared" si="4"/>
        <v>-0.68232127428467015</v>
      </c>
      <c r="D92" s="37">
        <f t="shared" si="5"/>
        <v>-9.7576488233994443</v>
      </c>
    </row>
    <row r="93" spans="1:4" hidden="1" x14ac:dyDescent="0.25">
      <c r="A93">
        <v>87</v>
      </c>
      <c r="B93" s="37">
        <f t="shared" si="3"/>
        <v>-9.8768834059513768</v>
      </c>
      <c r="C93" s="37">
        <f t="shared" si="4"/>
        <v>-0.51691613775053058</v>
      </c>
      <c r="D93" s="37">
        <f t="shared" si="5"/>
        <v>-9.8633474805103933</v>
      </c>
    </row>
    <row r="94" spans="1:4" hidden="1" x14ac:dyDescent="0.25">
      <c r="A94">
        <v>88</v>
      </c>
      <c r="B94" s="37">
        <f t="shared" si="3"/>
        <v>-9.9452189536827333</v>
      </c>
      <c r="C94" s="37">
        <f t="shared" si="4"/>
        <v>-0.34708313607970182</v>
      </c>
      <c r="D94" s="37">
        <f t="shared" si="5"/>
        <v>-9.9391605950069728</v>
      </c>
    </row>
    <row r="95" spans="1:4" hidden="1" x14ac:dyDescent="0.25">
      <c r="A95">
        <v>89</v>
      </c>
      <c r="B95" s="37">
        <f t="shared" si="3"/>
        <v>-9.9862953475457381</v>
      </c>
      <c r="C95" s="37">
        <f t="shared" si="4"/>
        <v>-0.17428488520812027</v>
      </c>
      <c r="D95" s="37">
        <f t="shared" si="5"/>
        <v>-9.9847743863945997</v>
      </c>
    </row>
    <row r="96" spans="1:4" hidden="1" x14ac:dyDescent="0.25">
      <c r="A96">
        <v>90</v>
      </c>
      <c r="B96" s="37">
        <f t="shared" si="3"/>
        <v>-10</v>
      </c>
      <c r="C96" s="37">
        <f t="shared" si="4"/>
        <v>-6.1257422745431001E-16</v>
      </c>
      <c r="D96" s="37">
        <f t="shared" si="5"/>
        <v>-10</v>
      </c>
    </row>
    <row r="97" spans="1:4" hidden="1" x14ac:dyDescent="0.25">
      <c r="A97">
        <v>91</v>
      </c>
      <c r="B97" s="37">
        <f t="shared" si="3"/>
        <v>-9.9862953475457381</v>
      </c>
      <c r="C97" s="37">
        <f t="shared" si="4"/>
        <v>0.17428488520812127</v>
      </c>
      <c r="D97" s="37">
        <f t="shared" si="5"/>
        <v>-9.9847743863945997</v>
      </c>
    </row>
    <row r="98" spans="1:4" hidden="1" x14ac:dyDescent="0.25">
      <c r="A98">
        <v>92</v>
      </c>
      <c r="B98" s="37">
        <f t="shared" si="3"/>
        <v>-9.9452189536827333</v>
      </c>
      <c r="C98" s="37">
        <f t="shared" si="4"/>
        <v>0.34708313607969832</v>
      </c>
      <c r="D98" s="37">
        <f t="shared" si="5"/>
        <v>-9.9391605950069728</v>
      </c>
    </row>
    <row r="99" spans="1:4" hidden="1" x14ac:dyDescent="0.25">
      <c r="A99">
        <v>93</v>
      </c>
      <c r="B99" s="37">
        <f t="shared" si="3"/>
        <v>-9.8768834059513786</v>
      </c>
      <c r="C99" s="37">
        <f t="shared" si="4"/>
        <v>0.51691613775052725</v>
      </c>
      <c r="D99" s="37">
        <f t="shared" si="5"/>
        <v>-9.8633474805103951</v>
      </c>
    </row>
    <row r="100" spans="1:4" hidden="1" x14ac:dyDescent="0.25">
      <c r="A100">
        <v>94</v>
      </c>
      <c r="B100" s="37">
        <f t="shared" si="3"/>
        <v>-9.7814760073380587</v>
      </c>
      <c r="C100" s="37">
        <f t="shared" si="4"/>
        <v>0.68232127428466915</v>
      </c>
      <c r="D100" s="37">
        <f t="shared" si="5"/>
        <v>-9.7576488233994478</v>
      </c>
    </row>
    <row r="101" spans="1:4" hidden="1" x14ac:dyDescent="0.25">
      <c r="A101">
        <v>95</v>
      </c>
      <c r="B101" s="37">
        <f t="shared" si="3"/>
        <v>-9.6592582628906811</v>
      </c>
      <c r="C101" s="37">
        <f t="shared" si="4"/>
        <v>0.84185982829369232</v>
      </c>
      <c r="D101" s="37">
        <f t="shared" si="5"/>
        <v>-9.6225018689905806</v>
      </c>
    </row>
    <row r="102" spans="1:4" hidden="1" x14ac:dyDescent="0.25">
      <c r="A102">
        <v>96</v>
      </c>
      <c r="B102" s="37">
        <f t="shared" si="3"/>
        <v>-9.5105651629515364</v>
      </c>
      <c r="C102" s="37">
        <f t="shared" si="4"/>
        <v>0.99412476129020311</v>
      </c>
      <c r="D102" s="37">
        <f t="shared" si="5"/>
        <v>-9.4584652918820336</v>
      </c>
    </row>
    <row r="103" spans="1:4" hidden="1" x14ac:dyDescent="0.25">
      <c r="A103">
        <v>97</v>
      </c>
      <c r="B103" s="37">
        <f t="shared" si="3"/>
        <v>-9.3358042649720208</v>
      </c>
      <c r="C103" s="37">
        <f t="shared" si="4"/>
        <v>1.1377483359311147</v>
      </c>
      <c r="D103" s="37">
        <f t="shared" si="5"/>
        <v>-9.2662165956746207</v>
      </c>
    </row>
    <row r="104" spans="1:4" hidden="1" x14ac:dyDescent="0.25">
      <c r="A104">
        <v>98</v>
      </c>
      <c r="B104" s="37">
        <f t="shared" si="3"/>
        <v>-9.1354545764260067</v>
      </c>
      <c r="C104" s="37">
        <f t="shared" si="4"/>
        <v>1.2714095420810276</v>
      </c>
      <c r="D104" s="37">
        <f t="shared" si="5"/>
        <v>-9.0465489604737215</v>
      </c>
    </row>
    <row r="105" spans="1:4" hidden="1" x14ac:dyDescent="0.25">
      <c r="A105">
        <v>99</v>
      </c>
      <c r="B105" s="37">
        <f t="shared" si="3"/>
        <v>-8.9100652418836788</v>
      </c>
      <c r="C105" s="37">
        <f t="shared" si="4"/>
        <v>1.39384128958763</v>
      </c>
      <c r="D105" s="37">
        <f t="shared" si="5"/>
        <v>-8.8003675533505046</v>
      </c>
    </row>
    <row r="106" spans="1:4" hidden="1" x14ac:dyDescent="0.25">
      <c r="A106">
        <v>100</v>
      </c>
      <c r="B106" s="37">
        <f t="shared" si="3"/>
        <v>-8.6602540378443855</v>
      </c>
      <c r="C106" s="37">
        <f t="shared" si="4"/>
        <v>1.5038373318043523</v>
      </c>
      <c r="D106" s="37">
        <f t="shared" si="5"/>
        <v>-8.5286853195244312</v>
      </c>
    </row>
    <row r="107" spans="1:4" hidden="1" x14ac:dyDescent="0.25">
      <c r="A107">
        <v>101</v>
      </c>
      <c r="B107" s="37">
        <f t="shared" si="3"/>
        <v>-8.3867056794542432</v>
      </c>
      <c r="C107" s="37">
        <f t="shared" si="4"/>
        <v>1.6002588852154267</v>
      </c>
      <c r="D107" s="37">
        <f t="shared" si="5"/>
        <v>-8.2326182745271961</v>
      </c>
    </row>
    <row r="108" spans="1:4" hidden="1" x14ac:dyDescent="0.25">
      <c r="A108">
        <v>102</v>
      </c>
      <c r="B108" s="37">
        <f t="shared" si="3"/>
        <v>-8.0901699437494763</v>
      </c>
      <c r="C108" s="37">
        <f t="shared" si="4"/>
        <v>1.6820409120079689</v>
      </c>
      <c r="D108" s="37">
        <f t="shared" si="5"/>
        <v>-7.9133803200072981</v>
      </c>
    </row>
    <row r="109" spans="1:4" hidden="1" x14ac:dyDescent="0.25">
      <c r="A109">
        <v>103</v>
      </c>
      <c r="B109" s="37">
        <f t="shared" si="3"/>
        <v>-7.7714596145697081</v>
      </c>
      <c r="C109" s="37">
        <f t="shared" si="4"/>
        <v>1.7481980340882211</v>
      </c>
      <c r="D109" s="37">
        <f t="shared" si="5"/>
        <v>-7.5722776081241259</v>
      </c>
    </row>
    <row r="110" spans="1:4" hidden="1" x14ac:dyDescent="0.25">
      <c r="A110">
        <v>104</v>
      </c>
      <c r="B110" s="37">
        <f t="shared" si="3"/>
        <v>-7.4314482547739455</v>
      </c>
      <c r="C110" s="37">
        <f t="shared" si="4"/>
        <v>1.7978300488457559</v>
      </c>
      <c r="D110" s="37">
        <f t="shared" si="5"/>
        <v>-7.2107024816483722</v>
      </c>
    </row>
    <row r="111" spans="1:4" hidden="1" x14ac:dyDescent="0.25">
      <c r="A111">
        <v>105</v>
      </c>
      <c r="B111" s="37">
        <f t="shared" si="3"/>
        <v>-7.0710678118654773</v>
      </c>
      <c r="C111" s="37">
        <f t="shared" si="4"/>
        <v>1.8301270189221943</v>
      </c>
      <c r="D111" s="37">
        <f t="shared" si="5"/>
        <v>-6.8301270189221954</v>
      </c>
    </row>
    <row r="112" spans="1:4" hidden="1" x14ac:dyDescent="0.25">
      <c r="A112">
        <v>106</v>
      </c>
      <c r="B112" s="37">
        <f t="shared" si="3"/>
        <v>-6.6913060635885815</v>
      </c>
      <c r="C112" s="37">
        <f t="shared" si="4"/>
        <v>1.8443739103298091</v>
      </c>
      <c r="D112" s="37">
        <f t="shared" si="5"/>
        <v>-6.4320962147275162</v>
      </c>
    </row>
    <row r="113" spans="1:4" hidden="1" x14ac:dyDescent="0.25">
      <c r="A113">
        <v>107</v>
      </c>
      <c r="B113" s="37">
        <f t="shared" si="3"/>
        <v>-6.2932039104983781</v>
      </c>
      <c r="C113" s="37">
        <f t="shared" si="4"/>
        <v>1.8399547554802034</v>
      </c>
      <c r="D113" s="37">
        <f t="shared" si="5"/>
        <v>-6.0182208298547728</v>
      </c>
    </row>
    <row r="114" spans="1:4" hidden="1" x14ac:dyDescent="0.25">
      <c r="A114">
        <v>108</v>
      </c>
      <c r="B114" s="37">
        <f t="shared" si="3"/>
        <v>-5.8778525229247336</v>
      </c>
      <c r="C114" s="37">
        <f t="shared" si="4"/>
        <v>1.8163563200134025</v>
      </c>
      <c r="D114" s="37">
        <f t="shared" si="5"/>
        <v>-5.5901699437494772</v>
      </c>
    </row>
    <row r="115" spans="1:4" hidden="1" x14ac:dyDescent="0.25">
      <c r="A115">
        <v>109</v>
      </c>
      <c r="B115" s="37">
        <f t="shared" si="3"/>
        <v>-5.4463903501502697</v>
      </c>
      <c r="C115" s="37">
        <f t="shared" si="4"/>
        <v>1.7731712547516894</v>
      </c>
      <c r="D115" s="37">
        <f t="shared" si="5"/>
        <v>-5.1496632460319471</v>
      </c>
    </row>
    <row r="116" spans="1:4" hidden="1" x14ac:dyDescent="0.25">
      <c r="A116">
        <v>110</v>
      </c>
      <c r="B116" s="37">
        <f t="shared" si="3"/>
        <v>-5.0000000000000044</v>
      </c>
      <c r="C116" s="37">
        <f t="shared" si="4"/>
        <v>1.7101007166283451</v>
      </c>
      <c r="D116" s="37">
        <f t="shared" si="5"/>
        <v>-4.6984631039295461</v>
      </c>
    </row>
    <row r="117" spans="1:4" hidden="1" x14ac:dyDescent="0.25">
      <c r="A117">
        <v>111</v>
      </c>
      <c r="B117" s="37">
        <f t="shared" si="3"/>
        <v>-4.5399049973954693</v>
      </c>
      <c r="C117" s="37">
        <f t="shared" si="4"/>
        <v>1.6269564450470761</v>
      </c>
      <c r="D117" s="37">
        <f t="shared" si="5"/>
        <v>-4.2383664437252397</v>
      </c>
    </row>
    <row r="118" spans="1:4" hidden="1" x14ac:dyDescent="0.25">
      <c r="A118">
        <v>112</v>
      </c>
      <c r="B118" s="37">
        <f t="shared" si="3"/>
        <v>-4.0673664307580015</v>
      </c>
      <c r="C118" s="37">
        <f t="shared" si="4"/>
        <v>1.5236622828004922</v>
      </c>
      <c r="D118" s="37">
        <f t="shared" si="5"/>
        <v>-3.7711964852057602</v>
      </c>
    </row>
    <row r="119" spans="1:4" hidden="1" x14ac:dyDescent="0.25">
      <c r="A119">
        <v>113</v>
      </c>
      <c r="B119" s="37">
        <f t="shared" si="3"/>
        <v>-3.5836794954530076</v>
      </c>
      <c r="C119" s="37">
        <f t="shared" si="4"/>
        <v>1.4002551334022244</v>
      </c>
      <c r="D119" s="37">
        <f t="shared" si="5"/>
        <v>-3.2987943687824863</v>
      </c>
    </row>
    <row r="120" spans="1:4" hidden="1" x14ac:dyDescent="0.25">
      <c r="A120">
        <v>114</v>
      </c>
      <c r="B120" s="37">
        <f t="shared" si="3"/>
        <v>-3.0901699437494763</v>
      </c>
      <c r="C120" s="37">
        <f t="shared" si="4"/>
        <v>1.2568853494543959</v>
      </c>
      <c r="D120" s="37">
        <f t="shared" si="5"/>
        <v>-2.823010715456026</v>
      </c>
    </row>
    <row r="121" spans="1:4" hidden="1" x14ac:dyDescent="0.25">
      <c r="A121">
        <v>115</v>
      </c>
      <c r="B121" s="37">
        <f t="shared" si="3"/>
        <v>-2.588190451025207</v>
      </c>
      <c r="C121" s="37">
        <f t="shared" si="4"/>
        <v>1.0938165494661496</v>
      </c>
      <c r="D121" s="37">
        <f t="shared" si="5"/>
        <v>-2.3456971600980445</v>
      </c>
    </row>
    <row r="122" spans="1:4" hidden="1" x14ac:dyDescent="0.25">
      <c r="A122">
        <v>116</v>
      </c>
      <c r="B122" s="37">
        <f t="shared" si="3"/>
        <v>-2.0791169081775989</v>
      </c>
      <c r="C122" s="37">
        <f t="shared" si="4"/>
        <v>0.91142486334637518</v>
      </c>
      <c r="D122" s="37">
        <f t="shared" si="5"/>
        <v>-1.8686978986299576</v>
      </c>
    </row>
    <row r="123" spans="1:4" hidden="1" x14ac:dyDescent="0.25">
      <c r="A123">
        <v>117</v>
      </c>
      <c r="B123" s="37">
        <f t="shared" si="3"/>
        <v>-1.5643446504023113</v>
      </c>
      <c r="C123" s="37">
        <f t="shared" si="4"/>
        <v>0.71019760960103173</v>
      </c>
      <c r="D123" s="37">
        <f t="shared" si="5"/>
        <v>-1.3938412895876309</v>
      </c>
    </row>
    <row r="124" spans="1:4" hidden="1" x14ac:dyDescent="0.25">
      <c r="A124">
        <v>118</v>
      </c>
      <c r="B124" s="37">
        <f t="shared" si="3"/>
        <v>-1.0452846326765342</v>
      </c>
      <c r="C124" s="37">
        <f t="shared" si="4"/>
        <v>0.490731410058728</v>
      </c>
      <c r="D124" s="37">
        <f t="shared" si="5"/>
        <v>-0.92293155027417362</v>
      </c>
    </row>
    <row r="125" spans="1:4" hidden="1" x14ac:dyDescent="0.25">
      <c r="A125">
        <v>119</v>
      </c>
      <c r="B125" s="37">
        <f t="shared" si="3"/>
        <v>-0.5233595624294437</v>
      </c>
      <c r="C125" s="37">
        <f t="shared" si="4"/>
        <v>0.25372975071370768</v>
      </c>
      <c r="D125" s="37">
        <f t="shared" si="5"/>
        <v>-0.45774058722064243</v>
      </c>
    </row>
    <row r="126" spans="1:4" hidden="1" x14ac:dyDescent="0.25">
      <c r="A126">
        <v>120</v>
      </c>
      <c r="B126" s="37">
        <f t="shared" si="3"/>
        <v>-2.45029690981724E-15</v>
      </c>
      <c r="C126" s="37">
        <f t="shared" si="4"/>
        <v>1.2251484549086194E-15</v>
      </c>
      <c r="D126" s="37">
        <f t="shared" si="5"/>
        <v>-2.1220193707162378E-15</v>
      </c>
    </row>
    <row r="127" spans="1:4" hidden="1" x14ac:dyDescent="0.25">
      <c r="A127">
        <v>121</v>
      </c>
      <c r="B127" s="37">
        <f t="shared" si="3"/>
        <v>0.52335956242943882</v>
      </c>
      <c r="C127" s="37">
        <f t="shared" si="4"/>
        <v>-0.26955010151942654</v>
      </c>
      <c r="D127" s="37">
        <f t="shared" si="5"/>
        <v>0.44860670342428072</v>
      </c>
    </row>
    <row r="128" spans="1:4" hidden="1" x14ac:dyDescent="0.25">
      <c r="A128">
        <v>122</v>
      </c>
      <c r="B128" s="37">
        <f t="shared" si="3"/>
        <v>1.0452846326765293</v>
      </c>
      <c r="C128" s="37">
        <f t="shared" si="4"/>
        <v>-0.55391646346222212</v>
      </c>
      <c r="D128" s="37">
        <f t="shared" si="5"/>
        <v>0.88645164268289978</v>
      </c>
    </row>
    <row r="129" spans="1:4" hidden="1" x14ac:dyDescent="0.25">
      <c r="A129">
        <v>123</v>
      </c>
      <c r="B129" s="37">
        <f t="shared" si="3"/>
        <v>1.5643446504023062</v>
      </c>
      <c r="C129" s="37">
        <f t="shared" si="4"/>
        <v>-0.85200316082603189</v>
      </c>
      <c r="D129" s="37">
        <f t="shared" si="5"/>
        <v>1.3119698164152878</v>
      </c>
    </row>
    <row r="130" spans="1:4" hidden="1" x14ac:dyDescent="0.25">
      <c r="A130">
        <v>124</v>
      </c>
      <c r="B130" s="37">
        <f t="shared" si="3"/>
        <v>2.0791169081775851</v>
      </c>
      <c r="C130" s="37">
        <f t="shared" si="4"/>
        <v>-1.1626274205389457</v>
      </c>
      <c r="D130" s="37">
        <f t="shared" si="5"/>
        <v>1.7236660346136887</v>
      </c>
    </row>
    <row r="131" spans="1:4" hidden="1" x14ac:dyDescent="0.25">
      <c r="A131">
        <v>125</v>
      </c>
      <c r="B131" s="37">
        <f t="shared" si="3"/>
        <v>2.5881904510252025</v>
      </c>
      <c r="C131" s="37">
        <f t="shared" si="4"/>
        <v>-1.4845250554968417</v>
      </c>
      <c r="D131" s="37">
        <f t="shared" si="5"/>
        <v>2.1201214989665429</v>
      </c>
    </row>
    <row r="132" spans="1:4" hidden="1" x14ac:dyDescent="0.25">
      <c r="A132">
        <v>126</v>
      </c>
      <c r="B132" s="37">
        <f t="shared" si="3"/>
        <v>3.0901699437494718</v>
      </c>
      <c r="C132" s="37">
        <f t="shared" si="4"/>
        <v>-1.8163563200134005</v>
      </c>
      <c r="D132" s="37">
        <f t="shared" si="5"/>
        <v>2.4999999999999982</v>
      </c>
    </row>
    <row r="133" spans="1:4" hidden="1" x14ac:dyDescent="0.25">
      <c r="A133">
        <v>127</v>
      </c>
      <c r="B133" s="37">
        <f t="shared" si="3"/>
        <v>3.5836794954529951</v>
      </c>
      <c r="C133" s="37">
        <f t="shared" si="4"/>
        <v>-2.1567121585255653</v>
      </c>
      <c r="D133" s="37">
        <f t="shared" si="5"/>
        <v>2.8620537016971275</v>
      </c>
    </row>
    <row r="134" spans="1:4" hidden="1" x14ac:dyDescent="0.25">
      <c r="A134">
        <v>128</v>
      </c>
      <c r="B134" s="37">
        <f t="shared" ref="B134:B197" si="6">$B$1*SIN($B$2*$A134*PI()/180)</f>
        <v>4.0673664307579971</v>
      </c>
      <c r="C134" s="37">
        <f t="shared" ref="C134:C197" si="7">$B134*COS($A134*PI()/180)</f>
        <v>-2.5041208174505254</v>
      </c>
      <c r="D134" s="37">
        <f t="shared" ref="D134:D197" si="8">$B134*SIN($A134*PI()/180)</f>
        <v>3.2051284862962923</v>
      </c>
    </row>
    <row r="135" spans="1:4" hidden="1" x14ac:dyDescent="0.25">
      <c r="A135">
        <v>129</v>
      </c>
      <c r="B135" s="37">
        <f t="shared" si="6"/>
        <v>4.5399049973954737</v>
      </c>
      <c r="C135" s="37">
        <f t="shared" si="7"/>
        <v>-2.8570547882900299</v>
      </c>
      <c r="D135" s="37">
        <f t="shared" si="8"/>
        <v>3.5281688341242128</v>
      </c>
    </row>
    <row r="136" spans="1:4" hidden="1" x14ac:dyDescent="0.25">
      <c r="A136">
        <v>130</v>
      </c>
      <c r="B136" s="37">
        <f t="shared" si="6"/>
        <v>4.9999999999999929</v>
      </c>
      <c r="C136" s="37">
        <f t="shared" si="7"/>
        <v>-3.2139380484326923</v>
      </c>
      <c r="D136" s="37">
        <f t="shared" si="8"/>
        <v>3.8302222155948846</v>
      </c>
    </row>
    <row r="137" spans="1:4" hidden="1" x14ac:dyDescent="0.25">
      <c r="A137">
        <v>131</v>
      </c>
      <c r="B137" s="37">
        <f t="shared" si="6"/>
        <v>5.4463903501502662</v>
      </c>
      <c r="C137" s="37">
        <f t="shared" si="7"/>
        <v>-3.5731535646228538</v>
      </c>
      <c r="D137" s="37">
        <f t="shared" si="8"/>
        <v>4.1104429748912628</v>
      </c>
    </row>
    <row r="138" spans="1:4" hidden="1" x14ac:dyDescent="0.25">
      <c r="A138">
        <v>132</v>
      </c>
      <c r="B138" s="37">
        <f t="shared" si="6"/>
        <v>5.8778525229247354</v>
      </c>
      <c r="C138" s="37">
        <f t="shared" si="7"/>
        <v>-3.933051022752573</v>
      </c>
      <c r="D138" s="37">
        <f t="shared" si="8"/>
        <v>4.3680956873307641</v>
      </c>
    </row>
    <row r="139" spans="1:4" hidden="1" x14ac:dyDescent="0.25">
      <c r="A139">
        <v>133</v>
      </c>
      <c r="B139" s="37">
        <f t="shared" si="6"/>
        <v>6.2932039104983684</v>
      </c>
      <c r="C139" s="37">
        <f t="shared" si="7"/>
        <v>-4.2919547464987886</v>
      </c>
      <c r="D139" s="37">
        <f t="shared" si="8"/>
        <v>4.6025579749872207</v>
      </c>
    </row>
    <row r="140" spans="1:4" hidden="1" x14ac:dyDescent="0.25">
      <c r="A140">
        <v>134</v>
      </c>
      <c r="B140" s="37">
        <f t="shared" si="6"/>
        <v>6.6913060635885842</v>
      </c>
      <c r="C140" s="37">
        <f t="shared" si="7"/>
        <v>-4.6481717663748521</v>
      </c>
      <c r="D140" s="37">
        <f t="shared" si="8"/>
        <v>4.8133227677866195</v>
      </c>
    </row>
    <row r="141" spans="1:4" hidden="1" x14ac:dyDescent="0.25">
      <c r="A141">
        <v>135</v>
      </c>
      <c r="B141" s="37">
        <f t="shared" si="6"/>
        <v>7.0710678118654666</v>
      </c>
      <c r="C141" s="37">
        <f t="shared" si="7"/>
        <v>-4.9999999999999938</v>
      </c>
      <c r="D141" s="37">
        <f t="shared" si="8"/>
        <v>4.9999999999999947</v>
      </c>
    </row>
    <row r="142" spans="1:4" hidden="1" x14ac:dyDescent="0.25">
      <c r="A142">
        <v>136</v>
      </c>
      <c r="B142" s="37">
        <f t="shared" si="6"/>
        <v>7.4314482547739367</v>
      </c>
      <c r="C142" s="37">
        <f t="shared" si="7"/>
        <v>-5.3457365038161013</v>
      </c>
      <c r="D142" s="37">
        <f t="shared" si="8"/>
        <v>5.1623177348116212</v>
      </c>
    </row>
    <row r="143" spans="1:4" hidden="1" x14ac:dyDescent="0.25">
      <c r="A143">
        <v>137</v>
      </c>
      <c r="B143" s="37">
        <f t="shared" si="6"/>
        <v>7.7714596145697108</v>
      </c>
      <c r="C143" s="37">
        <f t="shared" si="7"/>
        <v>-5.6836857560994494</v>
      </c>
      <c r="D143" s="37">
        <f t="shared" si="8"/>
        <v>5.3001227124284798</v>
      </c>
    </row>
    <row r="144" spans="1:4" hidden="1" x14ac:dyDescent="0.25">
      <c r="A144">
        <v>138</v>
      </c>
      <c r="B144" s="37">
        <f t="shared" si="6"/>
        <v>8.0901699437494674</v>
      </c>
      <c r="C144" s="37">
        <f t="shared" si="7"/>
        <v>-6.0121679309301568</v>
      </c>
      <c r="D144" s="37">
        <f t="shared" si="8"/>
        <v>5.4133803200072919</v>
      </c>
    </row>
    <row r="145" spans="1:4" hidden="1" x14ac:dyDescent="0.25">
      <c r="A145">
        <v>139</v>
      </c>
      <c r="B145" s="37">
        <f t="shared" si="6"/>
        <v>8.3867056794542414</v>
      </c>
      <c r="C145" s="37">
        <f t="shared" si="7"/>
        <v>-6.3295271227928485</v>
      </c>
      <c r="D145" s="37">
        <f t="shared" si="8"/>
        <v>5.5021739844919217</v>
      </c>
    </row>
    <row r="146" spans="1:4" hidden="1" x14ac:dyDescent="0.25">
      <c r="A146">
        <v>140</v>
      </c>
      <c r="B146" s="37">
        <f t="shared" si="6"/>
        <v>8.6602540378443891</v>
      </c>
      <c r="C146" s="37">
        <f t="shared" si="7"/>
        <v>-6.6341394816893846</v>
      </c>
      <c r="D146" s="37">
        <f t="shared" si="8"/>
        <v>5.5667039922641965</v>
      </c>
    </row>
    <row r="147" spans="1:4" hidden="1" x14ac:dyDescent="0.25">
      <c r="A147">
        <v>141</v>
      </c>
      <c r="B147" s="37">
        <f t="shared" si="6"/>
        <v>8.910065241883677</v>
      </c>
      <c r="C147" s="37">
        <f t="shared" si="7"/>
        <v>-6.9244212190480265</v>
      </c>
      <c r="D147" s="37">
        <f t="shared" si="8"/>
        <v>5.6072857423018023</v>
      </c>
    </row>
    <row r="148" spans="1:4" hidden="1" x14ac:dyDescent="0.25">
      <c r="A148">
        <v>142</v>
      </c>
      <c r="B148" s="37">
        <f t="shared" si="6"/>
        <v>9.1354545764260084</v>
      </c>
      <c r="C148" s="37">
        <f t="shared" si="7"/>
        <v>-7.1988364453094356</v>
      </c>
      <c r="D148" s="37">
        <f t="shared" si="8"/>
        <v>5.624347442292974</v>
      </c>
    </row>
    <row r="149" spans="1:4" hidden="1" x14ac:dyDescent="0.25">
      <c r="A149">
        <v>143</v>
      </c>
      <c r="B149" s="37">
        <f t="shared" si="6"/>
        <v>9.335804264972019</v>
      </c>
      <c r="C149" s="37">
        <f t="shared" si="7"/>
        <v>-7.4559048008576214</v>
      </c>
      <c r="D149" s="37">
        <f t="shared" si="8"/>
        <v>5.6184272598671257</v>
      </c>
    </row>
    <row r="150" spans="1:4" hidden="1" x14ac:dyDescent="0.25">
      <c r="A150">
        <v>144</v>
      </c>
      <c r="B150" s="37">
        <f t="shared" si="6"/>
        <v>9.5105651629515346</v>
      </c>
      <c r="C150" s="37">
        <f t="shared" si="7"/>
        <v>-7.6942088429381315</v>
      </c>
      <c r="D150" s="37">
        <f t="shared" si="8"/>
        <v>5.5901699437494745</v>
      </c>
    </row>
    <row r="151" spans="1:4" hidden="1" x14ac:dyDescent="0.25">
      <c r="A151">
        <v>145</v>
      </c>
      <c r="B151" s="37">
        <f t="shared" si="6"/>
        <v>9.6592582628906829</v>
      </c>
      <c r="C151" s="37">
        <f t="shared" si="7"/>
        <v>-7.9124011523622366</v>
      </c>
      <c r="D151" s="37">
        <f t="shared" si="8"/>
        <v>5.540322932223237</v>
      </c>
    </row>
    <row r="152" spans="1:4" hidden="1" x14ac:dyDescent="0.25">
      <c r="A152">
        <v>146</v>
      </c>
      <c r="B152" s="37">
        <f t="shared" si="6"/>
        <v>9.7814760073380569</v>
      </c>
      <c r="C152" s="37">
        <f t="shared" si="7"/>
        <v>-8.1092111251289225</v>
      </c>
      <c r="D152" s="37">
        <f t="shared" si="8"/>
        <v>5.469731968772817</v>
      </c>
    </row>
    <row r="153" spans="1:4" hidden="1" x14ac:dyDescent="0.25">
      <c r="A153">
        <v>147</v>
      </c>
      <c r="B153" s="37">
        <f t="shared" si="6"/>
        <v>9.8768834059513768</v>
      </c>
      <c r="C153" s="37">
        <f t="shared" si="7"/>
        <v>-8.283451415599977</v>
      </c>
      <c r="D153" s="37">
        <f t="shared" si="8"/>
        <v>5.3793362471732911</v>
      </c>
    </row>
    <row r="154" spans="1:4" hidden="1" x14ac:dyDescent="0.25">
      <c r="A154">
        <v>148</v>
      </c>
      <c r="B154" s="37">
        <f t="shared" si="6"/>
        <v>9.9452189536827333</v>
      </c>
      <c r="C154" s="37">
        <f t="shared" si="7"/>
        <v>-8.4340239995294439</v>
      </c>
      <c r="D154" s="37">
        <f t="shared" si="8"/>
        <v>5.2701631105736784</v>
      </c>
    </row>
    <row r="155" spans="1:4" hidden="1" x14ac:dyDescent="0.25">
      <c r="A155">
        <v>149</v>
      </c>
      <c r="B155" s="37">
        <f t="shared" si="6"/>
        <v>9.9862953475457381</v>
      </c>
      <c r="C155" s="37">
        <f t="shared" si="7"/>
        <v>-8.5599258270698417</v>
      </c>
      <c r="D155" s="37">
        <f t="shared" si="8"/>
        <v>5.1433223312831897</v>
      </c>
    </row>
    <row r="156" spans="1:4" hidden="1" x14ac:dyDescent="0.25">
      <c r="A156">
        <v>150</v>
      </c>
      <c r="B156" s="37">
        <f t="shared" si="6"/>
        <v>10</v>
      </c>
      <c r="C156" s="37">
        <f t="shared" si="7"/>
        <v>-8.6602540378443873</v>
      </c>
      <c r="D156" s="37">
        <f t="shared" si="8"/>
        <v>4.9999999999999991</v>
      </c>
    </row>
    <row r="157" spans="1:4" hidden="1" x14ac:dyDescent="0.25">
      <c r="A157">
        <v>151</v>
      </c>
      <c r="B157" s="37">
        <f t="shared" si="6"/>
        <v>9.9862953475457381</v>
      </c>
      <c r="C157" s="37">
        <f t="shared" si="7"/>
        <v>-8.7342107122779638</v>
      </c>
      <c r="D157" s="37">
        <f t="shared" si="8"/>
        <v>4.8414520551114126</v>
      </c>
    </row>
    <row r="158" spans="1:4" hidden="1" x14ac:dyDescent="0.25">
      <c r="A158">
        <v>152</v>
      </c>
      <c r="B158" s="37">
        <f t="shared" si="6"/>
        <v>9.9452189536827333</v>
      </c>
      <c r="C158" s="37">
        <f t="shared" si="7"/>
        <v>-8.7811071356091439</v>
      </c>
      <c r="D158" s="37">
        <f t="shared" si="8"/>
        <v>4.6689974844332971</v>
      </c>
    </row>
    <row r="159" spans="1:4" hidden="1" x14ac:dyDescent="0.25">
      <c r="A159">
        <v>153</v>
      </c>
      <c r="B159" s="37">
        <f t="shared" si="6"/>
        <v>9.8768834059513786</v>
      </c>
      <c r="C159" s="37">
        <f t="shared" si="7"/>
        <v>-8.8003675533505046</v>
      </c>
      <c r="D159" s="37">
        <f t="shared" si="8"/>
        <v>4.4840112333371041</v>
      </c>
    </row>
    <row r="160" spans="1:4" hidden="1" x14ac:dyDescent="0.25">
      <c r="A160">
        <v>154</v>
      </c>
      <c r="B160" s="37">
        <f t="shared" si="6"/>
        <v>9.7814760073380551</v>
      </c>
      <c r="C160" s="37">
        <f t="shared" si="7"/>
        <v>-8.7915323994135921</v>
      </c>
      <c r="D160" s="37">
        <f t="shared" si="8"/>
        <v>4.2879168546266282</v>
      </c>
    </row>
    <row r="161" spans="1:4" hidden="1" x14ac:dyDescent="0.25">
      <c r="A161">
        <v>155</v>
      </c>
      <c r="B161" s="37">
        <f t="shared" si="6"/>
        <v>9.6592582628906847</v>
      </c>
      <c r="C161" s="37">
        <f t="shared" si="7"/>
        <v>-8.7542609806559319</v>
      </c>
      <c r="D161" s="37">
        <f t="shared" si="8"/>
        <v>4.0821789367673498</v>
      </c>
    </row>
    <row r="162" spans="1:4" hidden="1" x14ac:dyDescent="0.25">
      <c r="A162">
        <v>156</v>
      </c>
      <c r="B162" s="37">
        <f t="shared" si="6"/>
        <v>9.5105651629515364</v>
      </c>
      <c r="C162" s="37">
        <f t="shared" si="7"/>
        <v>-8.6883336042283368</v>
      </c>
      <c r="D162" s="37">
        <f t="shared" si="8"/>
        <v>3.8682953481325608</v>
      </c>
    </row>
    <row r="163" spans="1:4" hidden="1" x14ac:dyDescent="0.25">
      <c r="A163">
        <v>157</v>
      </c>
      <c r="B163" s="37">
        <f t="shared" si="6"/>
        <v>9.3358042649720172</v>
      </c>
      <c r="C163" s="37">
        <f t="shared" si="7"/>
        <v>-8.593653136788733</v>
      </c>
      <c r="D163" s="37">
        <f t="shared" si="8"/>
        <v>3.6477893358074951</v>
      </c>
    </row>
    <row r="164" spans="1:4" hidden="1" x14ac:dyDescent="0.25">
      <c r="A164">
        <v>158</v>
      </c>
      <c r="B164" s="37">
        <f t="shared" si="6"/>
        <v>9.1354545764260067</v>
      </c>
      <c r="C164" s="37">
        <f t="shared" si="7"/>
        <v>-8.470245987390463</v>
      </c>
      <c r="D164" s="37">
        <f t="shared" si="8"/>
        <v>3.4222015181807519</v>
      </c>
    </row>
    <row r="165" spans="1:4" hidden="1" x14ac:dyDescent="0.25">
      <c r="A165">
        <v>159</v>
      </c>
      <c r="B165" s="37">
        <f t="shared" si="6"/>
        <v>8.9100652418836752</v>
      </c>
      <c r="C165" s="37">
        <f t="shared" si="7"/>
        <v>-8.3182625086356552</v>
      </c>
      <c r="D165" s="37">
        <f t="shared" si="8"/>
        <v>3.1930818110487023</v>
      </c>
    </row>
    <row r="166" spans="1:4" hidden="1" x14ac:dyDescent="0.25">
      <c r="A166">
        <v>160</v>
      </c>
      <c r="B166" s="37">
        <f t="shared" si="6"/>
        <v>8.6602540378443909</v>
      </c>
      <c r="C166" s="37">
        <f t="shared" si="7"/>
        <v>-8.13797681349374</v>
      </c>
      <c r="D166" s="37">
        <f t="shared" si="8"/>
        <v>2.9619813272602413</v>
      </c>
    </row>
    <row r="167" spans="1:4" hidden="1" x14ac:dyDescent="0.25">
      <c r="A167">
        <v>161</v>
      </c>
      <c r="B167" s="37">
        <f t="shared" si="6"/>
        <v>8.3867056794542432</v>
      </c>
      <c r="C167" s="37">
        <f t="shared" si="7"/>
        <v>-7.9297860080082758</v>
      </c>
      <c r="D167" s="37">
        <f t="shared" si="8"/>
        <v>2.7304442900352752</v>
      </c>
    </row>
    <row r="168" spans="1:4" hidden="1" x14ac:dyDescent="0.25">
      <c r="A168">
        <v>162</v>
      </c>
      <c r="B168" s="37">
        <f t="shared" si="6"/>
        <v>8.0901699437494763</v>
      </c>
      <c r="C168" s="37">
        <f t="shared" si="7"/>
        <v>-7.694208842938135</v>
      </c>
      <c r="D168" s="37">
        <f t="shared" si="8"/>
        <v>2.5000000000000013</v>
      </c>
    </row>
    <row r="169" spans="1:4" hidden="1" x14ac:dyDescent="0.25">
      <c r="A169">
        <v>163</v>
      </c>
      <c r="B169" s="37">
        <f t="shared" si="6"/>
        <v>7.771459614569709</v>
      </c>
      <c r="C169" s="37">
        <f t="shared" si="7"/>
        <v>-7.4318837901876709</v>
      </c>
      <c r="D169" s="37">
        <f t="shared" si="8"/>
        <v>2.272154895695651</v>
      </c>
    </row>
    <row r="170" spans="1:4" hidden="1" x14ac:dyDescent="0.25">
      <c r="A170">
        <v>164</v>
      </c>
      <c r="B170" s="37">
        <f t="shared" si="6"/>
        <v>7.4314482547739402</v>
      </c>
      <c r="C170" s="37">
        <f t="shared" si="7"/>
        <v>-7.1435665526618566</v>
      </c>
      <c r="D170" s="37">
        <f t="shared" si="8"/>
        <v>2.0483847468367458</v>
      </c>
    </row>
    <row r="171" spans="1:4" hidden="1" x14ac:dyDescent="0.25">
      <c r="A171">
        <v>165</v>
      </c>
      <c r="B171" s="37">
        <f t="shared" si="6"/>
        <v>7.0710678118654711</v>
      </c>
      <c r="C171" s="37">
        <f t="shared" si="7"/>
        <v>-6.8301270189221883</v>
      </c>
      <c r="D171" s="37">
        <f t="shared" si="8"/>
        <v>1.8301270189221939</v>
      </c>
    </row>
    <row r="172" spans="1:4" hidden="1" x14ac:dyDescent="0.25">
      <c r="A172">
        <v>166</v>
      </c>
      <c r="B172" s="37">
        <f t="shared" si="6"/>
        <v>6.6913060635885895</v>
      </c>
      <c r="C172" s="37">
        <f t="shared" si="7"/>
        <v>-6.4925456767046699</v>
      </c>
      <c r="D172" s="37">
        <f t="shared" si="8"/>
        <v>1.6187734469409023</v>
      </c>
    </row>
    <row r="173" spans="1:4" hidden="1" x14ac:dyDescent="0.25">
      <c r="A173">
        <v>167</v>
      </c>
      <c r="B173" s="37">
        <f t="shared" si="6"/>
        <v>6.293203910498379</v>
      </c>
      <c r="C173" s="37">
        <f t="shared" si="7"/>
        <v>-6.1319095019790018</v>
      </c>
      <c r="D173" s="37">
        <f t="shared" si="8"/>
        <v>1.4156628548675432</v>
      </c>
    </row>
    <row r="174" spans="1:4" hidden="1" x14ac:dyDescent="0.25">
      <c r="A174">
        <v>168</v>
      </c>
      <c r="B174" s="37">
        <f t="shared" si="6"/>
        <v>5.8778525229247336</v>
      </c>
      <c r="C174" s="37">
        <f t="shared" si="7"/>
        <v>-5.7494073427659744</v>
      </c>
      <c r="D174" s="37">
        <f t="shared" si="8"/>
        <v>1.2220742564187137</v>
      </c>
    </row>
    <row r="175" spans="1:4" hidden="1" x14ac:dyDescent="0.25">
      <c r="A175">
        <v>169</v>
      </c>
      <c r="B175" s="37">
        <f t="shared" si="6"/>
        <v>5.4463903501502706</v>
      </c>
      <c r="C175" s="37">
        <f t="shared" si="7"/>
        <v>-5.346324819374547</v>
      </c>
      <c r="D175" s="37">
        <f t="shared" si="8"/>
        <v>1.0392202711406822</v>
      </c>
    </row>
    <row r="176" spans="1:4" hidden="1" x14ac:dyDescent="0.25">
      <c r="A176">
        <v>170</v>
      </c>
      <c r="B176" s="37">
        <f t="shared" si="6"/>
        <v>4.9999999999999982</v>
      </c>
      <c r="C176" s="37">
        <f t="shared" si="7"/>
        <v>-4.924038765061038</v>
      </c>
      <c r="D176" s="37">
        <f t="shared" si="8"/>
        <v>0.86824088833465107</v>
      </c>
    </row>
    <row r="177" spans="1:4" hidden="1" x14ac:dyDescent="0.25">
      <c r="A177">
        <v>171</v>
      </c>
      <c r="B177" s="37">
        <f t="shared" si="6"/>
        <v>4.539904997395463</v>
      </c>
      <c r="C177" s="37">
        <f t="shared" si="7"/>
        <v>-4.4840112333370978</v>
      </c>
      <c r="D177" s="37">
        <f t="shared" si="8"/>
        <v>0.71019760960103051</v>
      </c>
    </row>
    <row r="178" spans="1:4" hidden="1" x14ac:dyDescent="0.25">
      <c r="A178">
        <v>172</v>
      </c>
      <c r="B178" s="37">
        <f t="shared" si="6"/>
        <v>4.0673664307580113</v>
      </c>
      <c r="C178" s="37">
        <f t="shared" si="7"/>
        <v>-4.0277831002510291</v>
      </c>
      <c r="D178" s="37">
        <f t="shared" si="8"/>
        <v>0.56606799890946691</v>
      </c>
    </row>
    <row r="179" spans="1:4" hidden="1" x14ac:dyDescent="0.25">
      <c r="A179">
        <v>173</v>
      </c>
      <c r="B179" s="37">
        <f t="shared" si="6"/>
        <v>3.5836794954530089</v>
      </c>
      <c r="C179" s="37">
        <f t="shared" si="7"/>
        <v>-3.5569672919277986</v>
      </c>
      <c r="D179" s="37">
        <f t="shared" si="8"/>
        <v>0.43674066708534864</v>
      </c>
    </row>
    <row r="180" spans="1:4" hidden="1" x14ac:dyDescent="0.25">
      <c r="A180">
        <v>174</v>
      </c>
      <c r="B180" s="37">
        <f t="shared" si="6"/>
        <v>3.0901699437494781</v>
      </c>
      <c r="C180" s="37">
        <f t="shared" si="7"/>
        <v>-3.0732416694678015</v>
      </c>
      <c r="D180" s="37">
        <f t="shared" si="8"/>
        <v>0.32301071545602494</v>
      </c>
    </row>
    <row r="181" spans="1:4" hidden="1" x14ac:dyDescent="0.25">
      <c r="A181">
        <v>175</v>
      </c>
      <c r="B181" s="37">
        <f t="shared" si="6"/>
        <v>2.5881904510252078</v>
      </c>
      <c r="C181" s="37">
        <f t="shared" si="7"/>
        <v>-2.5783416049629957</v>
      </c>
      <c r="D181" s="37">
        <f t="shared" si="8"/>
        <v>0.2255756611314996</v>
      </c>
    </row>
    <row r="182" spans="1:4" hidden="1" x14ac:dyDescent="0.25">
      <c r="A182">
        <v>176</v>
      </c>
      <c r="B182" s="37">
        <f t="shared" si="6"/>
        <v>2.0791169081775913</v>
      </c>
      <c r="C182" s="37">
        <f t="shared" si="7"/>
        <v>-2.074052283885321</v>
      </c>
      <c r="D182" s="37">
        <f t="shared" si="8"/>
        <v>0.14503186401625759</v>
      </c>
    </row>
    <row r="183" spans="1:4" hidden="1" x14ac:dyDescent="0.25">
      <c r="A183">
        <v>177</v>
      </c>
      <c r="B183" s="37">
        <f t="shared" si="6"/>
        <v>1.5643446504023208</v>
      </c>
      <c r="C183" s="37">
        <f t="shared" si="7"/>
        <v>-1.5622007704270762</v>
      </c>
      <c r="D183" s="37">
        <f t="shared" si="8"/>
        <v>8.1871473172339088E-2</v>
      </c>
    </row>
    <row r="184" spans="1:4" hidden="1" x14ac:dyDescent="0.25">
      <c r="A184">
        <v>178</v>
      </c>
      <c r="B184" s="37">
        <f t="shared" si="6"/>
        <v>1.0452846326765444</v>
      </c>
      <c r="C184" s="37">
        <f t="shared" si="7"/>
        <v>-1.0446478735209634</v>
      </c>
      <c r="D184" s="37">
        <f t="shared" si="8"/>
        <v>3.6479907591269713E-2</v>
      </c>
    </row>
    <row r="185" spans="1:4" hidden="1" x14ac:dyDescent="0.25">
      <c r="A185">
        <v>179</v>
      </c>
      <c r="B185" s="37">
        <f t="shared" si="6"/>
        <v>0.52335956242944492</v>
      </c>
      <c r="C185" s="37">
        <f t="shared" si="7"/>
        <v>-0.523279852233138</v>
      </c>
      <c r="D185" s="37">
        <f t="shared" si="8"/>
        <v>9.1338837963574875E-3</v>
      </c>
    </row>
    <row r="186" spans="1:4" hidden="1" x14ac:dyDescent="0.25">
      <c r="A186">
        <v>180</v>
      </c>
      <c r="B186" s="37">
        <f t="shared" si="6"/>
        <v>3.67544536472586E-15</v>
      </c>
      <c r="C186" s="37">
        <f t="shared" si="7"/>
        <v>-3.67544536472586E-15</v>
      </c>
      <c r="D186" s="37">
        <f t="shared" si="8"/>
        <v>4.5029662096949368E-31</v>
      </c>
    </row>
    <row r="187" spans="1:4" hidden="1" x14ac:dyDescent="0.25">
      <c r="A187">
        <v>181</v>
      </c>
      <c r="B187" s="37">
        <f t="shared" si="6"/>
        <v>-0.5233595624294376</v>
      </c>
      <c r="C187" s="37">
        <f t="shared" si="7"/>
        <v>0.52327985223313067</v>
      </c>
      <c r="D187" s="37">
        <f t="shared" si="8"/>
        <v>9.1338837963572308E-3</v>
      </c>
    </row>
    <row r="188" spans="1:4" hidden="1" x14ac:dyDescent="0.25">
      <c r="A188">
        <v>182</v>
      </c>
      <c r="B188" s="37">
        <f t="shared" si="6"/>
        <v>-1.045284632676537</v>
      </c>
      <c r="C188" s="37">
        <f t="shared" si="7"/>
        <v>1.0446478735209561</v>
      </c>
      <c r="D188" s="37">
        <f t="shared" si="8"/>
        <v>3.6479907591269671E-2</v>
      </c>
    </row>
    <row r="189" spans="1:4" hidden="1" x14ac:dyDescent="0.25">
      <c r="A189">
        <v>183</v>
      </c>
      <c r="B189" s="37">
        <f t="shared" si="6"/>
        <v>-1.5643446504022962</v>
      </c>
      <c r="C189" s="37">
        <f t="shared" si="7"/>
        <v>1.5622007704270515</v>
      </c>
      <c r="D189" s="37">
        <f t="shared" si="8"/>
        <v>8.1871473172337408E-2</v>
      </c>
    </row>
    <row r="190" spans="1:4" hidden="1" x14ac:dyDescent="0.25">
      <c r="A190">
        <v>184</v>
      </c>
      <c r="B190" s="37">
        <f t="shared" si="6"/>
        <v>-2.0791169081775838</v>
      </c>
      <c r="C190" s="37">
        <f t="shared" si="7"/>
        <v>2.0740522838853135</v>
      </c>
      <c r="D190" s="37">
        <f t="shared" si="8"/>
        <v>0.14503186401625562</v>
      </c>
    </row>
    <row r="191" spans="1:4" hidden="1" x14ac:dyDescent="0.25">
      <c r="A191">
        <v>185</v>
      </c>
      <c r="B191" s="37">
        <f t="shared" si="6"/>
        <v>-2.5881904510252185</v>
      </c>
      <c r="C191" s="37">
        <f t="shared" si="7"/>
        <v>2.5783416049630064</v>
      </c>
      <c r="D191" s="37">
        <f t="shared" si="8"/>
        <v>0.22557566113149874</v>
      </c>
    </row>
    <row r="192" spans="1:4" hidden="1" x14ac:dyDescent="0.25">
      <c r="A192">
        <v>186</v>
      </c>
      <c r="B192" s="37">
        <f t="shared" si="6"/>
        <v>-3.0901699437494705</v>
      </c>
      <c r="C192" s="37">
        <f t="shared" si="7"/>
        <v>3.0732416694677944</v>
      </c>
      <c r="D192" s="37">
        <f t="shared" si="8"/>
        <v>0.32301071545602206</v>
      </c>
    </row>
    <row r="193" spans="1:4" hidden="1" x14ac:dyDescent="0.25">
      <c r="A193">
        <v>187</v>
      </c>
      <c r="B193" s="37">
        <f t="shared" si="6"/>
        <v>-3.5836794954530022</v>
      </c>
      <c r="C193" s="37">
        <f t="shared" si="7"/>
        <v>3.5569672919277919</v>
      </c>
      <c r="D193" s="37">
        <f t="shared" si="8"/>
        <v>0.43674066708534853</v>
      </c>
    </row>
    <row r="194" spans="1:4" hidden="1" x14ac:dyDescent="0.25">
      <c r="A194">
        <v>188</v>
      </c>
      <c r="B194" s="37">
        <f t="shared" si="6"/>
        <v>-4.0673664307579873</v>
      </c>
      <c r="C194" s="37">
        <f t="shared" si="7"/>
        <v>4.0277831002510061</v>
      </c>
      <c r="D194" s="37">
        <f t="shared" si="8"/>
        <v>0.56606799890946269</v>
      </c>
    </row>
    <row r="195" spans="1:4" hidden="1" x14ac:dyDescent="0.25">
      <c r="A195">
        <v>189</v>
      </c>
      <c r="B195" s="37">
        <f t="shared" si="6"/>
        <v>-4.5399049973954568</v>
      </c>
      <c r="C195" s="37">
        <f t="shared" si="7"/>
        <v>4.4840112333370916</v>
      </c>
      <c r="D195" s="37">
        <f t="shared" si="8"/>
        <v>0.7101976096010284</v>
      </c>
    </row>
    <row r="196" spans="1:4" hidden="1" x14ac:dyDescent="0.25">
      <c r="A196">
        <v>190</v>
      </c>
      <c r="B196" s="37">
        <f t="shared" si="6"/>
        <v>-5.0000000000000071</v>
      </c>
      <c r="C196" s="37">
        <f t="shared" si="7"/>
        <v>4.9240387650610469</v>
      </c>
      <c r="D196" s="37">
        <f t="shared" si="8"/>
        <v>0.86824088833465363</v>
      </c>
    </row>
    <row r="197" spans="1:4" hidden="1" x14ac:dyDescent="0.25">
      <c r="A197">
        <v>191</v>
      </c>
      <c r="B197" s="37">
        <f t="shared" si="6"/>
        <v>-5.4463903501502653</v>
      </c>
      <c r="C197" s="37">
        <f t="shared" si="7"/>
        <v>5.3463248193745416</v>
      </c>
      <c r="D197" s="37">
        <f t="shared" si="8"/>
        <v>1.0392202711406797</v>
      </c>
    </row>
    <row r="198" spans="1:4" hidden="1" x14ac:dyDescent="0.25">
      <c r="A198">
        <v>192</v>
      </c>
      <c r="B198" s="37">
        <f t="shared" ref="B198:B261" si="9">$B$1*SIN($B$2*$A198*PI()/180)</f>
        <v>-5.8778525229247283</v>
      </c>
      <c r="C198" s="37">
        <f t="shared" ref="C198:C261" si="10">$B198*COS($A198*PI()/180)</f>
        <v>5.74940734276597</v>
      </c>
      <c r="D198" s="37">
        <f t="shared" ref="D198:D261" si="11">$B198*SIN($A198*PI()/180)</f>
        <v>1.2220742564187113</v>
      </c>
    </row>
    <row r="199" spans="1:4" hidden="1" x14ac:dyDescent="0.25">
      <c r="A199">
        <v>193</v>
      </c>
      <c r="B199" s="37">
        <f t="shared" si="9"/>
        <v>-6.2932039104983737</v>
      </c>
      <c r="C199" s="37">
        <f t="shared" si="10"/>
        <v>6.1319095019789964</v>
      </c>
      <c r="D199" s="37">
        <f t="shared" si="11"/>
        <v>1.4156628548675432</v>
      </c>
    </row>
    <row r="200" spans="1:4" hidden="1" x14ac:dyDescent="0.25">
      <c r="A200">
        <v>194</v>
      </c>
      <c r="B200" s="37">
        <f t="shared" si="9"/>
        <v>-6.6913060635885699</v>
      </c>
      <c r="C200" s="37">
        <f t="shared" si="10"/>
        <v>6.4925456767046503</v>
      </c>
      <c r="D200" s="37">
        <f t="shared" si="11"/>
        <v>1.6187734469408961</v>
      </c>
    </row>
    <row r="201" spans="1:4" hidden="1" x14ac:dyDescent="0.25">
      <c r="A201">
        <v>195</v>
      </c>
      <c r="B201" s="37">
        <f t="shared" si="9"/>
        <v>-7.0710678118654791</v>
      </c>
      <c r="C201" s="37">
        <f t="shared" si="10"/>
        <v>6.8301270189221981</v>
      </c>
      <c r="D201" s="37">
        <f t="shared" si="11"/>
        <v>1.8301270189221912</v>
      </c>
    </row>
    <row r="202" spans="1:4" hidden="1" x14ac:dyDescent="0.25">
      <c r="A202">
        <v>196</v>
      </c>
      <c r="B202" s="37">
        <f t="shared" si="9"/>
        <v>-7.4314482547739482</v>
      </c>
      <c r="C202" s="37">
        <f t="shared" si="10"/>
        <v>7.1435665526618655</v>
      </c>
      <c r="D202" s="37">
        <f t="shared" si="11"/>
        <v>2.0483847468367431</v>
      </c>
    </row>
    <row r="203" spans="1:4" hidden="1" x14ac:dyDescent="0.25">
      <c r="A203">
        <v>197</v>
      </c>
      <c r="B203" s="37">
        <f t="shared" si="9"/>
        <v>-7.7714596145697046</v>
      </c>
      <c r="C203" s="37">
        <f t="shared" si="10"/>
        <v>7.4318837901876673</v>
      </c>
      <c r="D203" s="37">
        <f t="shared" si="11"/>
        <v>2.2721548956956443</v>
      </c>
    </row>
    <row r="204" spans="1:4" hidden="1" x14ac:dyDescent="0.25">
      <c r="A204">
        <v>198</v>
      </c>
      <c r="B204" s="37">
        <f t="shared" si="9"/>
        <v>-8.0901699437494727</v>
      </c>
      <c r="C204" s="37">
        <f t="shared" si="10"/>
        <v>7.6942088429381315</v>
      </c>
      <c r="D204" s="37">
        <f t="shared" si="11"/>
        <v>2.5000000000000022</v>
      </c>
    </row>
    <row r="205" spans="1:4" hidden="1" x14ac:dyDescent="0.25">
      <c r="A205">
        <v>199</v>
      </c>
      <c r="B205" s="37">
        <f t="shared" si="9"/>
        <v>-8.3867056794542307</v>
      </c>
      <c r="C205" s="37">
        <f t="shared" si="10"/>
        <v>7.9297860080082643</v>
      </c>
      <c r="D205" s="37">
        <f t="shared" si="11"/>
        <v>2.730444290035269</v>
      </c>
    </row>
    <row r="206" spans="1:4" hidden="1" x14ac:dyDescent="0.25">
      <c r="A206">
        <v>200</v>
      </c>
      <c r="B206" s="37">
        <f t="shared" si="9"/>
        <v>-8.6602540378443873</v>
      </c>
      <c r="C206" s="37">
        <f t="shared" si="10"/>
        <v>8.1379768134937382</v>
      </c>
      <c r="D206" s="37">
        <f t="shared" si="11"/>
        <v>2.9619813272602382</v>
      </c>
    </row>
    <row r="207" spans="1:4" hidden="1" x14ac:dyDescent="0.25">
      <c r="A207">
        <v>201</v>
      </c>
      <c r="B207" s="37">
        <f t="shared" si="9"/>
        <v>-8.9100652418836805</v>
      </c>
      <c r="C207" s="37">
        <f t="shared" si="10"/>
        <v>8.3182625086356587</v>
      </c>
      <c r="D207" s="37">
        <f t="shared" si="11"/>
        <v>3.1930818110487058</v>
      </c>
    </row>
    <row r="208" spans="1:4" hidden="1" x14ac:dyDescent="0.25">
      <c r="A208">
        <v>202</v>
      </c>
      <c r="B208" s="37">
        <f t="shared" si="9"/>
        <v>-9.1354545764260049</v>
      </c>
      <c r="C208" s="37">
        <f t="shared" si="10"/>
        <v>8.4702459873904612</v>
      </c>
      <c r="D208" s="37">
        <f t="shared" si="11"/>
        <v>3.4222015181807492</v>
      </c>
    </row>
    <row r="209" spans="1:4" hidden="1" x14ac:dyDescent="0.25">
      <c r="A209">
        <v>203</v>
      </c>
      <c r="B209" s="37">
        <f t="shared" si="9"/>
        <v>-9.3358042649720154</v>
      </c>
      <c r="C209" s="37">
        <f t="shared" si="10"/>
        <v>8.593653136788733</v>
      </c>
      <c r="D209" s="37">
        <f t="shared" si="11"/>
        <v>3.6477893358074884</v>
      </c>
    </row>
    <row r="210" spans="1:4" hidden="1" x14ac:dyDescent="0.25">
      <c r="A210">
        <v>204</v>
      </c>
      <c r="B210" s="37">
        <f t="shared" si="9"/>
        <v>-9.5105651629515346</v>
      </c>
      <c r="C210" s="37">
        <f t="shared" si="10"/>
        <v>8.6883336042283386</v>
      </c>
      <c r="D210" s="37">
        <f t="shared" si="11"/>
        <v>3.8682953481325542</v>
      </c>
    </row>
    <row r="211" spans="1:4" hidden="1" x14ac:dyDescent="0.25">
      <c r="A211">
        <v>205</v>
      </c>
      <c r="B211" s="37">
        <f t="shared" si="9"/>
        <v>-9.6592582628906811</v>
      </c>
      <c r="C211" s="37">
        <f t="shared" si="10"/>
        <v>8.7542609806559302</v>
      </c>
      <c r="D211" s="37">
        <f t="shared" si="11"/>
        <v>4.0821789367673462</v>
      </c>
    </row>
    <row r="212" spans="1:4" hidden="1" x14ac:dyDescent="0.25">
      <c r="A212">
        <v>206</v>
      </c>
      <c r="B212" s="37">
        <f t="shared" si="9"/>
        <v>-9.7814760073380569</v>
      </c>
      <c r="C212" s="37">
        <f t="shared" si="10"/>
        <v>8.7915323994135939</v>
      </c>
      <c r="D212" s="37">
        <f t="shared" si="11"/>
        <v>4.2879168546266264</v>
      </c>
    </row>
    <row r="213" spans="1:4" hidden="1" x14ac:dyDescent="0.25">
      <c r="A213">
        <v>207</v>
      </c>
      <c r="B213" s="37">
        <f t="shared" si="9"/>
        <v>-9.8768834059513786</v>
      </c>
      <c r="C213" s="37">
        <f t="shared" si="10"/>
        <v>8.8003675533505081</v>
      </c>
      <c r="D213" s="37">
        <f t="shared" si="11"/>
        <v>4.4840112333370978</v>
      </c>
    </row>
    <row r="214" spans="1:4" hidden="1" x14ac:dyDescent="0.25">
      <c r="A214">
        <v>208</v>
      </c>
      <c r="B214" s="37">
        <f t="shared" si="9"/>
        <v>-9.9452189536827316</v>
      </c>
      <c r="C214" s="37">
        <f t="shared" si="10"/>
        <v>8.7811071356091439</v>
      </c>
      <c r="D214" s="37">
        <f t="shared" si="11"/>
        <v>4.6689974844332944</v>
      </c>
    </row>
    <row r="215" spans="1:4" hidden="1" x14ac:dyDescent="0.25">
      <c r="A215">
        <v>209</v>
      </c>
      <c r="B215" s="37">
        <f t="shared" si="9"/>
        <v>-9.9862953475457381</v>
      </c>
      <c r="C215" s="37">
        <f t="shared" si="10"/>
        <v>8.7342107122779655</v>
      </c>
      <c r="D215" s="37">
        <f t="shared" si="11"/>
        <v>4.8414520551114109</v>
      </c>
    </row>
    <row r="216" spans="1:4" hidden="1" x14ac:dyDescent="0.25">
      <c r="A216">
        <v>210</v>
      </c>
      <c r="B216" s="37">
        <f t="shared" si="9"/>
        <v>-10</v>
      </c>
      <c r="C216" s="37">
        <f t="shared" si="10"/>
        <v>8.6602540378443855</v>
      </c>
      <c r="D216" s="37">
        <f t="shared" si="11"/>
        <v>5.0000000000000009</v>
      </c>
    </row>
    <row r="217" spans="1:4" hidden="1" x14ac:dyDescent="0.25">
      <c r="A217">
        <v>211</v>
      </c>
      <c r="B217" s="37">
        <f t="shared" si="9"/>
        <v>-9.9862953475457381</v>
      </c>
      <c r="C217" s="37">
        <f t="shared" si="10"/>
        <v>8.5599258270698435</v>
      </c>
      <c r="D217" s="37">
        <f t="shared" si="11"/>
        <v>5.1433223312831871</v>
      </c>
    </row>
    <row r="218" spans="1:4" hidden="1" x14ac:dyDescent="0.25">
      <c r="A218">
        <v>212</v>
      </c>
      <c r="B218" s="37">
        <f t="shared" si="9"/>
        <v>-9.9452189536827333</v>
      </c>
      <c r="C218" s="37">
        <f t="shared" si="10"/>
        <v>8.4340239995294457</v>
      </c>
      <c r="D218" s="37">
        <f t="shared" si="11"/>
        <v>5.2701631105736766</v>
      </c>
    </row>
    <row r="219" spans="1:4" hidden="1" x14ac:dyDescent="0.25">
      <c r="A219">
        <v>213</v>
      </c>
      <c r="B219" s="37">
        <f t="shared" si="9"/>
        <v>-9.8768834059513786</v>
      </c>
      <c r="C219" s="37">
        <f t="shared" si="10"/>
        <v>8.283451415599977</v>
      </c>
      <c r="D219" s="37">
        <f t="shared" si="11"/>
        <v>5.3793362471732928</v>
      </c>
    </row>
    <row r="220" spans="1:4" hidden="1" x14ac:dyDescent="0.25">
      <c r="A220">
        <v>214</v>
      </c>
      <c r="B220" s="37">
        <f t="shared" si="9"/>
        <v>-9.7814760073380587</v>
      </c>
      <c r="C220" s="37">
        <f t="shared" si="10"/>
        <v>8.1092111251289261</v>
      </c>
      <c r="D220" s="37">
        <f t="shared" si="11"/>
        <v>5.4697319687728161</v>
      </c>
    </row>
    <row r="221" spans="1:4" hidden="1" x14ac:dyDescent="0.25">
      <c r="A221">
        <v>215</v>
      </c>
      <c r="B221" s="37">
        <f t="shared" si="9"/>
        <v>-9.6592582628906847</v>
      </c>
      <c r="C221" s="37">
        <f t="shared" si="10"/>
        <v>7.912401152362242</v>
      </c>
      <c r="D221" s="37">
        <f t="shared" si="11"/>
        <v>5.5403229322232326</v>
      </c>
    </row>
    <row r="222" spans="1:4" hidden="1" x14ac:dyDescent="0.25">
      <c r="A222">
        <v>216</v>
      </c>
      <c r="B222" s="37">
        <f t="shared" si="9"/>
        <v>-9.5105651629515382</v>
      </c>
      <c r="C222" s="37">
        <f t="shared" si="10"/>
        <v>7.6942088429381368</v>
      </c>
      <c r="D222" s="37">
        <f t="shared" si="11"/>
        <v>5.5901699437494745</v>
      </c>
    </row>
    <row r="223" spans="1:4" hidden="1" x14ac:dyDescent="0.25">
      <c r="A223">
        <v>217</v>
      </c>
      <c r="B223" s="37">
        <f t="shared" si="9"/>
        <v>-9.335804264972019</v>
      </c>
      <c r="C223" s="37">
        <f t="shared" si="10"/>
        <v>7.4559048008576223</v>
      </c>
      <c r="D223" s="37">
        <f t="shared" si="11"/>
        <v>5.6184272598671248</v>
      </c>
    </row>
    <row r="224" spans="1:4" hidden="1" x14ac:dyDescent="0.25">
      <c r="A224">
        <v>218</v>
      </c>
      <c r="B224" s="37">
        <f t="shared" si="9"/>
        <v>-9.1354545764260084</v>
      </c>
      <c r="C224" s="37">
        <f t="shared" si="10"/>
        <v>7.1988364453094382</v>
      </c>
      <c r="D224" s="37">
        <f t="shared" si="11"/>
        <v>5.6243474422929687</v>
      </c>
    </row>
    <row r="225" spans="1:4" hidden="1" x14ac:dyDescent="0.25">
      <c r="A225">
        <v>219</v>
      </c>
      <c r="B225" s="37">
        <f t="shared" si="9"/>
        <v>-8.910065241883677</v>
      </c>
      <c r="C225" s="37">
        <f t="shared" si="10"/>
        <v>6.9244212190480274</v>
      </c>
      <c r="D225" s="37">
        <f t="shared" si="11"/>
        <v>5.6072857423018014</v>
      </c>
    </row>
    <row r="226" spans="1:4" hidden="1" x14ac:dyDescent="0.25">
      <c r="A226">
        <v>220</v>
      </c>
      <c r="B226" s="37">
        <f t="shared" si="9"/>
        <v>-8.6602540378443909</v>
      </c>
      <c r="C226" s="37">
        <f t="shared" si="10"/>
        <v>6.6341394816893873</v>
      </c>
      <c r="D226" s="37">
        <f t="shared" si="11"/>
        <v>5.5667039922641957</v>
      </c>
    </row>
    <row r="227" spans="1:4" hidden="1" x14ac:dyDescent="0.25">
      <c r="A227">
        <v>221</v>
      </c>
      <c r="B227" s="37">
        <f t="shared" si="9"/>
        <v>-8.3867056794542432</v>
      </c>
      <c r="C227" s="37">
        <f t="shared" si="10"/>
        <v>6.3295271227928485</v>
      </c>
      <c r="D227" s="37">
        <f t="shared" si="11"/>
        <v>5.5021739844919244</v>
      </c>
    </row>
    <row r="228" spans="1:4" hidden="1" x14ac:dyDescent="0.25">
      <c r="A228">
        <v>222</v>
      </c>
      <c r="B228" s="37">
        <f t="shared" si="9"/>
        <v>-8.0901699437494763</v>
      </c>
      <c r="C228" s="37">
        <f t="shared" si="10"/>
        <v>6.0121679309301648</v>
      </c>
      <c r="D228" s="37">
        <f t="shared" si="11"/>
        <v>5.4133803200072972</v>
      </c>
    </row>
    <row r="229" spans="1:4" hidden="1" x14ac:dyDescent="0.25">
      <c r="A229">
        <v>223</v>
      </c>
      <c r="B229" s="37">
        <f t="shared" si="9"/>
        <v>-7.7714596145697099</v>
      </c>
      <c r="C229" s="37">
        <f t="shared" si="10"/>
        <v>5.6836857560994503</v>
      </c>
      <c r="D229" s="37">
        <f t="shared" si="11"/>
        <v>5.300122712428478</v>
      </c>
    </row>
    <row r="230" spans="1:4" hidden="1" x14ac:dyDescent="0.25">
      <c r="A230">
        <v>224</v>
      </c>
      <c r="B230" s="37">
        <f t="shared" si="9"/>
        <v>-7.4314482547739411</v>
      </c>
      <c r="C230" s="37">
        <f t="shared" si="10"/>
        <v>5.345736503816104</v>
      </c>
      <c r="D230" s="37">
        <f t="shared" si="11"/>
        <v>5.1623177348116256</v>
      </c>
    </row>
    <row r="231" spans="1:4" hidden="1" x14ac:dyDescent="0.25">
      <c r="A231">
        <v>225</v>
      </c>
      <c r="B231" s="37">
        <f t="shared" si="9"/>
        <v>-7.071067811865472</v>
      </c>
      <c r="C231" s="37">
        <f t="shared" si="10"/>
        <v>4.9999999999999991</v>
      </c>
      <c r="D231" s="37">
        <f t="shared" si="11"/>
        <v>4.9999999999999973</v>
      </c>
    </row>
    <row r="232" spans="1:4" hidden="1" x14ac:dyDescent="0.25">
      <c r="A232">
        <v>226</v>
      </c>
      <c r="B232" s="37">
        <f t="shared" si="9"/>
        <v>-6.6913060635885904</v>
      </c>
      <c r="C232" s="37">
        <f t="shared" si="10"/>
        <v>4.6481717663748601</v>
      </c>
      <c r="D232" s="37">
        <f t="shared" si="11"/>
        <v>4.8133227677866204</v>
      </c>
    </row>
    <row r="233" spans="1:4" hidden="1" x14ac:dyDescent="0.25">
      <c r="A233">
        <v>227</v>
      </c>
      <c r="B233" s="37">
        <f t="shared" si="9"/>
        <v>-6.2932039104983808</v>
      </c>
      <c r="C233" s="37">
        <f t="shared" si="10"/>
        <v>4.291954746498801</v>
      </c>
      <c r="D233" s="37">
        <f t="shared" si="11"/>
        <v>4.6025579749872279</v>
      </c>
    </row>
    <row r="234" spans="1:4" hidden="1" x14ac:dyDescent="0.25">
      <c r="A234">
        <v>228</v>
      </c>
      <c r="B234" s="37">
        <f t="shared" si="9"/>
        <v>-5.8778525229247345</v>
      </c>
      <c r="C234" s="37">
        <f t="shared" si="10"/>
        <v>3.9330510227525735</v>
      </c>
      <c r="D234" s="37">
        <f t="shared" si="11"/>
        <v>4.3680956873307624</v>
      </c>
    </row>
    <row r="235" spans="1:4" hidden="1" x14ac:dyDescent="0.25">
      <c r="A235">
        <v>229</v>
      </c>
      <c r="B235" s="37">
        <f t="shared" si="9"/>
        <v>-5.4463903501502724</v>
      </c>
      <c r="C235" s="37">
        <f t="shared" si="10"/>
        <v>3.5731535646228583</v>
      </c>
      <c r="D235" s="37">
        <f t="shared" si="11"/>
        <v>4.1104429748912663</v>
      </c>
    </row>
    <row r="236" spans="1:4" hidden="1" x14ac:dyDescent="0.25">
      <c r="A236">
        <v>230</v>
      </c>
      <c r="B236" s="37">
        <f t="shared" si="9"/>
        <v>-4.9999999999999991</v>
      </c>
      <c r="C236" s="37">
        <f t="shared" si="10"/>
        <v>3.2139380484326967</v>
      </c>
      <c r="D236" s="37">
        <f t="shared" si="11"/>
        <v>3.8302222155948886</v>
      </c>
    </row>
    <row r="237" spans="1:4" hidden="1" x14ac:dyDescent="0.25">
      <c r="A237">
        <v>231</v>
      </c>
      <c r="B237" s="37">
        <f t="shared" si="9"/>
        <v>-4.5399049973954799</v>
      </c>
      <c r="C237" s="37">
        <f t="shared" si="10"/>
        <v>2.8570547882900335</v>
      </c>
      <c r="D237" s="37">
        <f t="shared" si="11"/>
        <v>3.5281688341242181</v>
      </c>
    </row>
    <row r="238" spans="1:4" hidden="1" x14ac:dyDescent="0.25">
      <c r="A238">
        <v>232</v>
      </c>
      <c r="B238" s="37">
        <f t="shared" si="9"/>
        <v>-4.0673664307580122</v>
      </c>
      <c r="C238" s="37">
        <f t="shared" si="10"/>
        <v>2.5041208174505338</v>
      </c>
      <c r="D238" s="37">
        <f t="shared" si="11"/>
        <v>3.2051284862963048</v>
      </c>
    </row>
    <row r="239" spans="1:4" hidden="1" x14ac:dyDescent="0.25">
      <c r="A239">
        <v>233</v>
      </c>
      <c r="B239" s="37">
        <f t="shared" si="9"/>
        <v>-3.5836794954530098</v>
      </c>
      <c r="C239" s="37">
        <f t="shared" si="10"/>
        <v>2.1567121585255737</v>
      </c>
      <c r="D239" s="37">
        <f t="shared" si="11"/>
        <v>2.8620537016971395</v>
      </c>
    </row>
    <row r="240" spans="1:4" hidden="1" x14ac:dyDescent="0.25">
      <c r="A240">
        <v>234</v>
      </c>
      <c r="B240" s="37">
        <f t="shared" si="9"/>
        <v>-3.090169943749479</v>
      </c>
      <c r="C240" s="37">
        <f t="shared" si="10"/>
        <v>1.8163563200134054</v>
      </c>
      <c r="D240" s="37">
        <f t="shared" si="11"/>
        <v>2.5000000000000036</v>
      </c>
    </row>
    <row r="241" spans="1:4" hidden="1" x14ac:dyDescent="0.25">
      <c r="A241">
        <v>235</v>
      </c>
      <c r="B241" s="37">
        <f t="shared" si="9"/>
        <v>-2.5881904510252096</v>
      </c>
      <c r="C241" s="37">
        <f t="shared" si="10"/>
        <v>1.4845250554968472</v>
      </c>
      <c r="D241" s="37">
        <f t="shared" si="11"/>
        <v>2.1201214989665478</v>
      </c>
    </row>
    <row r="242" spans="1:4" hidden="1" x14ac:dyDescent="0.25">
      <c r="A242">
        <v>236</v>
      </c>
      <c r="B242" s="37">
        <f t="shared" si="9"/>
        <v>-2.0791169081775922</v>
      </c>
      <c r="C242" s="37">
        <f t="shared" si="10"/>
        <v>1.1626274205389509</v>
      </c>
      <c r="D242" s="37">
        <f t="shared" si="11"/>
        <v>1.7236660346136941</v>
      </c>
    </row>
    <row r="243" spans="1:4" hidden="1" x14ac:dyDescent="0.25">
      <c r="A243">
        <v>237</v>
      </c>
      <c r="B243" s="37">
        <f t="shared" si="9"/>
        <v>-1.5643446504023224</v>
      </c>
      <c r="C243" s="37">
        <f t="shared" si="10"/>
        <v>0.85200316082604055</v>
      </c>
      <c r="D243" s="37">
        <f t="shared" si="11"/>
        <v>1.3119698164153015</v>
      </c>
    </row>
    <row r="244" spans="1:4" hidden="1" x14ac:dyDescent="0.25">
      <c r="A244">
        <v>238</v>
      </c>
      <c r="B244" s="37">
        <f t="shared" si="9"/>
        <v>-1.0452846326765455</v>
      </c>
      <c r="C244" s="37">
        <f t="shared" si="10"/>
        <v>0.55391646346223089</v>
      </c>
      <c r="D244" s="37">
        <f t="shared" si="11"/>
        <v>0.88645164268291343</v>
      </c>
    </row>
    <row r="245" spans="1:4" hidden="1" x14ac:dyDescent="0.25">
      <c r="A245">
        <v>239</v>
      </c>
      <c r="B245" s="37">
        <f t="shared" si="9"/>
        <v>-0.52335956242944615</v>
      </c>
      <c r="C245" s="37">
        <f t="shared" si="10"/>
        <v>0.26955010151943043</v>
      </c>
      <c r="D245" s="37">
        <f t="shared" si="11"/>
        <v>0.44860670342428688</v>
      </c>
    </row>
    <row r="246" spans="1:4" hidden="1" x14ac:dyDescent="0.25">
      <c r="A246">
        <v>240</v>
      </c>
      <c r="B246" s="37">
        <f t="shared" si="9"/>
        <v>-4.90059381963448E-15</v>
      </c>
      <c r="C246" s="37">
        <f t="shared" si="10"/>
        <v>2.4502969098172424E-15</v>
      </c>
      <c r="D246" s="37">
        <f t="shared" si="11"/>
        <v>4.244038741432474E-15</v>
      </c>
    </row>
    <row r="247" spans="1:4" hidden="1" x14ac:dyDescent="0.25">
      <c r="A247">
        <v>241</v>
      </c>
      <c r="B247" s="37">
        <f t="shared" si="9"/>
        <v>0.52335956242943638</v>
      </c>
      <c r="C247" s="37">
        <f t="shared" si="10"/>
        <v>-0.25372975071370407</v>
      </c>
      <c r="D247" s="37">
        <f t="shared" si="11"/>
        <v>-0.45774058722063604</v>
      </c>
    </row>
    <row r="248" spans="1:4" hidden="1" x14ac:dyDescent="0.25">
      <c r="A248">
        <v>242</v>
      </c>
      <c r="B248" s="37">
        <f t="shared" si="9"/>
        <v>1.0452846326765357</v>
      </c>
      <c r="C248" s="37">
        <f t="shared" si="10"/>
        <v>-0.490731410058729</v>
      </c>
      <c r="D248" s="37">
        <f t="shared" si="11"/>
        <v>-0.92293155027417495</v>
      </c>
    </row>
    <row r="249" spans="1:4" hidden="1" x14ac:dyDescent="0.25">
      <c r="A249">
        <v>243</v>
      </c>
      <c r="B249" s="37">
        <f t="shared" si="9"/>
        <v>1.5643446504022951</v>
      </c>
      <c r="C249" s="37">
        <f t="shared" si="10"/>
        <v>-0.71019760960102474</v>
      </c>
      <c r="D249" s="37">
        <f t="shared" si="11"/>
        <v>-1.3938412895876162</v>
      </c>
    </row>
    <row r="250" spans="1:4" hidden="1" x14ac:dyDescent="0.25">
      <c r="A250">
        <v>244</v>
      </c>
      <c r="B250" s="37">
        <f t="shared" si="9"/>
        <v>2.0791169081775824</v>
      </c>
      <c r="C250" s="37">
        <f t="shared" si="10"/>
        <v>-0.91142486334636841</v>
      </c>
      <c r="D250" s="37">
        <f t="shared" si="11"/>
        <v>-1.8686978986299425</v>
      </c>
    </row>
    <row r="251" spans="1:4" hidden="1" x14ac:dyDescent="0.25">
      <c r="A251">
        <v>245</v>
      </c>
      <c r="B251" s="37">
        <f t="shared" si="9"/>
        <v>2.5881904510252003</v>
      </c>
      <c r="C251" s="37">
        <f t="shared" si="10"/>
        <v>-1.0938165494661483</v>
      </c>
      <c r="D251" s="37">
        <f t="shared" si="11"/>
        <v>-2.3456971600980374</v>
      </c>
    </row>
    <row r="252" spans="1:4" hidden="1" x14ac:dyDescent="0.25">
      <c r="A252">
        <v>246</v>
      </c>
      <c r="B252" s="37">
        <f t="shared" si="9"/>
        <v>3.0901699437494696</v>
      </c>
      <c r="C252" s="37">
        <f t="shared" si="10"/>
        <v>-1.2568853494543932</v>
      </c>
      <c r="D252" s="37">
        <f t="shared" si="11"/>
        <v>-2.8230107154560198</v>
      </c>
    </row>
    <row r="253" spans="1:4" hidden="1" x14ac:dyDescent="0.25">
      <c r="A253">
        <v>247</v>
      </c>
      <c r="B253" s="37">
        <f t="shared" si="9"/>
        <v>3.5836794954530009</v>
      </c>
      <c r="C253" s="37">
        <f t="shared" si="10"/>
        <v>-1.4002551334022224</v>
      </c>
      <c r="D253" s="37">
        <f t="shared" si="11"/>
        <v>-3.2987943687824797</v>
      </c>
    </row>
    <row r="254" spans="1:4" hidden="1" x14ac:dyDescent="0.25">
      <c r="A254">
        <v>248</v>
      </c>
      <c r="B254" s="37">
        <f t="shared" si="9"/>
        <v>4.0673664307579864</v>
      </c>
      <c r="C254" s="37">
        <f t="shared" si="10"/>
        <v>-1.5236622828004873</v>
      </c>
      <c r="D254" s="37">
        <f t="shared" si="11"/>
        <v>-3.7711964852057456</v>
      </c>
    </row>
    <row r="255" spans="1:4" hidden="1" x14ac:dyDescent="0.25">
      <c r="A255">
        <v>249</v>
      </c>
      <c r="B255" s="37">
        <f t="shared" si="9"/>
        <v>4.5399049973954551</v>
      </c>
      <c r="C255" s="37">
        <f t="shared" si="10"/>
        <v>-1.626956445047073</v>
      </c>
      <c r="D255" s="37">
        <f t="shared" si="11"/>
        <v>-4.2383664437252264</v>
      </c>
    </row>
    <row r="256" spans="1:4" hidden="1" x14ac:dyDescent="0.25">
      <c r="A256">
        <v>250</v>
      </c>
      <c r="B256" s="37">
        <f t="shared" si="9"/>
        <v>4.9999999999999902</v>
      </c>
      <c r="C256" s="37">
        <f t="shared" si="10"/>
        <v>-1.7101007166283435</v>
      </c>
      <c r="D256" s="37">
        <f t="shared" si="11"/>
        <v>-4.6984631039295319</v>
      </c>
    </row>
    <row r="257" spans="1:4" hidden="1" x14ac:dyDescent="0.25">
      <c r="A257">
        <v>251</v>
      </c>
      <c r="B257" s="37">
        <f t="shared" si="9"/>
        <v>5.4463903501502644</v>
      </c>
      <c r="C257" s="37">
        <f t="shared" si="10"/>
        <v>-1.7731712547516887</v>
      </c>
      <c r="D257" s="37">
        <f t="shared" si="11"/>
        <v>-5.1496632460319427</v>
      </c>
    </row>
    <row r="258" spans="1:4" hidden="1" x14ac:dyDescent="0.25">
      <c r="A258">
        <v>252</v>
      </c>
      <c r="B258" s="37">
        <f t="shared" si="9"/>
        <v>5.8778525229247265</v>
      </c>
      <c r="C258" s="37">
        <f t="shared" si="10"/>
        <v>-1.8163563200134016</v>
      </c>
      <c r="D258" s="37">
        <f t="shared" si="11"/>
        <v>-5.5901699437494692</v>
      </c>
    </row>
    <row r="259" spans="1:4" hidden="1" x14ac:dyDescent="0.25">
      <c r="A259">
        <v>253</v>
      </c>
      <c r="B259" s="37">
        <f t="shared" si="9"/>
        <v>6.2932039104983728</v>
      </c>
      <c r="C259" s="37">
        <f t="shared" si="10"/>
        <v>-1.8399547554802047</v>
      </c>
      <c r="D259" s="37">
        <f t="shared" si="11"/>
        <v>-6.0182208298547657</v>
      </c>
    </row>
    <row r="260" spans="1:4" hidden="1" x14ac:dyDescent="0.25">
      <c r="A260">
        <v>254</v>
      </c>
      <c r="B260" s="37">
        <f t="shared" si="9"/>
        <v>6.6913060635885691</v>
      </c>
      <c r="C260" s="37">
        <f t="shared" si="10"/>
        <v>-1.8443739103298047</v>
      </c>
      <c r="D260" s="37">
        <f t="shared" si="11"/>
        <v>-6.4320962147275056</v>
      </c>
    </row>
    <row r="261" spans="1:4" hidden="1" x14ac:dyDescent="0.25">
      <c r="A261">
        <v>255</v>
      </c>
      <c r="B261" s="37">
        <f t="shared" si="9"/>
        <v>7.0710678118654657</v>
      </c>
      <c r="C261" s="37">
        <f t="shared" si="10"/>
        <v>-1.8301270189221899</v>
      </c>
      <c r="D261" s="37">
        <f t="shared" si="11"/>
        <v>-6.8301270189221839</v>
      </c>
    </row>
    <row r="262" spans="1:4" hidden="1" x14ac:dyDescent="0.25">
      <c r="A262">
        <v>256</v>
      </c>
      <c r="B262" s="37">
        <f t="shared" ref="B262:B325" si="12">$B$1*SIN($B$2*$A262*PI()/180)</f>
        <v>7.4314482547739349</v>
      </c>
      <c r="C262" s="37">
        <f t="shared" ref="C262:C325" si="13">$B262*COS($A262*PI()/180)</f>
        <v>-1.7978300488457533</v>
      </c>
      <c r="D262" s="37">
        <f t="shared" ref="D262:D325" si="14">$B262*SIN($A262*PI()/180)</f>
        <v>-7.2107024816483616</v>
      </c>
    </row>
    <row r="263" spans="1:4" hidden="1" x14ac:dyDescent="0.25">
      <c r="A263">
        <v>257</v>
      </c>
      <c r="B263" s="37">
        <f t="shared" si="12"/>
        <v>7.7714596145697037</v>
      </c>
      <c r="C263" s="37">
        <f t="shared" si="13"/>
        <v>-1.7481980340882235</v>
      </c>
      <c r="D263" s="37">
        <f t="shared" si="14"/>
        <v>-7.5722776081241205</v>
      </c>
    </row>
    <row r="264" spans="1:4" hidden="1" x14ac:dyDescent="0.25">
      <c r="A264">
        <v>258</v>
      </c>
      <c r="B264" s="37">
        <f t="shared" si="12"/>
        <v>8.0901699437494816</v>
      </c>
      <c r="C264" s="37">
        <f t="shared" si="13"/>
        <v>-1.6820409120079753</v>
      </c>
      <c r="D264" s="37">
        <f t="shared" si="14"/>
        <v>-7.9133803200073025</v>
      </c>
    </row>
    <row r="265" spans="1:4" hidden="1" x14ac:dyDescent="0.25">
      <c r="A265">
        <v>259</v>
      </c>
      <c r="B265" s="37">
        <f t="shared" si="12"/>
        <v>8.386705679454229</v>
      </c>
      <c r="C265" s="37">
        <f t="shared" si="13"/>
        <v>-1.6002588852154296</v>
      </c>
      <c r="D265" s="37">
        <f t="shared" si="14"/>
        <v>-8.2326182745271801</v>
      </c>
    </row>
    <row r="266" spans="1:4" hidden="1" x14ac:dyDescent="0.25">
      <c r="A266">
        <v>260</v>
      </c>
      <c r="B266" s="37">
        <f t="shared" si="12"/>
        <v>8.6602540378443784</v>
      </c>
      <c r="C266" s="37">
        <f t="shared" si="13"/>
        <v>-1.5038373318043514</v>
      </c>
      <c r="D266" s="37">
        <f t="shared" si="14"/>
        <v>-8.5286853195244241</v>
      </c>
    </row>
    <row r="267" spans="1:4" hidden="1" x14ac:dyDescent="0.25">
      <c r="A267">
        <v>261</v>
      </c>
      <c r="B267" s="37">
        <f t="shared" si="12"/>
        <v>8.9100652418836717</v>
      </c>
      <c r="C267" s="37">
        <f t="shared" si="13"/>
        <v>-1.3938412895876289</v>
      </c>
      <c r="D267" s="37">
        <f t="shared" si="14"/>
        <v>-8.8003675533504975</v>
      </c>
    </row>
    <row r="268" spans="1:4" hidden="1" x14ac:dyDescent="0.25">
      <c r="A268">
        <v>262</v>
      </c>
      <c r="B268" s="37">
        <f t="shared" si="12"/>
        <v>9.1354545764260049</v>
      </c>
      <c r="C268" s="37">
        <f t="shared" si="13"/>
        <v>-1.2714095420810236</v>
      </c>
      <c r="D268" s="37">
        <f t="shared" si="14"/>
        <v>-9.0465489604737197</v>
      </c>
    </row>
    <row r="269" spans="1:4" hidden="1" x14ac:dyDescent="0.25">
      <c r="A269">
        <v>263</v>
      </c>
      <c r="B269" s="37">
        <f t="shared" si="12"/>
        <v>9.3358042649720208</v>
      </c>
      <c r="C269" s="37">
        <f t="shared" si="13"/>
        <v>-1.1377483359311127</v>
      </c>
      <c r="D269" s="37">
        <f t="shared" si="14"/>
        <v>-9.2662165956746207</v>
      </c>
    </row>
    <row r="270" spans="1:4" hidden="1" x14ac:dyDescent="0.25">
      <c r="A270">
        <v>264</v>
      </c>
      <c r="B270" s="37">
        <f t="shared" si="12"/>
        <v>9.51056516295154</v>
      </c>
      <c r="C270" s="37">
        <f t="shared" si="13"/>
        <v>-0.99412476129020377</v>
      </c>
      <c r="D270" s="37">
        <f t="shared" si="14"/>
        <v>-9.4584652918820371</v>
      </c>
    </row>
    <row r="271" spans="1:4" hidden="1" x14ac:dyDescent="0.25">
      <c r="A271">
        <v>265</v>
      </c>
      <c r="B271" s="37">
        <f t="shared" si="12"/>
        <v>9.6592582628906776</v>
      </c>
      <c r="C271" s="37">
        <f t="shared" si="13"/>
        <v>-0.84185982829369221</v>
      </c>
      <c r="D271" s="37">
        <f t="shared" si="14"/>
        <v>-9.622501868990577</v>
      </c>
    </row>
    <row r="272" spans="1:4" hidden="1" x14ac:dyDescent="0.25">
      <c r="A272">
        <v>266</v>
      </c>
      <c r="B272" s="37">
        <f t="shared" si="12"/>
        <v>9.7814760073380533</v>
      </c>
      <c r="C272" s="37">
        <f t="shared" si="13"/>
        <v>-0.68232127428467126</v>
      </c>
      <c r="D272" s="37">
        <f t="shared" si="14"/>
        <v>-9.7576488233994425</v>
      </c>
    </row>
    <row r="273" spans="1:4" hidden="1" x14ac:dyDescent="0.25">
      <c r="A273">
        <v>267</v>
      </c>
      <c r="B273" s="37">
        <f t="shared" si="12"/>
        <v>9.876883405951375</v>
      </c>
      <c r="C273" s="37">
        <f t="shared" si="13"/>
        <v>-0.51691613775053391</v>
      </c>
      <c r="D273" s="37">
        <f t="shared" si="14"/>
        <v>-9.8633474805103916</v>
      </c>
    </row>
    <row r="274" spans="1:4" hidden="1" x14ac:dyDescent="0.25">
      <c r="A274">
        <v>268</v>
      </c>
      <c r="B274" s="37">
        <f t="shared" si="12"/>
        <v>9.9452189536827333</v>
      </c>
      <c r="C274" s="37">
        <f t="shared" si="13"/>
        <v>-0.34708313607970748</v>
      </c>
      <c r="D274" s="37">
        <f t="shared" si="14"/>
        <v>-9.9391605950069728</v>
      </c>
    </row>
    <row r="275" spans="1:4" hidden="1" x14ac:dyDescent="0.25">
      <c r="A275">
        <v>269</v>
      </c>
      <c r="B275" s="37">
        <f t="shared" si="12"/>
        <v>9.9862953475457399</v>
      </c>
      <c r="C275" s="37">
        <f t="shared" si="13"/>
        <v>-0.17428488520812152</v>
      </c>
      <c r="D275" s="37">
        <f t="shared" si="14"/>
        <v>-9.9847743863946015</v>
      </c>
    </row>
    <row r="276" spans="1:4" hidden="1" x14ac:dyDescent="0.25">
      <c r="A276">
        <v>270</v>
      </c>
      <c r="B276" s="37">
        <f t="shared" si="12"/>
        <v>10</v>
      </c>
      <c r="C276" s="37">
        <f t="shared" si="13"/>
        <v>-1.83772268236293E-15</v>
      </c>
      <c r="D276" s="37">
        <f t="shared" si="14"/>
        <v>-10</v>
      </c>
    </row>
    <row r="277" spans="1:4" hidden="1" x14ac:dyDescent="0.25">
      <c r="A277">
        <v>271</v>
      </c>
      <c r="B277" s="37">
        <f t="shared" si="12"/>
        <v>9.9862953475457399</v>
      </c>
      <c r="C277" s="37">
        <f t="shared" si="13"/>
        <v>0.17428488520811783</v>
      </c>
      <c r="D277" s="37">
        <f t="shared" si="14"/>
        <v>-9.9847743863946015</v>
      </c>
    </row>
    <row r="278" spans="1:4" hidden="1" x14ac:dyDescent="0.25">
      <c r="A278">
        <v>272</v>
      </c>
      <c r="B278" s="37">
        <f t="shared" si="12"/>
        <v>9.9452189536827351</v>
      </c>
      <c r="C278" s="37">
        <f t="shared" si="13"/>
        <v>0.34708313607970387</v>
      </c>
      <c r="D278" s="37">
        <f t="shared" si="14"/>
        <v>-9.9391605950069746</v>
      </c>
    </row>
    <row r="279" spans="1:4" hidden="1" x14ac:dyDescent="0.25">
      <c r="A279">
        <v>273</v>
      </c>
      <c r="B279" s="37">
        <f t="shared" si="12"/>
        <v>9.8768834059513768</v>
      </c>
      <c r="C279" s="37">
        <f t="shared" si="13"/>
        <v>0.51691613775053047</v>
      </c>
      <c r="D279" s="37">
        <f t="shared" si="14"/>
        <v>-9.8633474805103933</v>
      </c>
    </row>
    <row r="280" spans="1:4" hidden="1" x14ac:dyDescent="0.25">
      <c r="A280">
        <v>274</v>
      </c>
      <c r="B280" s="37">
        <f t="shared" si="12"/>
        <v>9.7814760073380551</v>
      </c>
      <c r="C280" s="37">
        <f t="shared" si="13"/>
        <v>0.68232127428466782</v>
      </c>
      <c r="D280" s="37">
        <f t="shared" si="14"/>
        <v>-9.7576488233994461</v>
      </c>
    </row>
    <row r="281" spans="1:4" hidden="1" x14ac:dyDescent="0.25">
      <c r="A281">
        <v>275</v>
      </c>
      <c r="B281" s="37">
        <f t="shared" si="12"/>
        <v>9.6592582628906811</v>
      </c>
      <c r="C281" s="37">
        <f t="shared" si="13"/>
        <v>0.84185982829368899</v>
      </c>
      <c r="D281" s="37">
        <f t="shared" si="14"/>
        <v>-9.6225018689905806</v>
      </c>
    </row>
    <row r="282" spans="1:4" hidden="1" x14ac:dyDescent="0.25">
      <c r="A282">
        <v>276</v>
      </c>
      <c r="B282" s="37">
        <f t="shared" si="12"/>
        <v>9.5105651629515435</v>
      </c>
      <c r="C282" s="37">
        <f t="shared" si="13"/>
        <v>0.99412476129020055</v>
      </c>
      <c r="D282" s="37">
        <f t="shared" si="14"/>
        <v>-9.4584652918820407</v>
      </c>
    </row>
    <row r="283" spans="1:4" hidden="1" x14ac:dyDescent="0.25">
      <c r="A283">
        <v>277</v>
      </c>
      <c r="B283" s="37">
        <f t="shared" si="12"/>
        <v>9.335804264972019</v>
      </c>
      <c r="C283" s="37">
        <f t="shared" si="13"/>
        <v>1.1377483359311173</v>
      </c>
      <c r="D283" s="37">
        <f t="shared" si="14"/>
        <v>-9.2662165956746172</v>
      </c>
    </row>
    <row r="284" spans="1:4" hidden="1" x14ac:dyDescent="0.25">
      <c r="A284">
        <v>278</v>
      </c>
      <c r="B284" s="37">
        <f t="shared" si="12"/>
        <v>9.1354545764260084</v>
      </c>
      <c r="C284" s="37">
        <f t="shared" si="13"/>
        <v>1.271409542081029</v>
      </c>
      <c r="D284" s="37">
        <f t="shared" si="14"/>
        <v>-9.0465489604737233</v>
      </c>
    </row>
    <row r="285" spans="1:4" hidden="1" x14ac:dyDescent="0.25">
      <c r="A285">
        <v>279</v>
      </c>
      <c r="B285" s="37">
        <f t="shared" si="12"/>
        <v>8.910065241883677</v>
      </c>
      <c r="C285" s="37">
        <f t="shared" si="13"/>
        <v>1.3938412895876264</v>
      </c>
      <c r="D285" s="37">
        <f t="shared" si="14"/>
        <v>-8.8003675533505046</v>
      </c>
    </row>
    <row r="286" spans="1:4" hidden="1" x14ac:dyDescent="0.25">
      <c r="A286">
        <v>280</v>
      </c>
      <c r="B286" s="37">
        <f t="shared" si="12"/>
        <v>8.6602540378443837</v>
      </c>
      <c r="C286" s="37">
        <f t="shared" si="13"/>
        <v>1.5038373318043492</v>
      </c>
      <c r="D286" s="37">
        <f t="shared" si="14"/>
        <v>-8.5286853195244294</v>
      </c>
    </row>
    <row r="287" spans="1:4" hidden="1" x14ac:dyDescent="0.25">
      <c r="A287">
        <v>281</v>
      </c>
      <c r="B287" s="37">
        <f t="shared" si="12"/>
        <v>8.3867056794542343</v>
      </c>
      <c r="C287" s="37">
        <f t="shared" si="13"/>
        <v>1.6002588852154205</v>
      </c>
      <c r="D287" s="37">
        <f t="shared" si="14"/>
        <v>-8.2326182745271872</v>
      </c>
    </row>
    <row r="288" spans="1:4" hidden="1" x14ac:dyDescent="0.25">
      <c r="A288">
        <v>282</v>
      </c>
      <c r="B288" s="37">
        <f t="shared" si="12"/>
        <v>8.0901699437494781</v>
      </c>
      <c r="C288" s="37">
        <f t="shared" si="13"/>
        <v>1.6820409120079647</v>
      </c>
      <c r="D288" s="37">
        <f t="shared" si="14"/>
        <v>-7.9133803200073007</v>
      </c>
    </row>
    <row r="289" spans="1:4" hidden="1" x14ac:dyDescent="0.25">
      <c r="A289">
        <v>283</v>
      </c>
      <c r="B289" s="37">
        <f t="shared" si="12"/>
        <v>7.7714596145697099</v>
      </c>
      <c r="C289" s="37">
        <f t="shared" si="13"/>
        <v>1.7481980340882224</v>
      </c>
      <c r="D289" s="37">
        <f t="shared" si="14"/>
        <v>-7.5722776081241276</v>
      </c>
    </row>
    <row r="290" spans="1:4" hidden="1" x14ac:dyDescent="0.25">
      <c r="A290">
        <v>284</v>
      </c>
      <c r="B290" s="37">
        <f t="shared" si="12"/>
        <v>7.431448254773942</v>
      </c>
      <c r="C290" s="37">
        <f t="shared" si="13"/>
        <v>1.7978300488457526</v>
      </c>
      <c r="D290" s="37">
        <f t="shared" si="14"/>
        <v>-7.2107024816483696</v>
      </c>
    </row>
    <row r="291" spans="1:4" hidden="1" x14ac:dyDescent="0.25">
      <c r="A291">
        <v>285</v>
      </c>
      <c r="B291" s="37">
        <f t="shared" si="12"/>
        <v>7.0710678118654737</v>
      </c>
      <c r="C291" s="37">
        <f t="shared" si="13"/>
        <v>1.8301270189221954</v>
      </c>
      <c r="D291" s="37">
        <f t="shared" si="14"/>
        <v>-6.830127018922191</v>
      </c>
    </row>
    <row r="292" spans="1:4" hidden="1" x14ac:dyDescent="0.25">
      <c r="A292">
        <v>286</v>
      </c>
      <c r="B292" s="37">
        <f t="shared" si="12"/>
        <v>6.6913060635885779</v>
      </c>
      <c r="C292" s="37">
        <f t="shared" si="13"/>
        <v>1.8443739103298105</v>
      </c>
      <c r="D292" s="37">
        <f t="shared" si="14"/>
        <v>-6.4320962147275127</v>
      </c>
    </row>
    <row r="293" spans="1:4" hidden="1" x14ac:dyDescent="0.25">
      <c r="A293">
        <v>287</v>
      </c>
      <c r="B293" s="37">
        <f t="shared" si="12"/>
        <v>6.2932039104983817</v>
      </c>
      <c r="C293" s="37">
        <f t="shared" si="13"/>
        <v>1.8399547554802049</v>
      </c>
      <c r="D293" s="37">
        <f t="shared" si="14"/>
        <v>-6.0182208298547755</v>
      </c>
    </row>
    <row r="294" spans="1:4" hidden="1" x14ac:dyDescent="0.25">
      <c r="A294">
        <v>288</v>
      </c>
      <c r="B294" s="37">
        <f t="shared" si="12"/>
        <v>5.8778525229247354</v>
      </c>
      <c r="C294" s="37">
        <f t="shared" si="13"/>
        <v>1.8163563200134023</v>
      </c>
      <c r="D294" s="37">
        <f t="shared" si="14"/>
        <v>-5.590169943749479</v>
      </c>
    </row>
    <row r="295" spans="1:4" hidden="1" x14ac:dyDescent="0.25">
      <c r="A295">
        <v>289</v>
      </c>
      <c r="B295" s="37">
        <f t="shared" si="12"/>
        <v>5.4463903501502733</v>
      </c>
      <c r="C295" s="37">
        <f t="shared" si="13"/>
        <v>1.7731712547516898</v>
      </c>
      <c r="D295" s="37">
        <f t="shared" si="14"/>
        <v>-5.1496632460319516</v>
      </c>
    </row>
    <row r="296" spans="1:4" hidden="1" x14ac:dyDescent="0.25">
      <c r="A296">
        <v>290</v>
      </c>
      <c r="B296" s="37">
        <f t="shared" si="12"/>
        <v>5</v>
      </c>
      <c r="C296" s="37">
        <f t="shared" si="13"/>
        <v>1.7101007166283408</v>
      </c>
      <c r="D296" s="37">
        <f t="shared" si="14"/>
        <v>-4.6984631039295426</v>
      </c>
    </row>
    <row r="297" spans="1:4" hidden="1" x14ac:dyDescent="0.25">
      <c r="A297">
        <v>291</v>
      </c>
      <c r="B297" s="37">
        <f t="shared" si="12"/>
        <v>4.5399049973954657</v>
      </c>
      <c r="C297" s="37">
        <f t="shared" si="13"/>
        <v>1.6269564450470715</v>
      </c>
      <c r="D297" s="37">
        <f t="shared" si="14"/>
        <v>-4.238366443725238</v>
      </c>
    </row>
    <row r="298" spans="1:4" hidden="1" x14ac:dyDescent="0.25">
      <c r="A298">
        <v>292</v>
      </c>
      <c r="B298" s="37">
        <f t="shared" si="12"/>
        <v>4.0673664307579962</v>
      </c>
      <c r="C298" s="37">
        <f t="shared" si="13"/>
        <v>1.5236622828004898</v>
      </c>
      <c r="D298" s="37">
        <f t="shared" si="14"/>
        <v>-3.7711964852057553</v>
      </c>
    </row>
    <row r="299" spans="1:4" hidden="1" x14ac:dyDescent="0.25">
      <c r="A299">
        <v>293</v>
      </c>
      <c r="B299" s="37">
        <f t="shared" si="12"/>
        <v>3.5836794954530111</v>
      </c>
      <c r="C299" s="37">
        <f t="shared" si="13"/>
        <v>1.4002551334022253</v>
      </c>
      <c r="D299" s="37">
        <f t="shared" si="14"/>
        <v>-3.2987943687824899</v>
      </c>
    </row>
    <row r="300" spans="1:4" hidden="1" x14ac:dyDescent="0.25">
      <c r="A300">
        <v>294</v>
      </c>
      <c r="B300" s="37">
        <f t="shared" si="12"/>
        <v>3.0901699437494798</v>
      </c>
      <c r="C300" s="37">
        <f t="shared" si="13"/>
        <v>1.2568853494543988</v>
      </c>
      <c r="D300" s="37">
        <f t="shared" si="14"/>
        <v>-2.8230107154560282</v>
      </c>
    </row>
    <row r="301" spans="1:4" hidden="1" x14ac:dyDescent="0.25">
      <c r="A301">
        <v>295</v>
      </c>
      <c r="B301" s="37">
        <f t="shared" si="12"/>
        <v>2.5881904510252109</v>
      </c>
      <c r="C301" s="37">
        <f t="shared" si="13"/>
        <v>1.093816549466152</v>
      </c>
      <c r="D301" s="37">
        <f t="shared" si="14"/>
        <v>-2.3456971600980476</v>
      </c>
    </row>
    <row r="302" spans="1:4" hidden="1" x14ac:dyDescent="0.25">
      <c r="A302">
        <v>296</v>
      </c>
      <c r="B302" s="37">
        <f t="shared" si="12"/>
        <v>2.0791169081775935</v>
      </c>
      <c r="C302" s="37">
        <f t="shared" si="13"/>
        <v>0.91142486334637263</v>
      </c>
      <c r="D302" s="37">
        <f t="shared" si="14"/>
        <v>-1.8686978986299529</v>
      </c>
    </row>
    <row r="303" spans="1:4" hidden="1" x14ac:dyDescent="0.25">
      <c r="A303">
        <v>297</v>
      </c>
      <c r="B303" s="37">
        <f t="shared" si="12"/>
        <v>1.564344650402306</v>
      </c>
      <c r="C303" s="37">
        <f t="shared" si="13"/>
        <v>0.71019760960102929</v>
      </c>
      <c r="D303" s="37">
        <f t="shared" si="14"/>
        <v>-1.3938412895876262</v>
      </c>
    </row>
    <row r="304" spans="1:4" hidden="1" x14ac:dyDescent="0.25">
      <c r="A304">
        <v>298</v>
      </c>
      <c r="B304" s="37">
        <f t="shared" si="12"/>
        <v>1.0452846326765466</v>
      </c>
      <c r="C304" s="37">
        <f t="shared" si="13"/>
        <v>0.49073141005873372</v>
      </c>
      <c r="D304" s="37">
        <f t="shared" si="14"/>
        <v>-0.92293155027418461</v>
      </c>
    </row>
    <row r="305" spans="1:4" hidden="1" x14ac:dyDescent="0.25">
      <c r="A305">
        <v>299</v>
      </c>
      <c r="B305" s="37">
        <f t="shared" si="12"/>
        <v>0.52335956242944737</v>
      </c>
      <c r="C305" s="37">
        <f t="shared" si="13"/>
        <v>0.25372975071370923</v>
      </c>
      <c r="D305" s="37">
        <f t="shared" si="14"/>
        <v>-0.45774058722064576</v>
      </c>
    </row>
    <row r="306" spans="1:4" hidden="1" x14ac:dyDescent="0.25">
      <c r="A306">
        <v>300</v>
      </c>
      <c r="B306" s="37">
        <f t="shared" si="12"/>
        <v>6.1257422745431001E-15</v>
      </c>
      <c r="C306" s="37">
        <f t="shared" si="13"/>
        <v>3.0628711372715508E-15</v>
      </c>
      <c r="D306" s="37">
        <f t="shared" si="14"/>
        <v>-5.3050484267905935E-15</v>
      </c>
    </row>
    <row r="307" spans="1:4" hidden="1" x14ac:dyDescent="0.25">
      <c r="A307">
        <v>301</v>
      </c>
      <c r="B307" s="37">
        <f t="shared" si="12"/>
        <v>-0.52335956242943515</v>
      </c>
      <c r="C307" s="37">
        <f t="shared" si="13"/>
        <v>-0.2695501015194246</v>
      </c>
      <c r="D307" s="37">
        <f t="shared" si="14"/>
        <v>0.44860670342427755</v>
      </c>
    </row>
    <row r="308" spans="1:4" hidden="1" x14ac:dyDescent="0.25">
      <c r="A308">
        <v>302</v>
      </c>
      <c r="B308" s="37">
        <f t="shared" si="12"/>
        <v>-1.0452846326765344</v>
      </c>
      <c r="C308" s="37">
        <f t="shared" si="13"/>
        <v>-0.55391646346222467</v>
      </c>
      <c r="D308" s="37">
        <f t="shared" si="14"/>
        <v>0.88645164268290422</v>
      </c>
    </row>
    <row r="309" spans="1:4" hidden="1" x14ac:dyDescent="0.25">
      <c r="A309">
        <v>303</v>
      </c>
      <c r="B309" s="37">
        <f t="shared" si="12"/>
        <v>-1.5643446504023115</v>
      </c>
      <c r="C309" s="37">
        <f t="shared" si="13"/>
        <v>-0.85200316082603411</v>
      </c>
      <c r="D309" s="37">
        <f t="shared" si="14"/>
        <v>1.3119698164152929</v>
      </c>
    </row>
    <row r="310" spans="1:4" hidden="1" x14ac:dyDescent="0.25">
      <c r="A310">
        <v>304</v>
      </c>
      <c r="B310" s="37">
        <f t="shared" si="12"/>
        <v>-2.0791169081775815</v>
      </c>
      <c r="C310" s="37">
        <f t="shared" si="13"/>
        <v>-1.1626274205389426</v>
      </c>
      <c r="D310" s="37">
        <f t="shared" si="14"/>
        <v>1.7236660346136865</v>
      </c>
    </row>
    <row r="311" spans="1:4" hidden="1" x14ac:dyDescent="0.25">
      <c r="A311">
        <v>305</v>
      </c>
      <c r="B311" s="37">
        <f t="shared" si="12"/>
        <v>-2.5881904510251985</v>
      </c>
      <c r="C311" s="37">
        <f t="shared" si="13"/>
        <v>-1.4845250554968399</v>
      </c>
      <c r="D311" s="37">
        <f t="shared" si="14"/>
        <v>2.1201214989665389</v>
      </c>
    </row>
    <row r="312" spans="1:4" hidden="1" x14ac:dyDescent="0.25">
      <c r="A312">
        <v>306</v>
      </c>
      <c r="B312" s="37">
        <f t="shared" si="12"/>
        <v>-3.0901699437494514</v>
      </c>
      <c r="C312" s="37">
        <f t="shared" si="13"/>
        <v>-1.8163563200133881</v>
      </c>
      <c r="D312" s="37">
        <f t="shared" si="14"/>
        <v>2.4999999999999818</v>
      </c>
    </row>
    <row r="313" spans="1:4" hidden="1" x14ac:dyDescent="0.25">
      <c r="A313">
        <v>307</v>
      </c>
      <c r="B313" s="37">
        <f t="shared" si="12"/>
        <v>-3.583679495453016</v>
      </c>
      <c r="C313" s="37">
        <f t="shared" si="13"/>
        <v>-2.1567121585255764</v>
      </c>
      <c r="D313" s="37">
        <f t="shared" si="14"/>
        <v>2.8620537016971452</v>
      </c>
    </row>
    <row r="314" spans="1:4" hidden="1" x14ac:dyDescent="0.25">
      <c r="A314">
        <v>308</v>
      </c>
      <c r="B314" s="37">
        <f t="shared" si="12"/>
        <v>-4.0673664307580184</v>
      </c>
      <c r="C314" s="37">
        <f t="shared" si="13"/>
        <v>-2.5041208174505396</v>
      </c>
      <c r="D314" s="37">
        <f t="shared" si="14"/>
        <v>3.2051284862963083</v>
      </c>
    </row>
    <row r="315" spans="1:4" hidden="1" x14ac:dyDescent="0.25">
      <c r="A315">
        <v>309</v>
      </c>
      <c r="B315" s="37">
        <f t="shared" si="12"/>
        <v>-4.5399049973954542</v>
      </c>
      <c r="C315" s="37">
        <f t="shared" si="13"/>
        <v>-2.8570547882900188</v>
      </c>
      <c r="D315" s="37">
        <f t="shared" si="14"/>
        <v>3.5281688341241968</v>
      </c>
    </row>
    <row r="316" spans="1:4" hidden="1" x14ac:dyDescent="0.25">
      <c r="A316">
        <v>310</v>
      </c>
      <c r="B316" s="37">
        <f t="shared" si="12"/>
        <v>-4.9999999999999893</v>
      </c>
      <c r="C316" s="37">
        <f t="shared" si="13"/>
        <v>-3.2139380484326896</v>
      </c>
      <c r="D316" s="37">
        <f t="shared" si="14"/>
        <v>3.8302222155948824</v>
      </c>
    </row>
    <row r="317" spans="1:4" hidden="1" x14ac:dyDescent="0.25">
      <c r="A317">
        <v>311</v>
      </c>
      <c r="B317" s="37">
        <f t="shared" si="12"/>
        <v>-5.4463903501502635</v>
      </c>
      <c r="C317" s="37">
        <f t="shared" si="13"/>
        <v>-3.5731535646228494</v>
      </c>
      <c r="D317" s="37">
        <f t="shared" si="14"/>
        <v>4.1104429748912628</v>
      </c>
    </row>
    <row r="318" spans="1:4" hidden="1" x14ac:dyDescent="0.25">
      <c r="A318">
        <v>312</v>
      </c>
      <c r="B318" s="37">
        <f t="shared" si="12"/>
        <v>-5.8778525229247256</v>
      </c>
      <c r="C318" s="37">
        <f t="shared" si="13"/>
        <v>-3.9330510227525637</v>
      </c>
      <c r="D318" s="37">
        <f t="shared" si="14"/>
        <v>4.3680956873307588</v>
      </c>
    </row>
    <row r="319" spans="1:4" hidden="1" x14ac:dyDescent="0.25">
      <c r="A319">
        <v>313</v>
      </c>
      <c r="B319" s="37">
        <f t="shared" si="12"/>
        <v>-6.2932039104983719</v>
      </c>
      <c r="C319" s="37">
        <f t="shared" si="13"/>
        <v>-4.2919547464987895</v>
      </c>
      <c r="D319" s="37">
        <f t="shared" si="14"/>
        <v>4.6025579749872261</v>
      </c>
    </row>
    <row r="320" spans="1:4" hidden="1" x14ac:dyDescent="0.25">
      <c r="A320">
        <v>314</v>
      </c>
      <c r="B320" s="37">
        <f t="shared" si="12"/>
        <v>-6.6913060635885815</v>
      </c>
      <c r="C320" s="37">
        <f t="shared" si="13"/>
        <v>-4.6481717663748467</v>
      </c>
      <c r="D320" s="37">
        <f t="shared" si="14"/>
        <v>4.8133227677866204</v>
      </c>
    </row>
    <row r="321" spans="1:4" hidden="1" x14ac:dyDescent="0.25">
      <c r="A321">
        <v>315</v>
      </c>
      <c r="B321" s="37">
        <f t="shared" si="12"/>
        <v>-7.0710678118654515</v>
      </c>
      <c r="C321" s="37">
        <f t="shared" si="13"/>
        <v>-4.9999999999999822</v>
      </c>
      <c r="D321" s="37">
        <f t="shared" si="14"/>
        <v>4.999999999999984</v>
      </c>
    </row>
    <row r="322" spans="1:4" hidden="1" x14ac:dyDescent="0.25">
      <c r="A322">
        <v>316</v>
      </c>
      <c r="B322" s="37">
        <f t="shared" si="12"/>
        <v>-7.4314482547739455</v>
      </c>
      <c r="C322" s="37">
        <f t="shared" si="13"/>
        <v>-5.3457365038161058</v>
      </c>
      <c r="D322" s="37">
        <f t="shared" si="14"/>
        <v>5.1623177348116309</v>
      </c>
    </row>
    <row r="323" spans="1:4" hidden="1" x14ac:dyDescent="0.25">
      <c r="A323">
        <v>317</v>
      </c>
      <c r="B323" s="37">
        <f t="shared" si="12"/>
        <v>-7.7714596145697143</v>
      </c>
      <c r="C323" s="37">
        <f t="shared" si="13"/>
        <v>-5.6836857560994538</v>
      </c>
      <c r="D323" s="37">
        <f t="shared" si="14"/>
        <v>5.3001227124284798</v>
      </c>
    </row>
    <row r="324" spans="1:4" hidden="1" x14ac:dyDescent="0.25">
      <c r="A324">
        <v>318</v>
      </c>
      <c r="B324" s="37">
        <f t="shared" si="12"/>
        <v>-8.0901699437494816</v>
      </c>
      <c r="C324" s="37">
        <f t="shared" si="13"/>
        <v>-6.0121679309301692</v>
      </c>
      <c r="D324" s="37">
        <f t="shared" si="14"/>
        <v>5.4133803200072999</v>
      </c>
    </row>
    <row r="325" spans="1:4" hidden="1" x14ac:dyDescent="0.25">
      <c r="A325">
        <v>319</v>
      </c>
      <c r="B325" s="37">
        <f t="shared" si="12"/>
        <v>-8.3867056794542485</v>
      </c>
      <c r="C325" s="37">
        <f t="shared" si="13"/>
        <v>-6.3295271227928529</v>
      </c>
      <c r="D325" s="37">
        <f t="shared" si="14"/>
        <v>5.502173984491928</v>
      </c>
    </row>
    <row r="326" spans="1:4" hidden="1" x14ac:dyDescent="0.25">
      <c r="A326">
        <v>320</v>
      </c>
      <c r="B326" s="37">
        <f t="shared" ref="B326:B366" si="15">$B$1*SIN($B$2*$A326*PI()/180)</f>
        <v>-8.6602540378443766</v>
      </c>
      <c r="C326" s="37">
        <f t="shared" ref="C326:C366" si="16">$B326*COS($A326*PI()/180)</f>
        <v>-6.634139481689374</v>
      </c>
      <c r="D326" s="37">
        <f t="shared" ref="D326:D366" si="17">$B326*SIN($A326*PI()/180)</f>
        <v>5.5667039922641894</v>
      </c>
    </row>
    <row r="327" spans="1:4" hidden="1" x14ac:dyDescent="0.25">
      <c r="A327">
        <v>321</v>
      </c>
      <c r="B327" s="37">
        <f t="shared" si="15"/>
        <v>-8.9100652418836717</v>
      </c>
      <c r="C327" s="37">
        <f t="shared" si="16"/>
        <v>-6.9244212190480212</v>
      </c>
      <c r="D327" s="37">
        <f t="shared" si="17"/>
        <v>5.6072857423018005</v>
      </c>
    </row>
    <row r="328" spans="1:4" hidden="1" x14ac:dyDescent="0.25">
      <c r="A328">
        <v>322</v>
      </c>
      <c r="B328" s="37">
        <f t="shared" si="15"/>
        <v>-9.1354545764260049</v>
      </c>
      <c r="C328" s="37">
        <f t="shared" si="16"/>
        <v>-7.1988364453094293</v>
      </c>
      <c r="D328" s="37">
        <f t="shared" si="17"/>
        <v>5.6243474422929758</v>
      </c>
    </row>
    <row r="329" spans="1:4" hidden="1" x14ac:dyDescent="0.25">
      <c r="A329">
        <v>323</v>
      </c>
      <c r="B329" s="37">
        <f t="shared" si="15"/>
        <v>-9.3358042649720137</v>
      </c>
      <c r="C329" s="37">
        <f t="shared" si="16"/>
        <v>-7.4559048008576161</v>
      </c>
      <c r="D329" s="37">
        <f t="shared" si="17"/>
        <v>5.618427259867123</v>
      </c>
    </row>
    <row r="330" spans="1:4" hidden="1" x14ac:dyDescent="0.25">
      <c r="A330">
        <v>324</v>
      </c>
      <c r="B330" s="37">
        <f t="shared" si="15"/>
        <v>-9.5105651629515346</v>
      </c>
      <c r="C330" s="37">
        <f t="shared" si="16"/>
        <v>-7.6942088429381315</v>
      </c>
      <c r="D330" s="37">
        <f t="shared" si="17"/>
        <v>5.5901699437494754</v>
      </c>
    </row>
    <row r="331" spans="1:4" hidden="1" x14ac:dyDescent="0.25">
      <c r="A331">
        <v>325</v>
      </c>
      <c r="B331" s="37">
        <f t="shared" si="15"/>
        <v>-9.6592582628906811</v>
      </c>
      <c r="C331" s="37">
        <f t="shared" si="16"/>
        <v>-7.9124011523622348</v>
      </c>
      <c r="D331" s="37">
        <f t="shared" si="17"/>
        <v>5.540322932223237</v>
      </c>
    </row>
    <row r="332" spans="1:4" hidden="1" x14ac:dyDescent="0.25">
      <c r="A332">
        <v>326</v>
      </c>
      <c r="B332" s="37">
        <f t="shared" si="15"/>
        <v>-9.7814760073380551</v>
      </c>
      <c r="C332" s="37">
        <f t="shared" si="16"/>
        <v>-8.109211125128919</v>
      </c>
      <c r="D332" s="37">
        <f t="shared" si="17"/>
        <v>5.4697319687728205</v>
      </c>
    </row>
    <row r="333" spans="1:4" hidden="1" x14ac:dyDescent="0.25">
      <c r="A333">
        <v>327</v>
      </c>
      <c r="B333" s="37">
        <f t="shared" si="15"/>
        <v>-9.8768834059513786</v>
      </c>
      <c r="C333" s="37">
        <f t="shared" si="16"/>
        <v>-8.283451415599977</v>
      </c>
      <c r="D333" s="37">
        <f t="shared" si="17"/>
        <v>5.379336247173292</v>
      </c>
    </row>
    <row r="334" spans="1:4" hidden="1" x14ac:dyDescent="0.25">
      <c r="A334">
        <v>328</v>
      </c>
      <c r="B334" s="37">
        <f t="shared" si="15"/>
        <v>-9.9452189536827333</v>
      </c>
      <c r="C334" s="37">
        <f t="shared" si="16"/>
        <v>-8.4340239995294386</v>
      </c>
      <c r="D334" s="37">
        <f t="shared" si="17"/>
        <v>5.2701631105736864</v>
      </c>
    </row>
    <row r="335" spans="1:4" hidden="1" x14ac:dyDescent="0.25">
      <c r="A335">
        <v>329</v>
      </c>
      <c r="B335" s="37">
        <f t="shared" si="15"/>
        <v>-9.9862953475457399</v>
      </c>
      <c r="C335" s="37">
        <f t="shared" si="16"/>
        <v>-8.5599258270698417</v>
      </c>
      <c r="D335" s="37">
        <f t="shared" si="17"/>
        <v>5.1433223312831915</v>
      </c>
    </row>
    <row r="336" spans="1:4" hidden="1" x14ac:dyDescent="0.25">
      <c r="A336">
        <v>330</v>
      </c>
      <c r="B336" s="37">
        <f t="shared" si="15"/>
        <v>-10</v>
      </c>
      <c r="C336" s="37">
        <f t="shared" si="16"/>
        <v>-8.6602540378443837</v>
      </c>
      <c r="D336" s="37">
        <f t="shared" si="17"/>
        <v>5.0000000000000044</v>
      </c>
    </row>
    <row r="337" spans="1:4" hidden="1" x14ac:dyDescent="0.25">
      <c r="A337">
        <v>331</v>
      </c>
      <c r="B337" s="37">
        <f t="shared" si="15"/>
        <v>-9.9862953475457381</v>
      </c>
      <c r="C337" s="37">
        <f t="shared" si="16"/>
        <v>-8.7342107122779655</v>
      </c>
      <c r="D337" s="37">
        <f t="shared" si="17"/>
        <v>4.84145205511141</v>
      </c>
    </row>
    <row r="338" spans="1:4" hidden="1" x14ac:dyDescent="0.25">
      <c r="A338">
        <v>332</v>
      </c>
      <c r="B338" s="37">
        <f t="shared" si="15"/>
        <v>-9.9452189536827351</v>
      </c>
      <c r="C338" s="37">
        <f t="shared" si="16"/>
        <v>-8.7811071356091457</v>
      </c>
      <c r="D338" s="37">
        <f t="shared" si="17"/>
        <v>4.6689974844332953</v>
      </c>
    </row>
    <row r="339" spans="1:4" hidden="1" x14ac:dyDescent="0.25">
      <c r="A339">
        <v>333</v>
      </c>
      <c r="B339" s="37">
        <f t="shared" si="15"/>
        <v>-9.8768834059513804</v>
      </c>
      <c r="C339" s="37">
        <f t="shared" si="16"/>
        <v>-8.8003675533505064</v>
      </c>
      <c r="D339" s="37">
        <f t="shared" si="17"/>
        <v>4.4840112333371058</v>
      </c>
    </row>
    <row r="340" spans="1:4" hidden="1" x14ac:dyDescent="0.25">
      <c r="A340">
        <v>334</v>
      </c>
      <c r="B340" s="37">
        <f t="shared" si="15"/>
        <v>-9.7814760073380587</v>
      </c>
      <c r="C340" s="37">
        <f t="shared" si="16"/>
        <v>-8.7915323994135957</v>
      </c>
      <c r="D340" s="37">
        <f t="shared" si="17"/>
        <v>4.2879168546266273</v>
      </c>
    </row>
    <row r="341" spans="1:4" hidden="1" x14ac:dyDescent="0.25">
      <c r="A341">
        <v>335</v>
      </c>
      <c r="B341" s="37">
        <f t="shared" si="15"/>
        <v>-9.6592582628906847</v>
      </c>
      <c r="C341" s="37">
        <f t="shared" si="16"/>
        <v>-8.7542609806559302</v>
      </c>
      <c r="D341" s="37">
        <f t="shared" si="17"/>
        <v>4.0821789367673542</v>
      </c>
    </row>
    <row r="342" spans="1:4" hidden="1" x14ac:dyDescent="0.25">
      <c r="A342">
        <v>336</v>
      </c>
      <c r="B342" s="37">
        <f t="shared" si="15"/>
        <v>-9.5105651629515382</v>
      </c>
      <c r="C342" s="37">
        <f t="shared" si="16"/>
        <v>-8.6883336042283403</v>
      </c>
      <c r="D342" s="37">
        <f t="shared" si="17"/>
        <v>3.868295348132559</v>
      </c>
    </row>
    <row r="343" spans="1:4" hidden="1" x14ac:dyDescent="0.25">
      <c r="A343">
        <v>337</v>
      </c>
      <c r="B343" s="37">
        <f t="shared" si="15"/>
        <v>-9.335804264972019</v>
      </c>
      <c r="C343" s="37">
        <f t="shared" si="16"/>
        <v>-8.5936531367887312</v>
      </c>
      <c r="D343" s="37">
        <f t="shared" si="17"/>
        <v>3.6477893358075009</v>
      </c>
    </row>
    <row r="344" spans="1:4" hidden="1" x14ac:dyDescent="0.25">
      <c r="A344">
        <v>338</v>
      </c>
      <c r="B344" s="37">
        <f t="shared" si="15"/>
        <v>-9.1354545764260102</v>
      </c>
      <c r="C344" s="37">
        <f t="shared" si="16"/>
        <v>-8.4702459873904647</v>
      </c>
      <c r="D344" s="37">
        <f t="shared" si="17"/>
        <v>3.4222015181807541</v>
      </c>
    </row>
    <row r="345" spans="1:4" hidden="1" x14ac:dyDescent="0.25">
      <c r="A345">
        <v>339</v>
      </c>
      <c r="B345" s="37">
        <f t="shared" si="15"/>
        <v>-8.9100652418836788</v>
      </c>
      <c r="C345" s="37">
        <f t="shared" si="16"/>
        <v>-8.3182625086356552</v>
      </c>
      <c r="D345" s="37">
        <f t="shared" si="17"/>
        <v>3.1930818110487085</v>
      </c>
    </row>
    <row r="346" spans="1:4" hidden="1" x14ac:dyDescent="0.25">
      <c r="A346">
        <v>340</v>
      </c>
      <c r="B346" s="37">
        <f t="shared" si="15"/>
        <v>-8.6602540378443837</v>
      </c>
      <c r="C346" s="37">
        <f t="shared" si="16"/>
        <v>-8.1379768134937347</v>
      </c>
      <c r="D346" s="37">
        <f t="shared" si="17"/>
        <v>2.9619813272602364</v>
      </c>
    </row>
    <row r="347" spans="1:4" hidden="1" x14ac:dyDescent="0.25">
      <c r="A347">
        <v>341</v>
      </c>
      <c r="B347" s="37">
        <f t="shared" si="15"/>
        <v>-8.3867056794542361</v>
      </c>
      <c r="C347" s="37">
        <f t="shared" si="16"/>
        <v>-7.9297860080082669</v>
      </c>
      <c r="D347" s="37">
        <f t="shared" si="17"/>
        <v>2.730444290035277</v>
      </c>
    </row>
    <row r="348" spans="1:4" hidden="1" x14ac:dyDescent="0.25">
      <c r="A348">
        <v>342</v>
      </c>
      <c r="B348" s="37">
        <f t="shared" si="15"/>
        <v>-8.0901699437494674</v>
      </c>
      <c r="C348" s="37">
        <f t="shared" si="16"/>
        <v>-7.694208842938127</v>
      </c>
      <c r="D348" s="37">
        <f t="shared" si="17"/>
        <v>2.4999999999999996</v>
      </c>
    </row>
    <row r="349" spans="1:4" hidden="1" x14ac:dyDescent="0.25">
      <c r="A349">
        <v>343</v>
      </c>
      <c r="B349" s="37">
        <f t="shared" si="15"/>
        <v>-7.7714596145697223</v>
      </c>
      <c r="C349" s="37">
        <f t="shared" si="16"/>
        <v>-7.4318837901876851</v>
      </c>
      <c r="D349" s="37">
        <f t="shared" si="17"/>
        <v>2.2721548956956488</v>
      </c>
    </row>
    <row r="350" spans="1:4" hidden="1" x14ac:dyDescent="0.25">
      <c r="A350">
        <v>344</v>
      </c>
      <c r="B350" s="37">
        <f t="shared" si="15"/>
        <v>-7.4314482547739544</v>
      </c>
      <c r="C350" s="37">
        <f t="shared" si="16"/>
        <v>-7.1435665526618699</v>
      </c>
      <c r="D350" s="37">
        <f t="shared" si="17"/>
        <v>2.0483847468367506</v>
      </c>
    </row>
    <row r="351" spans="1:4" hidden="1" x14ac:dyDescent="0.25">
      <c r="A351">
        <v>345</v>
      </c>
      <c r="B351" s="37">
        <f t="shared" si="15"/>
        <v>-7.0710678118654871</v>
      </c>
      <c r="C351" s="37">
        <f t="shared" si="16"/>
        <v>-6.8301270189222052</v>
      </c>
      <c r="D351" s="37">
        <f t="shared" si="17"/>
        <v>1.8301270189221956</v>
      </c>
    </row>
    <row r="352" spans="1:4" hidden="1" x14ac:dyDescent="0.25">
      <c r="A352">
        <v>346</v>
      </c>
      <c r="B352" s="37">
        <f t="shared" si="15"/>
        <v>-6.6913060635885913</v>
      </c>
      <c r="C352" s="37">
        <f t="shared" si="16"/>
        <v>-6.4925456767046708</v>
      </c>
      <c r="D352" s="37">
        <f t="shared" si="17"/>
        <v>1.6187734469409036</v>
      </c>
    </row>
    <row r="353" spans="1:4" hidden="1" x14ac:dyDescent="0.25">
      <c r="A353">
        <v>347</v>
      </c>
      <c r="B353" s="37">
        <f t="shared" si="15"/>
        <v>-6.2932039104983826</v>
      </c>
      <c r="C353" s="37">
        <f t="shared" si="16"/>
        <v>-6.1319095019790044</v>
      </c>
      <c r="D353" s="37">
        <f t="shared" si="17"/>
        <v>1.4156628548675476</v>
      </c>
    </row>
    <row r="354" spans="1:4" hidden="1" x14ac:dyDescent="0.25">
      <c r="A354">
        <v>348</v>
      </c>
      <c r="B354" s="37">
        <f t="shared" si="15"/>
        <v>-5.8778525229247371</v>
      </c>
      <c r="C354" s="37">
        <f t="shared" si="16"/>
        <v>-5.749407342765978</v>
      </c>
      <c r="D354" s="37">
        <f t="shared" si="17"/>
        <v>1.2220742564187177</v>
      </c>
    </row>
    <row r="355" spans="1:4" hidden="1" x14ac:dyDescent="0.25">
      <c r="A355">
        <v>349</v>
      </c>
      <c r="B355" s="37">
        <f t="shared" si="15"/>
        <v>-5.4463903501502742</v>
      </c>
      <c r="C355" s="37">
        <f t="shared" si="16"/>
        <v>-5.3463248193745496</v>
      </c>
      <c r="D355" s="37">
        <f t="shared" si="17"/>
        <v>1.0392202711406811</v>
      </c>
    </row>
    <row r="356" spans="1:4" hidden="1" x14ac:dyDescent="0.25">
      <c r="A356">
        <v>350</v>
      </c>
      <c r="B356" s="37">
        <f t="shared" si="15"/>
        <v>-5.0000000000000009</v>
      </c>
      <c r="C356" s="37">
        <f t="shared" si="16"/>
        <v>-4.9240387650610407</v>
      </c>
      <c r="D356" s="37">
        <f t="shared" si="17"/>
        <v>0.86824088833465651</v>
      </c>
    </row>
    <row r="357" spans="1:4" hidden="1" x14ac:dyDescent="0.25">
      <c r="A357">
        <v>351</v>
      </c>
      <c r="B357" s="37">
        <f t="shared" si="15"/>
        <v>-4.5399049973954666</v>
      </c>
      <c r="C357" s="37">
        <f t="shared" si="16"/>
        <v>-4.4840112333371014</v>
      </c>
      <c r="D357" s="37">
        <f t="shared" si="17"/>
        <v>0.71019760960103162</v>
      </c>
    </row>
    <row r="358" spans="1:4" hidden="1" x14ac:dyDescent="0.25">
      <c r="A358">
        <v>352</v>
      </c>
      <c r="B358" s="37">
        <f t="shared" si="15"/>
        <v>-4.067366430757998</v>
      </c>
      <c r="C358" s="37">
        <f t="shared" si="16"/>
        <v>-4.0277831002510167</v>
      </c>
      <c r="D358" s="37">
        <f t="shared" si="17"/>
        <v>0.56606799890946569</v>
      </c>
    </row>
    <row r="359" spans="1:4" hidden="1" x14ac:dyDescent="0.25">
      <c r="A359">
        <v>353</v>
      </c>
      <c r="B359" s="37">
        <f t="shared" si="15"/>
        <v>-3.5836794954529956</v>
      </c>
      <c r="C359" s="37">
        <f t="shared" si="16"/>
        <v>-3.5569672919277853</v>
      </c>
      <c r="D359" s="37">
        <f t="shared" si="17"/>
        <v>0.43674066708534903</v>
      </c>
    </row>
    <row r="360" spans="1:4" hidden="1" x14ac:dyDescent="0.25">
      <c r="A360">
        <v>354</v>
      </c>
      <c r="B360" s="37">
        <f t="shared" si="15"/>
        <v>-3.0901699437494976</v>
      </c>
      <c r="C360" s="37">
        <f t="shared" si="16"/>
        <v>-3.0732416694678206</v>
      </c>
      <c r="D360" s="37">
        <f t="shared" si="17"/>
        <v>0.323010715456026</v>
      </c>
    </row>
    <row r="361" spans="1:4" hidden="1" x14ac:dyDescent="0.25">
      <c r="A361">
        <v>355</v>
      </c>
      <c r="B361" s="37">
        <f t="shared" si="15"/>
        <v>-2.5881904510252292</v>
      </c>
      <c r="C361" s="37">
        <f t="shared" si="16"/>
        <v>-2.578341604963017</v>
      </c>
      <c r="D361" s="37">
        <f t="shared" si="17"/>
        <v>0.22557566113150063</v>
      </c>
    </row>
    <row r="362" spans="1:4" hidden="1" x14ac:dyDescent="0.25">
      <c r="A362">
        <v>356</v>
      </c>
      <c r="B362" s="37">
        <f t="shared" si="15"/>
        <v>-2.0791169081776122</v>
      </c>
      <c r="C362" s="37">
        <f t="shared" si="16"/>
        <v>-2.0740522838853419</v>
      </c>
      <c r="D362" s="37">
        <f t="shared" si="17"/>
        <v>0.14503186401625745</v>
      </c>
    </row>
    <row r="363" spans="1:4" hidden="1" x14ac:dyDescent="0.25">
      <c r="A363">
        <v>357</v>
      </c>
      <c r="B363" s="37">
        <f t="shared" si="15"/>
        <v>-1.5643446504023248</v>
      </c>
      <c r="C363" s="37">
        <f t="shared" si="16"/>
        <v>-1.5622007704270802</v>
      </c>
      <c r="D363" s="37">
        <f t="shared" si="17"/>
        <v>8.1871473172340184E-2</v>
      </c>
    </row>
    <row r="364" spans="1:4" x14ac:dyDescent="0.25">
      <c r="A364">
        <v>358</v>
      </c>
      <c r="B364" s="37">
        <f t="shared" si="15"/>
        <v>-1.0452846326765479</v>
      </c>
      <c r="C364" s="37">
        <f t="shared" si="16"/>
        <v>-1.044647873520967</v>
      </c>
      <c r="D364" s="37">
        <f t="shared" si="17"/>
        <v>3.6479907591269969E-2</v>
      </c>
    </row>
    <row r="365" spans="1:4" x14ac:dyDescent="0.25">
      <c r="A365">
        <v>359</v>
      </c>
      <c r="B365" s="37">
        <f t="shared" si="15"/>
        <v>-0.52335956242944859</v>
      </c>
      <c r="C365" s="37">
        <f t="shared" si="16"/>
        <v>-0.52327985223314166</v>
      </c>
      <c r="D365" s="37">
        <f t="shared" si="17"/>
        <v>9.1338837963580808E-3</v>
      </c>
    </row>
    <row r="366" spans="1:4" x14ac:dyDescent="0.25">
      <c r="A366">
        <v>360</v>
      </c>
      <c r="B366" s="37">
        <f t="shared" si="15"/>
        <v>-7.3508907294517201E-15</v>
      </c>
      <c r="C366" s="37">
        <f t="shared" si="16"/>
        <v>-7.3508907294517201E-15</v>
      </c>
      <c r="D366" s="37">
        <f t="shared" si="17"/>
        <v>1.8011864838779747E-30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02"/>
  <sheetViews>
    <sheetView workbookViewId="0">
      <selection activeCell="J30" sqref="J30"/>
    </sheetView>
  </sheetViews>
  <sheetFormatPr defaultRowHeight="15" x14ac:dyDescent="0.25"/>
  <sheetData>
    <row r="2" spans="1:16" x14ac:dyDescent="0.25">
      <c r="O2">
        <v>0</v>
      </c>
      <c r="P2">
        <v>0</v>
      </c>
    </row>
    <row r="3" spans="1:16" x14ac:dyDescent="0.25">
      <c r="A3" s="38" t="s">
        <v>52</v>
      </c>
      <c r="O3">
        <f>VLOOKUP($E$5,$A$10:$D$370,3)</f>
        <v>0.31003423121641605</v>
      </c>
      <c r="P3">
        <f>VLOOKUP($E$5,$A$10:$D$370,4)</f>
        <v>-1.7582914989568141</v>
      </c>
    </row>
    <row r="5" spans="1:16" x14ac:dyDescent="0.25">
      <c r="A5" s="1" t="s">
        <v>41</v>
      </c>
      <c r="B5" s="38">
        <v>0</v>
      </c>
      <c r="D5" s="1" t="s">
        <v>51</v>
      </c>
      <c r="E5">
        <v>100</v>
      </c>
      <c r="F5" t="s">
        <v>50</v>
      </c>
    </row>
    <row r="6" spans="1:16" x14ac:dyDescent="0.25">
      <c r="A6" s="1" t="s">
        <v>40</v>
      </c>
      <c r="B6" s="38">
        <v>1.9</v>
      </c>
    </row>
    <row r="7" spans="1:16" x14ac:dyDescent="0.25">
      <c r="A7" s="1" t="s">
        <v>49</v>
      </c>
      <c r="B7" s="38">
        <v>2</v>
      </c>
    </row>
    <row r="9" spans="1:16" x14ac:dyDescent="0.25">
      <c r="A9" t="s">
        <v>48</v>
      </c>
      <c r="B9" t="s">
        <v>47</v>
      </c>
      <c r="C9" t="s">
        <v>1</v>
      </c>
      <c r="D9" t="s">
        <v>0</v>
      </c>
      <c r="E9" t="s">
        <v>46</v>
      </c>
    </row>
    <row r="10" spans="1:16" x14ac:dyDescent="0.25">
      <c r="A10">
        <v>0</v>
      </c>
      <c r="B10" s="39">
        <f t="shared" ref="B10:B73" si="0">$B$5+$B$6*COS($B$7*RADIANS(A10))</f>
        <v>1.9</v>
      </c>
      <c r="C10" s="39">
        <f t="shared" ref="C10:C73" si="1">$B10*COS(RADIANS(A10))</f>
        <v>1.9</v>
      </c>
      <c r="D10" s="39">
        <f t="shared" ref="D10:D73" si="2">$B10*SIN(RADIANS(A10))</f>
        <v>0</v>
      </c>
      <c r="E10">
        <f t="shared" ref="E10:E73" si="3">IF(A10&lt;=$E$5,D10,NA())</f>
        <v>0</v>
      </c>
    </row>
    <row r="11" spans="1:16" x14ac:dyDescent="0.25">
      <c r="A11">
        <f t="shared" ref="A11:A74" si="4">A10+1</f>
        <v>1</v>
      </c>
      <c r="B11" s="39">
        <f t="shared" si="0"/>
        <v>1.8988425713362818</v>
      </c>
      <c r="C11" s="39">
        <f t="shared" si="1"/>
        <v>1.8985533684154168</v>
      </c>
      <c r="D11" s="39">
        <f t="shared" si="2"/>
        <v>3.3139372315377301E-2</v>
      </c>
      <c r="E11">
        <f t="shared" si="3"/>
        <v>3.3139372315377301E-2</v>
      </c>
    </row>
    <row r="12" spans="1:16" x14ac:dyDescent="0.25">
      <c r="A12">
        <f t="shared" si="4"/>
        <v>2</v>
      </c>
      <c r="B12" s="39">
        <f t="shared" si="0"/>
        <v>1.8953716954936659</v>
      </c>
      <c r="C12" s="39">
        <f t="shared" si="1"/>
        <v>1.8942170862680006</v>
      </c>
      <c r="D12" s="39">
        <f t="shared" si="2"/>
        <v>6.6147518236894867E-2</v>
      </c>
      <c r="E12">
        <f t="shared" si="3"/>
        <v>6.6147518236894867E-2</v>
      </c>
    </row>
    <row r="13" spans="1:16" x14ac:dyDescent="0.25">
      <c r="A13">
        <f t="shared" si="4"/>
        <v>3</v>
      </c>
      <c r="B13" s="39">
        <f t="shared" si="0"/>
        <v>1.8895916011997191</v>
      </c>
      <c r="C13" s="39">
        <f t="shared" si="1"/>
        <v>1.8870019815822257</v>
      </c>
      <c r="D13" s="39">
        <f t="shared" si="2"/>
        <v>9.8893583357422682E-2</v>
      </c>
      <c r="E13">
        <f t="shared" si="3"/>
        <v>9.8893583357422682E-2</v>
      </c>
    </row>
    <row r="14" spans="1:16" x14ac:dyDescent="0.25">
      <c r="A14">
        <f t="shared" si="4"/>
        <v>4</v>
      </c>
      <c r="B14" s="39">
        <f t="shared" si="0"/>
        <v>1.8815093306089836</v>
      </c>
      <c r="C14" s="39">
        <f t="shared" si="1"/>
        <v>1.8769260684439484</v>
      </c>
      <c r="D14" s="39">
        <f t="shared" si="2"/>
        <v>0.13124745621995235</v>
      </c>
      <c r="E14">
        <f t="shared" si="3"/>
        <v>0.13124745621995235</v>
      </c>
    </row>
    <row r="15" spans="1:16" x14ac:dyDescent="0.25">
      <c r="A15">
        <f t="shared" si="4"/>
        <v>5</v>
      </c>
      <c r="B15" s="39">
        <f t="shared" si="0"/>
        <v>1.8711347307231951</v>
      </c>
      <c r="C15" s="39">
        <f t="shared" si="1"/>
        <v>1.864014498161773</v>
      </c>
      <c r="D15" s="39">
        <f t="shared" si="2"/>
        <v>0.16308013723711942</v>
      </c>
      <c r="E15">
        <f t="shared" si="3"/>
        <v>0.16308013723711942</v>
      </c>
    </row>
    <row r="16" spans="1:16" x14ac:dyDescent="0.25">
      <c r="A16">
        <f t="shared" si="4"/>
        <v>6</v>
      </c>
      <c r="B16" s="39">
        <f t="shared" si="0"/>
        <v>1.8584804413942306</v>
      </c>
      <c r="C16" s="39">
        <f t="shared" si="1"/>
        <v>1.8482994910802555</v>
      </c>
      <c r="D16" s="39">
        <f t="shared" si="2"/>
        <v>0.19426410455192925</v>
      </c>
      <c r="E16">
        <f t="shared" si="3"/>
        <v>0.19426410455192925</v>
      </c>
    </row>
    <row r="17" spans="1:5" x14ac:dyDescent="0.25">
      <c r="A17">
        <f t="shared" si="4"/>
        <v>7</v>
      </c>
      <c r="B17" s="39">
        <f t="shared" si="0"/>
        <v>1.8435618799243931</v>
      </c>
      <c r="C17" s="39">
        <f t="shared" si="1"/>
        <v>1.8298202492315974</v>
      </c>
      <c r="D17" s="39">
        <f t="shared" si="2"/>
        <v>0.22467367583314513</v>
      </c>
      <c r="E17">
        <f t="shared" si="3"/>
        <v>0.22467367583314513</v>
      </c>
    </row>
    <row r="18" spans="1:5" x14ac:dyDescent="0.25">
      <c r="A18">
        <f t="shared" si="4"/>
        <v>8</v>
      </c>
      <c r="B18" s="39">
        <f t="shared" si="0"/>
        <v>1.8263972222828058</v>
      </c>
      <c r="C18" s="39">
        <f t="shared" si="1"/>
        <v>1.8086228500649626</v>
      </c>
      <c r="D18" s="39">
        <f t="shared" si="2"/>
        <v>0.25418536500994798</v>
      </c>
      <c r="E18">
        <f t="shared" si="3"/>
        <v>0.25418536500994798</v>
      </c>
    </row>
    <row r="19" spans="1:5" x14ac:dyDescent="0.25">
      <c r="A19">
        <f t="shared" si="4"/>
        <v>9</v>
      </c>
      <c r="B19" s="39">
        <f t="shared" si="0"/>
        <v>1.8070073809607916</v>
      </c>
      <c r="C19" s="39">
        <f t="shared" si="1"/>
        <v>1.7847601215443303</v>
      </c>
      <c r="D19" s="39">
        <f t="shared" si="2"/>
        <v>0.28267823296435007</v>
      </c>
      <c r="E19">
        <f t="shared" si="3"/>
        <v>0.28267823296435007</v>
      </c>
    </row>
    <row r="20" spans="1:5" x14ac:dyDescent="0.25">
      <c r="A20">
        <f t="shared" si="4"/>
        <v>10</v>
      </c>
      <c r="B20" s="39">
        <f t="shared" si="0"/>
        <v>1.7854159794932258</v>
      </c>
      <c r="C20" s="39">
        <f t="shared" si="1"/>
        <v>1.7582914989568141</v>
      </c>
      <c r="D20" s="39">
        <f t="shared" si="2"/>
        <v>0.3100342312164161</v>
      </c>
      <c r="E20">
        <f t="shared" si="3"/>
        <v>0.3100342312164161</v>
      </c>
    </row>
    <row r="21" spans="1:5" x14ac:dyDescent="0.25">
      <c r="A21">
        <f t="shared" si="4"/>
        <v>11</v>
      </c>
      <c r="B21" s="39">
        <f t="shared" si="0"/>
        <v>1.761649323676896</v>
      </c>
      <c r="C21" s="39">
        <f t="shared" si="1"/>
        <v>1.7292828638234334</v>
      </c>
      <c r="D21" s="39">
        <f t="shared" si="2"/>
        <v>0.3361385376565581</v>
      </c>
      <c r="E21">
        <f t="shared" si="3"/>
        <v>0.3361385376565581</v>
      </c>
    </row>
    <row r="22" spans="1:5" x14ac:dyDescent="0.25">
      <c r="A22">
        <f t="shared" si="4"/>
        <v>12</v>
      </c>
      <c r="B22" s="39">
        <f t="shared" si="0"/>
        <v>1.7357363695209416</v>
      </c>
      <c r="C22" s="39">
        <f t="shared" si="1"/>
        <v>1.6978063653533153</v>
      </c>
      <c r="D22" s="39">
        <f t="shared" si="2"/>
        <v>0.3608798834009781</v>
      </c>
      <c r="E22">
        <f t="shared" si="3"/>
        <v>0.3608798834009781</v>
      </c>
    </row>
    <row r="23" spans="1:5" x14ac:dyDescent="0.25">
      <c r="A23">
        <f t="shared" si="4"/>
        <v>13</v>
      </c>
      <c r="B23" s="39">
        <f t="shared" si="0"/>
        <v>1.7077086879684173</v>
      </c>
      <c r="C23" s="39">
        <f t="shared" si="1"/>
        <v>1.6639402249300959</v>
      </c>
      <c r="D23" s="39">
        <f t="shared" si="2"/>
        <v>0.38415086987067387</v>
      </c>
      <c r="E23">
        <f t="shared" si="3"/>
        <v>0.38415086987067387</v>
      </c>
    </row>
    <row r="24" spans="1:5" x14ac:dyDescent="0.25">
      <c r="A24">
        <f t="shared" si="4"/>
        <v>14</v>
      </c>
      <c r="B24" s="39">
        <f t="shared" si="0"/>
        <v>1.6776004264319613</v>
      </c>
      <c r="C24" s="39">
        <f t="shared" si="1"/>
        <v>1.6277685241657212</v>
      </c>
      <c r="D24" s="39">
        <f t="shared" si="2"/>
        <v>0.40584827522123101</v>
      </c>
      <c r="E24">
        <f t="shared" si="3"/>
        <v>0.40584827522123101</v>
      </c>
    </row>
    <row r="25" spans="1:5" x14ac:dyDescent="0.25">
      <c r="A25">
        <f t="shared" si="4"/>
        <v>15</v>
      </c>
      <c r="B25" s="39">
        <f t="shared" si="0"/>
        <v>1.6454482671904336</v>
      </c>
      <c r="C25" s="39">
        <f t="shared" si="1"/>
        <v>1.5893809771018352</v>
      </c>
      <c r="D25" s="39">
        <f t="shared" si="2"/>
        <v>0.4258733492798254</v>
      </c>
      <c r="E25">
        <f t="shared" si="3"/>
        <v>0.4258733492798254</v>
      </c>
    </row>
    <row r="26" spans="1:5" x14ac:dyDescent="0.25">
      <c r="A26">
        <f t="shared" si="4"/>
        <v>16</v>
      </c>
      <c r="B26" s="39">
        <f t="shared" si="0"/>
        <v>1.6112913826972093</v>
      </c>
      <c r="C26" s="39">
        <f t="shared" si="1"/>
        <v>1.5488726871823182</v>
      </c>
      <c r="D26" s="39">
        <f t="shared" si="2"/>
        <v>0.44413209617737526</v>
      </c>
      <c r="E26">
        <f t="shared" si="3"/>
        <v>0.44413209617737526</v>
      </c>
    </row>
    <row r="27" spans="1:5" x14ac:dyDescent="0.25">
      <c r="A27">
        <f t="shared" si="4"/>
        <v>17</v>
      </c>
      <c r="B27" s="39">
        <f t="shared" si="0"/>
        <v>1.575171387854579</v>
      </c>
      <c r="C27" s="39">
        <f t="shared" si="1"/>
        <v>1.506343889662229</v>
      </c>
      <c r="D27" s="39">
        <f t="shared" si="2"/>
        <v>0.46053554389752244</v>
      </c>
      <c r="E27">
        <f t="shared" si="3"/>
        <v>0.46053554389752244</v>
      </c>
    </row>
    <row r="28" spans="1:5" x14ac:dyDescent="0.25">
      <c r="A28">
        <f t="shared" si="4"/>
        <v>18</v>
      </c>
      <c r="B28" s="39">
        <f t="shared" si="0"/>
        <v>1.5371322893124</v>
      </c>
      <c r="C28" s="39">
        <f t="shared" si="1"/>
        <v>1.4618996801582451</v>
      </c>
      <c r="D28" s="39">
        <f t="shared" si="2"/>
        <v>0.47499999999999992</v>
      </c>
      <c r="E28">
        <f t="shared" si="3"/>
        <v>0.47499999999999992</v>
      </c>
    </row>
    <row r="29" spans="1:5" x14ac:dyDescent="0.25">
      <c r="A29">
        <f t="shared" si="4"/>
        <v>19</v>
      </c>
      <c r="B29" s="39">
        <f t="shared" si="0"/>
        <v>1.4972204318527715</v>
      </c>
      <c r="C29" s="39">
        <f t="shared" si="1"/>
        <v>1.4156497300836266</v>
      </c>
      <c r="D29" s="39">
        <f t="shared" si="2"/>
        <v>0.48744729281385396</v>
      </c>
      <c r="E29">
        <f t="shared" si="3"/>
        <v>0.48744729281385396</v>
      </c>
    </row>
    <row r="30" spans="1:5" x14ac:dyDescent="0.25">
      <c r="A30">
        <f t="shared" si="4"/>
        <v>20</v>
      </c>
      <c r="B30" s="39">
        <f t="shared" si="0"/>
        <v>1.4554844419260582</v>
      </c>
      <c r="C30" s="39">
        <f t="shared" si="1"/>
        <v>1.3677079897466129</v>
      </c>
      <c r="D30" s="39">
        <f t="shared" si="2"/>
        <v>0.49780499743583134</v>
      </c>
      <c r="E30">
        <f t="shared" si="3"/>
        <v>0.49780499743583134</v>
      </c>
    </row>
    <row r="31" spans="1:5" x14ac:dyDescent="0.25">
      <c r="A31">
        <f t="shared" si="4"/>
        <v>21</v>
      </c>
      <c r="B31" s="39">
        <f t="shared" si="0"/>
        <v>1.411975168407049</v>
      </c>
      <c r="C31" s="39">
        <f t="shared" si="1"/>
        <v>1.3181923799249111</v>
      </c>
      <c r="D31" s="39">
        <f t="shared" si="2"/>
        <v>0.50600664591091415</v>
      </c>
      <c r="E31">
        <f t="shared" si="3"/>
        <v>0.50600664591091415</v>
      </c>
    </row>
    <row r="32" spans="1:5" x14ac:dyDescent="0.25">
      <c r="A32">
        <f t="shared" si="4"/>
        <v>22</v>
      </c>
      <c r="B32" s="39">
        <f t="shared" si="0"/>
        <v>1.3667456206434372</v>
      </c>
      <c r="C32" s="39">
        <f t="shared" si="1"/>
        <v>1.2672244727604582</v>
      </c>
      <c r="D32" s="39">
        <f t="shared" si="2"/>
        <v>0.5119919210153544</v>
      </c>
      <c r="E32">
        <f t="shared" si="3"/>
        <v>0.5119919210153544</v>
      </c>
    </row>
    <row r="33" spans="1:5" x14ac:dyDescent="0.25">
      <c r="A33">
        <f t="shared" si="4"/>
        <v>23</v>
      </c>
      <c r="B33" s="39">
        <f t="shared" si="0"/>
        <v>1.3198509038720947</v>
      </c>
      <c r="C33" s="39">
        <f t="shared" si="1"/>
        <v>1.2149291628478536</v>
      </c>
      <c r="D33" s="39">
        <f t="shared" si="2"/>
        <v>0.51570683310753151</v>
      </c>
      <c r="E33">
        <f t="shared" si="3"/>
        <v>0.51570683310753151</v>
      </c>
    </row>
    <row r="34" spans="1:5" x14ac:dyDescent="0.25">
      <c r="A34">
        <f t="shared" si="4"/>
        <v>24</v>
      </c>
      <c r="B34" s="39">
        <f t="shared" si="0"/>
        <v>1.2713481520818306</v>
      </c>
      <c r="C34" s="39">
        <f t="shared" si="1"/>
        <v>1.1614343294166709</v>
      </c>
      <c r="D34" s="39">
        <f t="shared" si="2"/>
        <v>0.51710387955838566</v>
      </c>
      <c r="E34">
        <f t="shared" si="3"/>
        <v>0.51710387955838566</v>
      </c>
    </row>
    <row r="35" spans="1:5" x14ac:dyDescent="0.25">
      <c r="A35">
        <f t="shared" si="4"/>
        <v>25</v>
      </c>
      <c r="B35" s="39">
        <f t="shared" si="0"/>
        <v>1.2212964584044248</v>
      </c>
      <c r="C35" s="39">
        <f t="shared" si="1"/>
        <v>1.1068704905322122</v>
      </c>
      <c r="D35" s="39">
        <f t="shared" si="2"/>
        <v>0.51614218632095044</v>
      </c>
      <c r="E35">
        <f t="shared" si="3"/>
        <v>0.51614218632095044</v>
      </c>
    </row>
    <row r="36" spans="1:5" x14ac:dyDescent="0.25">
      <c r="A36">
        <f t="shared" si="4"/>
        <v>26</v>
      </c>
      <c r="B36" s="39">
        <f t="shared" si="0"/>
        <v>1.1697568031187506</v>
      </c>
      <c r="C36" s="39">
        <f t="shared" si="1"/>
        <v>1.0513704502610799</v>
      </c>
      <c r="D36" s="39">
        <f t="shared" si="2"/>
        <v>0.51278763124749172</v>
      </c>
      <c r="E36">
        <f t="shared" si="3"/>
        <v>0.51278763124749172</v>
      </c>
    </row>
    <row r="37" spans="1:5" x14ac:dyDescent="0.25">
      <c r="A37">
        <f t="shared" si="4"/>
        <v>27</v>
      </c>
      <c r="B37" s="39">
        <f t="shared" si="0"/>
        <v>1.1167919793556988</v>
      </c>
      <c r="C37" s="39">
        <f t="shared" si="1"/>
        <v>0.9950689397671687</v>
      </c>
      <c r="D37" s="39">
        <f t="shared" si="2"/>
        <v>0.50701294881281134</v>
      </c>
      <c r="E37">
        <f t="shared" si="3"/>
        <v>0.50701294881281134</v>
      </c>
    </row>
    <row r="38" spans="1:5" x14ac:dyDescent="0.25">
      <c r="A38">
        <f t="shared" si="4"/>
        <v>28</v>
      </c>
      <c r="B38" s="39">
        <f t="shared" si="0"/>
        <v>1.0624665165944189</v>
      </c>
      <c r="C38" s="39">
        <f t="shared" si="1"/>
        <v>0.93810225332025143</v>
      </c>
      <c r="D38" s="39">
        <f t="shared" si="2"/>
        <v>0.49879781595326345</v>
      </c>
      <c r="E38">
        <f t="shared" si="3"/>
        <v>0.49879781595326345</v>
      </c>
    </row>
    <row r="39" spans="1:5" x14ac:dyDescent="0.25">
      <c r="A39">
        <f t="shared" si="4"/>
        <v>29</v>
      </c>
      <c r="B39" s="39">
        <f t="shared" si="0"/>
        <v>1.0068466020430893</v>
      </c>
      <c r="C39" s="39">
        <f t="shared" si="1"/>
        <v>0.88060788021322245</v>
      </c>
      <c r="D39" s="39">
        <f t="shared" si="2"/>
        <v>0.48812891878282499</v>
      </c>
      <c r="E39">
        <f t="shared" si="3"/>
        <v>0.48812891878282499</v>
      </c>
    </row>
    <row r="40" spans="1:5" x14ac:dyDescent="0.25">
      <c r="A40">
        <f t="shared" si="4"/>
        <v>30</v>
      </c>
      <c r="B40" s="39">
        <f t="shared" si="0"/>
        <v>0.95000000000000018</v>
      </c>
      <c r="C40" s="39">
        <f t="shared" si="1"/>
        <v>0.8227241335952169</v>
      </c>
      <c r="D40" s="39">
        <f t="shared" si="2"/>
        <v>0.47500000000000003</v>
      </c>
      <c r="E40">
        <f t="shared" si="3"/>
        <v>0.47500000000000003</v>
      </c>
    </row>
    <row r="41" spans="1:5" x14ac:dyDescent="0.25">
      <c r="A41">
        <f t="shared" si="4"/>
        <v>31</v>
      </c>
      <c r="B41" s="39">
        <f t="shared" si="0"/>
        <v>0.89199596929319258</v>
      </c>
      <c r="C41" s="39">
        <f t="shared" si="1"/>
        <v>0.76458977723621013</v>
      </c>
      <c r="D41" s="39">
        <f t="shared" si="2"/>
        <v>0.45941188685229367</v>
      </c>
      <c r="E41">
        <f t="shared" si="3"/>
        <v>0.45941188685229367</v>
      </c>
    </row>
    <row r="42" spans="1:5" x14ac:dyDescent="0.25">
      <c r="A42">
        <f t="shared" si="4"/>
        <v>32</v>
      </c>
      <c r="B42" s="39">
        <f t="shared" si="0"/>
        <v>0.83290517889924709</v>
      </c>
      <c r="C42" s="39">
        <f t="shared" si="1"/>
        <v>0.70634365124433385</v>
      </c>
      <c r="D42" s="39">
        <f t="shared" si="2"/>
        <v>0.44137249957831493</v>
      </c>
      <c r="E42">
        <f t="shared" si="3"/>
        <v>0.44137249957831493</v>
      </c>
    </row>
    <row r="43" spans="1:5" x14ac:dyDescent="0.25">
      <c r="A43">
        <f t="shared" si="4"/>
        <v>33</v>
      </c>
      <c r="B43" s="39">
        <f t="shared" si="0"/>
        <v>0.7727996218440204</v>
      </c>
      <c r="C43" s="39">
        <f t="shared" si="1"/>
        <v>0.64812429775993352</v>
      </c>
      <c r="D43" s="39">
        <f t="shared" si="2"/>
        <v>0.42089684030110514</v>
      </c>
      <c r="E43">
        <f t="shared" si="3"/>
        <v>0.42089684030110514</v>
      </c>
    </row>
    <row r="44" spans="1:5" x14ac:dyDescent="0.25">
      <c r="A44">
        <f t="shared" si="4"/>
        <v>34</v>
      </c>
      <c r="B44" s="39">
        <f t="shared" si="0"/>
        <v>0.71175252749023266</v>
      </c>
      <c r="C44" s="39">
        <f t="shared" si="1"/>
        <v>0.59006958765041806</v>
      </c>
      <c r="D44" s="39">
        <f t="shared" si="2"/>
        <v>0.39800696239990579</v>
      </c>
      <c r="E44">
        <f t="shared" si="3"/>
        <v>0.39800696239990579</v>
      </c>
    </row>
    <row r="45" spans="1:5" x14ac:dyDescent="0.25">
      <c r="A45">
        <f t="shared" si="4"/>
        <v>35</v>
      </c>
      <c r="B45" s="39">
        <f t="shared" si="0"/>
        <v>0.64983827231877078</v>
      </c>
      <c r="C45" s="39">
        <f t="shared" si="1"/>
        <v>0.53231634922714766</v>
      </c>
      <c r="D45" s="39">
        <f t="shared" si="2"/>
        <v>0.37273192044112113</v>
      </c>
      <c r="E45">
        <f t="shared" si="3"/>
        <v>0.37273192044112113</v>
      </c>
    </row>
    <row r="46" spans="1:5" x14ac:dyDescent="0.25">
      <c r="A46">
        <f t="shared" si="4"/>
        <v>36</v>
      </c>
      <c r="B46" s="39">
        <f t="shared" si="0"/>
        <v>0.58713228931240014</v>
      </c>
      <c r="C46" s="39">
        <f t="shared" si="1"/>
        <v>0.47500000000000003</v>
      </c>
      <c r="D46" s="39">
        <f t="shared" si="2"/>
        <v>0.34510770080254644</v>
      </c>
      <c r="E46">
        <f t="shared" si="3"/>
        <v>0.34510770080254644</v>
      </c>
    </row>
    <row r="47" spans="1:5" x14ac:dyDescent="0.25">
      <c r="A47">
        <f t="shared" si="4"/>
        <v>37</v>
      </c>
      <c r="B47" s="39">
        <f t="shared" si="0"/>
        <v>0.52371097605229844</v>
      </c>
      <c r="C47" s="39">
        <f t="shared" si="1"/>
        <v>0.41825418247689294</v>
      </c>
      <c r="D47" s="39">
        <f t="shared" si="2"/>
        <v>0.31517713317789581</v>
      </c>
      <c r="E47">
        <f t="shared" si="3"/>
        <v>0.31517713317789581</v>
      </c>
    </row>
    <row r="48" spans="1:5" x14ac:dyDescent="0.25">
      <c r="A48">
        <f t="shared" si="4"/>
        <v>38</v>
      </c>
      <c r="B48" s="39">
        <f t="shared" si="0"/>
        <v>0.45965160163936858</v>
      </c>
      <c r="C48" s="39">
        <f t="shared" si="1"/>
        <v>0.36221040500437557</v>
      </c>
      <c r="D48" s="39">
        <f t="shared" si="2"/>
        <v>0.28298978320109541</v>
      </c>
      <c r="E48">
        <f t="shared" si="3"/>
        <v>0.28298978320109541</v>
      </c>
    </row>
    <row r="49" spans="1:5" x14ac:dyDescent="0.25">
      <c r="A49">
        <f t="shared" si="4"/>
        <v>39</v>
      </c>
      <c r="B49" s="39">
        <f t="shared" si="0"/>
        <v>0.39503221255374293</v>
      </c>
      <c r="C49" s="39">
        <f t="shared" si="1"/>
        <v>0.30699768863155302</v>
      </c>
      <c r="D49" s="39">
        <f t="shared" si="2"/>
        <v>0.24860182648160398</v>
      </c>
      <c r="E49">
        <f t="shared" si="3"/>
        <v>0.24860182648160398</v>
      </c>
    </row>
    <row r="50" spans="1:5" x14ac:dyDescent="0.25">
      <c r="A50">
        <f t="shared" si="4"/>
        <v>40</v>
      </c>
      <c r="B50" s="39">
        <f t="shared" si="0"/>
        <v>0.32993153756716775</v>
      </c>
      <c r="C50" s="39">
        <f t="shared" si="1"/>
        <v>0.25274222096302917</v>
      </c>
      <c r="D50" s="39">
        <f t="shared" si="2"/>
        <v>0.21207590439300439</v>
      </c>
      <c r="E50">
        <f t="shared" si="3"/>
        <v>0.21207590439300439</v>
      </c>
    </row>
    <row r="51" spans="1:5" x14ac:dyDescent="0.25">
      <c r="A51">
        <f t="shared" si="4"/>
        <v>41</v>
      </c>
      <c r="B51" s="39">
        <f t="shared" si="0"/>
        <v>0.26442889182412438</v>
      </c>
      <c r="C51" s="39">
        <f t="shared" si="1"/>
        <v>0.19956701794735771</v>
      </c>
      <c r="D51" s="39">
        <f t="shared" si="2"/>
        <v>0.17348096200717092</v>
      </c>
      <c r="E51">
        <f t="shared" si="3"/>
        <v>0.17348096200717092</v>
      </c>
    </row>
    <row r="52" spans="1:5" x14ac:dyDescent="0.25">
      <c r="A52">
        <f t="shared" si="4"/>
        <v>42</v>
      </c>
      <c r="B52" s="39">
        <f t="shared" si="0"/>
        <v>0.19860408020854156</v>
      </c>
      <c r="C52" s="39">
        <f t="shared" si="1"/>
        <v>0.14759159452567502</v>
      </c>
      <c r="D52" s="39">
        <f t="shared" si="2"/>
        <v>0.13289206861528474</v>
      </c>
      <c r="E52">
        <f t="shared" si="3"/>
        <v>0.13289206861528474</v>
      </c>
    </row>
    <row r="53" spans="1:5" x14ac:dyDescent="0.25">
      <c r="A53">
        <f t="shared" si="4"/>
        <v>43</v>
      </c>
      <c r="B53" s="39">
        <f t="shared" si="0"/>
        <v>0.13253730011383794</v>
      </c>
      <c r="C53" s="39">
        <f t="shared" si="1"/>
        <v>9.6931645040866279E-2</v>
      </c>
      <c r="D53" s="39">
        <f t="shared" si="2"/>
        <v>9.0390221324748665E-2</v>
      </c>
      <c r="E53">
        <f t="shared" si="3"/>
        <v>9.0390221324748665E-2</v>
      </c>
    </row>
    <row r="54" spans="1:5" x14ac:dyDescent="0.25">
      <c r="A54">
        <f t="shared" si="4"/>
        <v>44</v>
      </c>
      <c r="B54" s="39">
        <f t="shared" si="0"/>
        <v>6.6309043734752049E-2</v>
      </c>
      <c r="C54" s="39">
        <f t="shared" si="1"/>
        <v>4.7698734280803429E-2</v>
      </c>
      <c r="D54" s="39">
        <f t="shared" si="2"/>
        <v>4.606213226747724E-2</v>
      </c>
      <c r="E54">
        <f t="shared" si="3"/>
        <v>4.606213226747724E-2</v>
      </c>
    </row>
    <row r="55" spans="1:5" x14ac:dyDescent="0.25">
      <c r="A55">
        <f t="shared" si="4"/>
        <v>45</v>
      </c>
      <c r="B55" s="39">
        <f t="shared" si="0"/>
        <v>1.163891032163189E-16</v>
      </c>
      <c r="C55" s="39">
        <f t="shared" si="1"/>
        <v>8.2299524140480109E-17</v>
      </c>
      <c r="D55" s="39">
        <f t="shared" si="2"/>
        <v>8.2299524140480097E-17</v>
      </c>
      <c r="E55">
        <f t="shared" si="3"/>
        <v>8.2299524140480097E-17</v>
      </c>
    </row>
    <row r="56" spans="1:5" x14ac:dyDescent="0.25">
      <c r="A56">
        <f t="shared" si="4"/>
        <v>46</v>
      </c>
      <c r="B56" s="39">
        <f t="shared" si="0"/>
        <v>-6.6309043734751813E-2</v>
      </c>
      <c r="C56" s="39">
        <f t="shared" si="1"/>
        <v>-4.6062132267477074E-2</v>
      </c>
      <c r="D56" s="39">
        <f t="shared" si="2"/>
        <v>-4.7698734280803248E-2</v>
      </c>
      <c r="E56">
        <f t="shared" si="3"/>
        <v>-4.7698734280803248E-2</v>
      </c>
    </row>
    <row r="57" spans="1:5" x14ac:dyDescent="0.25">
      <c r="A57">
        <f t="shared" si="4"/>
        <v>47</v>
      </c>
      <c r="B57" s="39">
        <f t="shared" si="0"/>
        <v>-0.13253730011383813</v>
      </c>
      <c r="C57" s="39">
        <f t="shared" si="1"/>
        <v>-9.0390221324748804E-2</v>
      </c>
      <c r="D57" s="39">
        <f t="shared" si="2"/>
        <v>-9.6931645040866418E-2</v>
      </c>
      <c r="E57">
        <f t="shared" si="3"/>
        <v>-9.6931645040866418E-2</v>
      </c>
    </row>
    <row r="58" spans="1:5" x14ac:dyDescent="0.25">
      <c r="A58">
        <f t="shared" si="4"/>
        <v>48</v>
      </c>
      <c r="B58" s="39">
        <f t="shared" si="0"/>
        <v>-0.19860408020854176</v>
      </c>
      <c r="C58" s="39">
        <f t="shared" si="1"/>
        <v>-0.13289206861528485</v>
      </c>
      <c r="D58" s="39">
        <f t="shared" si="2"/>
        <v>-0.14759159452567516</v>
      </c>
      <c r="E58">
        <f t="shared" si="3"/>
        <v>-0.14759159452567516</v>
      </c>
    </row>
    <row r="59" spans="1:5" x14ac:dyDescent="0.25">
      <c r="A59">
        <f t="shared" si="4"/>
        <v>49</v>
      </c>
      <c r="B59" s="39">
        <f t="shared" si="0"/>
        <v>-0.26442889182412416</v>
      </c>
      <c r="C59" s="39">
        <f t="shared" si="1"/>
        <v>-0.17348096200717078</v>
      </c>
      <c r="D59" s="39">
        <f t="shared" si="2"/>
        <v>-0.19956701794735754</v>
      </c>
      <c r="E59">
        <f t="shared" si="3"/>
        <v>-0.19956701794735754</v>
      </c>
    </row>
    <row r="60" spans="1:5" x14ac:dyDescent="0.25">
      <c r="A60">
        <f t="shared" si="4"/>
        <v>50</v>
      </c>
      <c r="B60" s="39">
        <f t="shared" si="0"/>
        <v>-0.32993153756716759</v>
      </c>
      <c r="C60" s="39">
        <f t="shared" si="1"/>
        <v>-0.21207590439300431</v>
      </c>
      <c r="D60" s="39">
        <f t="shared" si="2"/>
        <v>-0.25274222096302906</v>
      </c>
      <c r="E60">
        <f t="shared" si="3"/>
        <v>-0.25274222096302906</v>
      </c>
    </row>
    <row r="61" spans="1:5" x14ac:dyDescent="0.25">
      <c r="A61">
        <f t="shared" si="4"/>
        <v>51</v>
      </c>
      <c r="B61" s="39">
        <f t="shared" si="0"/>
        <v>-0.39503221255374271</v>
      </c>
      <c r="C61" s="39">
        <f t="shared" si="1"/>
        <v>-0.24860182648160389</v>
      </c>
      <c r="D61" s="39">
        <f t="shared" si="2"/>
        <v>-0.30699768863155286</v>
      </c>
      <c r="E61">
        <f t="shared" si="3"/>
        <v>-0.30699768863155286</v>
      </c>
    </row>
    <row r="62" spans="1:5" x14ac:dyDescent="0.25">
      <c r="A62">
        <f t="shared" si="4"/>
        <v>52</v>
      </c>
      <c r="B62" s="39">
        <f t="shared" si="0"/>
        <v>-0.45965160163936875</v>
      </c>
      <c r="C62" s="39">
        <f t="shared" si="1"/>
        <v>-0.28298978320109552</v>
      </c>
      <c r="D62" s="39">
        <f t="shared" si="2"/>
        <v>-0.36221040500437574</v>
      </c>
      <c r="E62">
        <f t="shared" si="3"/>
        <v>-0.36221040500437574</v>
      </c>
    </row>
    <row r="63" spans="1:5" x14ac:dyDescent="0.25">
      <c r="A63">
        <f t="shared" si="4"/>
        <v>53</v>
      </c>
      <c r="B63" s="39">
        <f t="shared" si="0"/>
        <v>-0.52371097605229822</v>
      </c>
      <c r="C63" s="39">
        <f t="shared" si="1"/>
        <v>-0.3151771331778957</v>
      </c>
      <c r="D63" s="39">
        <f t="shared" si="2"/>
        <v>-0.41825418247689272</v>
      </c>
      <c r="E63">
        <f t="shared" si="3"/>
        <v>-0.41825418247689272</v>
      </c>
    </row>
    <row r="64" spans="1:5" x14ac:dyDescent="0.25">
      <c r="A64">
        <f t="shared" si="4"/>
        <v>54</v>
      </c>
      <c r="B64" s="39">
        <f t="shared" si="0"/>
        <v>-0.58713228931239991</v>
      </c>
      <c r="C64" s="39">
        <f t="shared" si="1"/>
        <v>-0.34510770080254632</v>
      </c>
      <c r="D64" s="39">
        <f t="shared" si="2"/>
        <v>-0.47499999999999987</v>
      </c>
      <c r="E64">
        <f t="shared" si="3"/>
        <v>-0.47499999999999987</v>
      </c>
    </row>
    <row r="65" spans="1:5" x14ac:dyDescent="0.25">
      <c r="A65">
        <f t="shared" si="4"/>
        <v>55</v>
      </c>
      <c r="B65" s="39">
        <f t="shared" si="0"/>
        <v>-0.64983827231877056</v>
      </c>
      <c r="C65" s="39">
        <f t="shared" si="1"/>
        <v>-0.37273192044112108</v>
      </c>
      <c r="D65" s="39">
        <f t="shared" si="2"/>
        <v>-0.53231634922714743</v>
      </c>
      <c r="E65">
        <f t="shared" si="3"/>
        <v>-0.53231634922714743</v>
      </c>
    </row>
    <row r="66" spans="1:5" x14ac:dyDescent="0.25">
      <c r="A66">
        <f t="shared" si="4"/>
        <v>56</v>
      </c>
      <c r="B66" s="39">
        <f t="shared" si="0"/>
        <v>-0.71175252749023288</v>
      </c>
      <c r="C66" s="39">
        <f t="shared" si="1"/>
        <v>-0.39800696239990585</v>
      </c>
      <c r="D66" s="39">
        <f t="shared" si="2"/>
        <v>-0.59006958765041828</v>
      </c>
      <c r="E66">
        <f t="shared" si="3"/>
        <v>-0.59006958765041828</v>
      </c>
    </row>
    <row r="67" spans="1:5" x14ac:dyDescent="0.25">
      <c r="A67">
        <f t="shared" si="4"/>
        <v>57</v>
      </c>
      <c r="B67" s="39">
        <f t="shared" si="0"/>
        <v>-0.77279962184402051</v>
      </c>
      <c r="C67" s="39">
        <f t="shared" si="1"/>
        <v>-0.42089684030110519</v>
      </c>
      <c r="D67" s="39">
        <f t="shared" si="2"/>
        <v>-0.64812429775993363</v>
      </c>
      <c r="E67">
        <f t="shared" si="3"/>
        <v>-0.64812429775993363</v>
      </c>
    </row>
    <row r="68" spans="1:5" x14ac:dyDescent="0.25">
      <c r="A68">
        <f t="shared" si="4"/>
        <v>58</v>
      </c>
      <c r="B68" s="39">
        <f t="shared" si="0"/>
        <v>-0.8329051788992472</v>
      </c>
      <c r="C68" s="39">
        <f t="shared" si="1"/>
        <v>-0.44137249957831498</v>
      </c>
      <c r="D68" s="39">
        <f t="shared" si="2"/>
        <v>-0.70634365124433396</v>
      </c>
      <c r="E68">
        <f t="shared" si="3"/>
        <v>-0.70634365124433396</v>
      </c>
    </row>
    <row r="69" spans="1:5" x14ac:dyDescent="0.25">
      <c r="A69">
        <f t="shared" si="4"/>
        <v>59</v>
      </c>
      <c r="B69" s="39">
        <f t="shared" si="0"/>
        <v>-0.89199596929319269</v>
      </c>
      <c r="C69" s="39">
        <f t="shared" si="1"/>
        <v>-0.45941188685229373</v>
      </c>
      <c r="D69" s="39">
        <f t="shared" si="2"/>
        <v>-0.76458977723621024</v>
      </c>
      <c r="E69">
        <f t="shared" si="3"/>
        <v>-0.76458977723621024</v>
      </c>
    </row>
    <row r="70" spans="1:5" x14ac:dyDescent="0.25">
      <c r="A70">
        <f t="shared" si="4"/>
        <v>60</v>
      </c>
      <c r="B70" s="39">
        <f t="shared" si="0"/>
        <v>-0.94999999999999951</v>
      </c>
      <c r="C70" s="39">
        <f t="shared" si="1"/>
        <v>-0.47499999999999987</v>
      </c>
      <c r="D70" s="39">
        <f t="shared" si="2"/>
        <v>-0.82272413359521623</v>
      </c>
      <c r="E70">
        <f t="shared" si="3"/>
        <v>-0.82272413359521623</v>
      </c>
    </row>
    <row r="71" spans="1:5" x14ac:dyDescent="0.25">
      <c r="A71">
        <f t="shared" si="4"/>
        <v>61</v>
      </c>
      <c r="B71" s="39">
        <f t="shared" si="0"/>
        <v>-1.0068466020430891</v>
      </c>
      <c r="C71" s="39">
        <f t="shared" si="1"/>
        <v>-0.48812891878282494</v>
      </c>
      <c r="D71" s="39">
        <f t="shared" si="2"/>
        <v>-0.88060788021322234</v>
      </c>
      <c r="E71">
        <f t="shared" si="3"/>
        <v>-0.88060788021322234</v>
      </c>
    </row>
    <row r="72" spans="1:5" x14ac:dyDescent="0.25">
      <c r="A72">
        <f t="shared" si="4"/>
        <v>62</v>
      </c>
      <c r="B72" s="39">
        <f t="shared" si="0"/>
        <v>-1.0624665165944187</v>
      </c>
      <c r="C72" s="39">
        <f t="shared" si="1"/>
        <v>-0.49879781595326339</v>
      </c>
      <c r="D72" s="39">
        <f t="shared" si="2"/>
        <v>-0.9381022533202511</v>
      </c>
      <c r="E72">
        <f t="shared" si="3"/>
        <v>-0.9381022533202511</v>
      </c>
    </row>
    <row r="73" spans="1:5" x14ac:dyDescent="0.25">
      <c r="A73">
        <f t="shared" si="4"/>
        <v>63</v>
      </c>
      <c r="B73" s="39">
        <f t="shared" si="0"/>
        <v>-1.1167919793556986</v>
      </c>
      <c r="C73" s="39">
        <f t="shared" si="1"/>
        <v>-0.50701294881281123</v>
      </c>
      <c r="D73" s="39">
        <f t="shared" si="2"/>
        <v>-0.99506893976716848</v>
      </c>
      <c r="E73">
        <f t="shared" si="3"/>
        <v>-0.99506893976716848</v>
      </c>
    </row>
    <row r="74" spans="1:5" x14ac:dyDescent="0.25">
      <c r="A74">
        <f t="shared" si="4"/>
        <v>64</v>
      </c>
      <c r="B74" s="39">
        <f t="shared" ref="B74:B137" si="5">$B$5+$B$6*COS($B$7*RADIANS(A74))</f>
        <v>-1.1697568031187506</v>
      </c>
      <c r="C74" s="39">
        <f t="shared" ref="C74:C137" si="6">$B74*COS(RADIANS(A74))</f>
        <v>-0.51278763124749183</v>
      </c>
      <c r="D74" s="39">
        <f t="shared" ref="D74:D137" si="7">$B74*SIN(RADIANS(A74))</f>
        <v>-1.0513704502610799</v>
      </c>
      <c r="E74">
        <f t="shared" ref="E74:E137" si="8">IF(A74&lt;=$E$5,D74,NA())</f>
        <v>-1.0513704502610799</v>
      </c>
    </row>
    <row r="75" spans="1:5" x14ac:dyDescent="0.25">
      <c r="A75">
        <f t="shared" ref="A75:A138" si="9">A74+1</f>
        <v>65</v>
      </c>
      <c r="B75" s="39">
        <f t="shared" si="5"/>
        <v>-1.2212964584044248</v>
      </c>
      <c r="C75" s="39">
        <f t="shared" si="6"/>
        <v>-0.51614218632095044</v>
      </c>
      <c r="D75" s="39">
        <f t="shared" si="7"/>
        <v>-1.1068704905322122</v>
      </c>
      <c r="E75">
        <f t="shared" si="8"/>
        <v>-1.1068704905322122</v>
      </c>
    </row>
    <row r="76" spans="1:5" x14ac:dyDescent="0.25">
      <c r="A76">
        <f t="shared" si="9"/>
        <v>66</v>
      </c>
      <c r="B76" s="39">
        <f t="shared" si="5"/>
        <v>-1.2713481520818306</v>
      </c>
      <c r="C76" s="39">
        <f t="shared" si="6"/>
        <v>-0.51710387955838566</v>
      </c>
      <c r="D76" s="39">
        <f t="shared" si="7"/>
        <v>-1.1614343294166709</v>
      </c>
      <c r="E76">
        <f t="shared" si="8"/>
        <v>-1.1614343294166709</v>
      </c>
    </row>
    <row r="77" spans="1:5" x14ac:dyDescent="0.25">
      <c r="A77">
        <f t="shared" si="9"/>
        <v>67</v>
      </c>
      <c r="B77" s="39">
        <f t="shared" si="5"/>
        <v>-1.3198509038720949</v>
      </c>
      <c r="C77" s="39">
        <f t="shared" si="6"/>
        <v>-0.51570683310753151</v>
      </c>
      <c r="D77" s="39">
        <f t="shared" si="7"/>
        <v>-1.2149291628478538</v>
      </c>
      <c r="E77">
        <f t="shared" si="8"/>
        <v>-1.2149291628478538</v>
      </c>
    </row>
    <row r="78" spans="1:5" x14ac:dyDescent="0.25">
      <c r="A78">
        <f t="shared" si="9"/>
        <v>68</v>
      </c>
      <c r="B78" s="39">
        <f t="shared" si="5"/>
        <v>-1.3667456206434372</v>
      </c>
      <c r="C78" s="39">
        <f t="shared" si="6"/>
        <v>-0.51199192101535429</v>
      </c>
      <c r="D78" s="39">
        <f t="shared" si="7"/>
        <v>-1.2672244727604582</v>
      </c>
      <c r="E78">
        <f t="shared" si="8"/>
        <v>-1.2672244727604582</v>
      </c>
    </row>
    <row r="79" spans="1:5" x14ac:dyDescent="0.25">
      <c r="A79">
        <f t="shared" si="9"/>
        <v>69</v>
      </c>
      <c r="B79" s="39">
        <f t="shared" si="5"/>
        <v>-1.4119751684070485</v>
      </c>
      <c r="C79" s="39">
        <f t="shared" si="6"/>
        <v>-0.50600664591091415</v>
      </c>
      <c r="D79" s="39">
        <f t="shared" si="7"/>
        <v>-1.3181923799249107</v>
      </c>
      <c r="E79">
        <f t="shared" si="8"/>
        <v>-1.3181923799249107</v>
      </c>
    </row>
    <row r="80" spans="1:5" x14ac:dyDescent="0.25">
      <c r="A80">
        <f t="shared" si="9"/>
        <v>70</v>
      </c>
      <c r="B80" s="39">
        <f t="shared" si="5"/>
        <v>-1.455484441926058</v>
      </c>
      <c r="C80" s="39">
        <f t="shared" si="6"/>
        <v>-0.49780499743583145</v>
      </c>
      <c r="D80" s="39">
        <f t="shared" si="7"/>
        <v>-1.3677079897466127</v>
      </c>
      <c r="E80">
        <f t="shared" si="8"/>
        <v>-1.3677079897466127</v>
      </c>
    </row>
    <row r="81" spans="1:5" x14ac:dyDescent="0.25">
      <c r="A81">
        <f t="shared" si="9"/>
        <v>71</v>
      </c>
      <c r="B81" s="39">
        <f t="shared" si="5"/>
        <v>-1.4972204318527715</v>
      </c>
      <c r="C81" s="39">
        <f t="shared" si="6"/>
        <v>-0.48744729281385407</v>
      </c>
      <c r="D81" s="39">
        <f t="shared" si="7"/>
        <v>-1.4156497300836264</v>
      </c>
      <c r="E81">
        <f t="shared" si="8"/>
        <v>-1.4156497300836264</v>
      </c>
    </row>
    <row r="82" spans="1:5" x14ac:dyDescent="0.25">
      <c r="A82">
        <f t="shared" si="9"/>
        <v>72</v>
      </c>
      <c r="B82" s="39">
        <f t="shared" si="5"/>
        <v>-1.5371322893124</v>
      </c>
      <c r="C82" s="39">
        <f t="shared" si="6"/>
        <v>-0.47499999999999998</v>
      </c>
      <c r="D82" s="39">
        <f t="shared" si="7"/>
        <v>-1.4618996801582451</v>
      </c>
      <c r="E82">
        <f t="shared" si="8"/>
        <v>-1.4618996801582451</v>
      </c>
    </row>
    <row r="83" spans="1:5" x14ac:dyDescent="0.25">
      <c r="A83">
        <f t="shared" si="9"/>
        <v>73</v>
      </c>
      <c r="B83" s="39">
        <f t="shared" si="5"/>
        <v>-1.575171387854579</v>
      </c>
      <c r="C83" s="39">
        <f t="shared" si="6"/>
        <v>-0.46053554389752244</v>
      </c>
      <c r="D83" s="39">
        <f t="shared" si="7"/>
        <v>-1.506343889662229</v>
      </c>
      <c r="E83">
        <f t="shared" si="8"/>
        <v>-1.506343889662229</v>
      </c>
    </row>
    <row r="84" spans="1:5" x14ac:dyDescent="0.25">
      <c r="A84">
        <f t="shared" si="9"/>
        <v>74</v>
      </c>
      <c r="B84" s="39">
        <f t="shared" si="5"/>
        <v>-1.6112913826972093</v>
      </c>
      <c r="C84" s="39">
        <f t="shared" si="6"/>
        <v>-0.44413209617737526</v>
      </c>
      <c r="D84" s="39">
        <f t="shared" si="7"/>
        <v>-1.5488726871823182</v>
      </c>
      <c r="E84">
        <f t="shared" si="8"/>
        <v>-1.5488726871823182</v>
      </c>
    </row>
    <row r="85" spans="1:5" x14ac:dyDescent="0.25">
      <c r="A85">
        <f t="shared" si="9"/>
        <v>75</v>
      </c>
      <c r="B85" s="39">
        <f t="shared" si="5"/>
        <v>-1.6454482671904336</v>
      </c>
      <c r="C85" s="39">
        <f t="shared" si="6"/>
        <v>-0.4258733492798254</v>
      </c>
      <c r="D85" s="39">
        <f t="shared" si="7"/>
        <v>-1.5893809771018352</v>
      </c>
      <c r="E85">
        <f t="shared" si="8"/>
        <v>-1.5893809771018352</v>
      </c>
    </row>
    <row r="86" spans="1:5" x14ac:dyDescent="0.25">
      <c r="A86">
        <f t="shared" si="9"/>
        <v>76</v>
      </c>
      <c r="B86" s="39">
        <f t="shared" si="5"/>
        <v>-1.6776004264319613</v>
      </c>
      <c r="C86" s="39">
        <f t="shared" si="6"/>
        <v>-0.4058482752212309</v>
      </c>
      <c r="D86" s="39">
        <f t="shared" si="7"/>
        <v>-1.6277685241657212</v>
      </c>
      <c r="E86">
        <f t="shared" si="8"/>
        <v>-1.6277685241657212</v>
      </c>
    </row>
    <row r="87" spans="1:5" x14ac:dyDescent="0.25">
      <c r="A87">
        <f t="shared" si="9"/>
        <v>77</v>
      </c>
      <c r="B87" s="39">
        <f t="shared" si="5"/>
        <v>-1.7077086879684173</v>
      </c>
      <c r="C87" s="39">
        <f t="shared" si="6"/>
        <v>-0.38415086987067371</v>
      </c>
      <c r="D87" s="39">
        <f t="shared" si="7"/>
        <v>-1.6639402249300959</v>
      </c>
      <c r="E87">
        <f t="shared" si="8"/>
        <v>-1.6639402249300959</v>
      </c>
    </row>
    <row r="88" spans="1:5" x14ac:dyDescent="0.25">
      <c r="A88">
        <f t="shared" si="9"/>
        <v>78</v>
      </c>
      <c r="B88" s="39">
        <f t="shared" si="5"/>
        <v>-1.7357363695209413</v>
      </c>
      <c r="C88" s="39">
        <f t="shared" si="6"/>
        <v>-0.36087988340097821</v>
      </c>
      <c r="D88" s="39">
        <f t="shared" si="7"/>
        <v>-1.6978063653533149</v>
      </c>
      <c r="E88">
        <f t="shared" si="8"/>
        <v>-1.6978063653533149</v>
      </c>
    </row>
    <row r="89" spans="1:5" x14ac:dyDescent="0.25">
      <c r="A89">
        <f t="shared" si="9"/>
        <v>79</v>
      </c>
      <c r="B89" s="39">
        <f t="shared" si="5"/>
        <v>-1.7616493236768958</v>
      </c>
      <c r="C89" s="39">
        <f t="shared" si="6"/>
        <v>-0.33613853765655827</v>
      </c>
      <c r="D89" s="39">
        <f t="shared" si="7"/>
        <v>-1.7292828638234332</v>
      </c>
      <c r="E89">
        <f t="shared" si="8"/>
        <v>-1.7292828638234332</v>
      </c>
    </row>
    <row r="90" spans="1:5" x14ac:dyDescent="0.25">
      <c r="A90">
        <f t="shared" si="9"/>
        <v>80</v>
      </c>
      <c r="B90" s="39">
        <f t="shared" si="5"/>
        <v>-1.7854159794932256</v>
      </c>
      <c r="C90" s="39">
        <f t="shared" si="6"/>
        <v>-0.31003423121641621</v>
      </c>
      <c r="D90" s="39">
        <f t="shared" si="7"/>
        <v>-1.7582914989568139</v>
      </c>
      <c r="E90">
        <f t="shared" si="8"/>
        <v>-1.7582914989568139</v>
      </c>
    </row>
    <row r="91" spans="1:5" x14ac:dyDescent="0.25">
      <c r="A91">
        <f t="shared" si="9"/>
        <v>81</v>
      </c>
      <c r="B91" s="39">
        <f t="shared" si="5"/>
        <v>-1.8070073809607916</v>
      </c>
      <c r="C91" s="39">
        <f t="shared" si="6"/>
        <v>-0.28267823296435018</v>
      </c>
      <c r="D91" s="39">
        <f t="shared" si="7"/>
        <v>-1.7847601215443303</v>
      </c>
      <c r="E91">
        <f t="shared" si="8"/>
        <v>-1.7847601215443303</v>
      </c>
    </row>
    <row r="92" spans="1:5" x14ac:dyDescent="0.25">
      <c r="A92">
        <f t="shared" si="9"/>
        <v>82</v>
      </c>
      <c r="B92" s="39">
        <f t="shared" si="5"/>
        <v>-1.8263972222828058</v>
      </c>
      <c r="C92" s="39">
        <f t="shared" si="6"/>
        <v>-0.25418536500994804</v>
      </c>
      <c r="D92" s="39">
        <f t="shared" si="7"/>
        <v>-1.8086228500649626</v>
      </c>
      <c r="E92">
        <f t="shared" si="8"/>
        <v>-1.8086228500649626</v>
      </c>
    </row>
    <row r="93" spans="1:5" x14ac:dyDescent="0.25">
      <c r="A93">
        <f t="shared" si="9"/>
        <v>83</v>
      </c>
      <c r="B93" s="39">
        <f t="shared" si="5"/>
        <v>-1.8435618799243931</v>
      </c>
      <c r="C93" s="39">
        <f t="shared" si="6"/>
        <v>-0.22467367583314515</v>
      </c>
      <c r="D93" s="39">
        <f t="shared" si="7"/>
        <v>-1.8298202492315974</v>
      </c>
      <c r="E93">
        <f t="shared" si="8"/>
        <v>-1.8298202492315974</v>
      </c>
    </row>
    <row r="94" spans="1:5" x14ac:dyDescent="0.25">
      <c r="A94">
        <f t="shared" si="9"/>
        <v>84</v>
      </c>
      <c r="B94" s="39">
        <f t="shared" si="5"/>
        <v>-1.8584804413942306</v>
      </c>
      <c r="C94" s="39">
        <f t="shared" si="6"/>
        <v>-0.19426410455192922</v>
      </c>
      <c r="D94" s="39">
        <f t="shared" si="7"/>
        <v>-1.8482994910802555</v>
      </c>
      <c r="E94">
        <f t="shared" si="8"/>
        <v>-1.8482994910802555</v>
      </c>
    </row>
    <row r="95" spans="1:5" x14ac:dyDescent="0.25">
      <c r="A95">
        <f t="shared" si="9"/>
        <v>85</v>
      </c>
      <c r="B95" s="39">
        <f t="shared" si="5"/>
        <v>-1.8711347307231951</v>
      </c>
      <c r="C95" s="39">
        <f t="shared" si="6"/>
        <v>-0.16308013723711937</v>
      </c>
      <c r="D95" s="39">
        <f t="shared" si="7"/>
        <v>-1.864014498161773</v>
      </c>
      <c r="E95">
        <f t="shared" si="8"/>
        <v>-1.864014498161773</v>
      </c>
    </row>
    <row r="96" spans="1:5" x14ac:dyDescent="0.25">
      <c r="A96">
        <f t="shared" si="9"/>
        <v>86</v>
      </c>
      <c r="B96" s="39">
        <f t="shared" si="5"/>
        <v>-1.8815093306089836</v>
      </c>
      <c r="C96" s="39">
        <f t="shared" si="6"/>
        <v>-0.13124745621995221</v>
      </c>
      <c r="D96" s="39">
        <f t="shared" si="7"/>
        <v>-1.8769260684439484</v>
      </c>
      <c r="E96">
        <f t="shared" si="8"/>
        <v>-1.8769260684439484</v>
      </c>
    </row>
    <row r="97" spans="1:5" x14ac:dyDescent="0.25">
      <c r="A97">
        <f t="shared" si="9"/>
        <v>87</v>
      </c>
      <c r="B97" s="39">
        <f t="shared" si="5"/>
        <v>-1.8895916011997191</v>
      </c>
      <c r="C97" s="39">
        <f t="shared" si="6"/>
        <v>-9.8893583357422932E-2</v>
      </c>
      <c r="D97" s="39">
        <f t="shared" si="7"/>
        <v>-1.8870019815822257</v>
      </c>
      <c r="E97">
        <f t="shared" si="8"/>
        <v>-1.8870019815822257</v>
      </c>
    </row>
    <row r="98" spans="1:5" x14ac:dyDescent="0.25">
      <c r="A98">
        <f t="shared" si="9"/>
        <v>88</v>
      </c>
      <c r="B98" s="39">
        <f t="shared" si="5"/>
        <v>-1.8953716954936659</v>
      </c>
      <c r="C98" s="39">
        <f t="shared" si="6"/>
        <v>-6.6147518236895075E-2</v>
      </c>
      <c r="D98" s="39">
        <f t="shared" si="7"/>
        <v>-1.8942170862680006</v>
      </c>
      <c r="E98">
        <f t="shared" si="8"/>
        <v>-1.8942170862680006</v>
      </c>
    </row>
    <row r="99" spans="1:5" x14ac:dyDescent="0.25">
      <c r="A99">
        <f t="shared" si="9"/>
        <v>89</v>
      </c>
      <c r="B99" s="39">
        <f t="shared" si="5"/>
        <v>-1.8988425713362818</v>
      </c>
      <c r="C99" s="39">
        <f t="shared" si="6"/>
        <v>-3.3139372315377467E-2</v>
      </c>
      <c r="D99" s="39">
        <f t="shared" si="7"/>
        <v>-1.8985533684154168</v>
      </c>
      <c r="E99">
        <f t="shared" si="8"/>
        <v>-1.8985533684154168</v>
      </c>
    </row>
    <row r="100" spans="1:5" x14ac:dyDescent="0.25">
      <c r="A100">
        <f t="shared" si="9"/>
        <v>90</v>
      </c>
      <c r="B100" s="39">
        <f t="shared" si="5"/>
        <v>-1.9</v>
      </c>
      <c r="C100" s="39">
        <f t="shared" si="6"/>
        <v>-1.163891032163189E-16</v>
      </c>
      <c r="D100" s="39">
        <f t="shared" si="7"/>
        <v>-1.9</v>
      </c>
      <c r="E100">
        <f t="shared" si="8"/>
        <v>-1.9</v>
      </c>
    </row>
    <row r="101" spans="1:5" x14ac:dyDescent="0.25">
      <c r="A101">
        <f t="shared" si="9"/>
        <v>91</v>
      </c>
      <c r="B101" s="39">
        <f t="shared" si="5"/>
        <v>-1.8988425713362818</v>
      </c>
      <c r="C101" s="39">
        <f t="shared" si="6"/>
        <v>3.3139372315377232E-2</v>
      </c>
      <c r="D101" s="39">
        <f t="shared" si="7"/>
        <v>-1.8985533684154168</v>
      </c>
      <c r="E101">
        <f t="shared" si="8"/>
        <v>-1.8985533684154168</v>
      </c>
    </row>
    <row r="102" spans="1:5" x14ac:dyDescent="0.25">
      <c r="A102">
        <f t="shared" si="9"/>
        <v>92</v>
      </c>
      <c r="B102" s="39">
        <f t="shared" si="5"/>
        <v>-1.8953716954936659</v>
      </c>
      <c r="C102" s="39">
        <f t="shared" si="6"/>
        <v>6.6147518236894839E-2</v>
      </c>
      <c r="D102" s="39">
        <f t="shared" si="7"/>
        <v>-1.8942170862680006</v>
      </c>
      <c r="E102">
        <f t="shared" si="8"/>
        <v>-1.8942170862680006</v>
      </c>
    </row>
    <row r="103" spans="1:5" x14ac:dyDescent="0.25">
      <c r="A103">
        <f t="shared" si="9"/>
        <v>93</v>
      </c>
      <c r="B103" s="39">
        <f t="shared" si="5"/>
        <v>-1.8895916011997191</v>
      </c>
      <c r="C103" s="39">
        <f t="shared" si="6"/>
        <v>9.8893583357422696E-2</v>
      </c>
      <c r="D103" s="39">
        <f t="shared" si="7"/>
        <v>-1.8870019815822257</v>
      </c>
      <c r="E103">
        <f t="shared" si="8"/>
        <v>-1.8870019815822257</v>
      </c>
    </row>
    <row r="104" spans="1:5" x14ac:dyDescent="0.25">
      <c r="A104">
        <f t="shared" si="9"/>
        <v>94</v>
      </c>
      <c r="B104" s="39">
        <f t="shared" si="5"/>
        <v>-1.8815093306089834</v>
      </c>
      <c r="C104" s="39">
        <f t="shared" si="6"/>
        <v>0.13124745621995237</v>
      </c>
      <c r="D104" s="39">
        <f t="shared" si="7"/>
        <v>-1.8769260684439482</v>
      </c>
      <c r="E104">
        <f t="shared" si="8"/>
        <v>-1.8769260684439482</v>
      </c>
    </row>
    <row r="105" spans="1:5" x14ac:dyDescent="0.25">
      <c r="A105">
        <f t="shared" si="9"/>
        <v>95</v>
      </c>
      <c r="B105" s="39">
        <f t="shared" si="5"/>
        <v>-1.8711347307231951</v>
      </c>
      <c r="C105" s="39">
        <f t="shared" si="6"/>
        <v>0.16308013723711956</v>
      </c>
      <c r="D105" s="39">
        <f t="shared" si="7"/>
        <v>-1.864014498161773</v>
      </c>
      <c r="E105">
        <f t="shared" si="8"/>
        <v>-1.864014498161773</v>
      </c>
    </row>
    <row r="106" spans="1:5" x14ac:dyDescent="0.25">
      <c r="A106">
        <f t="shared" si="9"/>
        <v>96</v>
      </c>
      <c r="B106" s="39">
        <f t="shared" si="5"/>
        <v>-1.8584804413942304</v>
      </c>
      <c r="C106" s="39">
        <f t="shared" si="6"/>
        <v>0.19426410455192938</v>
      </c>
      <c r="D106" s="39">
        <f t="shared" si="7"/>
        <v>-1.8482994910802553</v>
      </c>
      <c r="E106">
        <f t="shared" si="8"/>
        <v>-1.8482994910802553</v>
      </c>
    </row>
    <row r="107" spans="1:5" x14ac:dyDescent="0.25">
      <c r="A107">
        <f t="shared" si="9"/>
        <v>97</v>
      </c>
      <c r="B107" s="39">
        <f t="shared" si="5"/>
        <v>-1.8435618799243931</v>
      </c>
      <c r="C107" s="39">
        <f t="shared" si="6"/>
        <v>0.22467367583314493</v>
      </c>
      <c r="D107" s="39">
        <f t="shared" si="7"/>
        <v>-1.8298202492315976</v>
      </c>
      <c r="E107">
        <f t="shared" si="8"/>
        <v>-1.8298202492315976</v>
      </c>
    </row>
    <row r="108" spans="1:5" x14ac:dyDescent="0.25">
      <c r="A108">
        <f t="shared" si="9"/>
        <v>98</v>
      </c>
      <c r="B108" s="39">
        <f t="shared" si="5"/>
        <v>-1.8263972222828058</v>
      </c>
      <c r="C108" s="39">
        <f t="shared" si="6"/>
        <v>0.25418536500994787</v>
      </c>
      <c r="D108" s="39">
        <f t="shared" si="7"/>
        <v>-1.8086228500649626</v>
      </c>
      <c r="E108">
        <f t="shared" si="8"/>
        <v>-1.8086228500649626</v>
      </c>
    </row>
    <row r="109" spans="1:5" x14ac:dyDescent="0.25">
      <c r="A109">
        <f t="shared" si="9"/>
        <v>99</v>
      </c>
      <c r="B109" s="39">
        <f t="shared" si="5"/>
        <v>-1.8070073809607918</v>
      </c>
      <c r="C109" s="39">
        <f t="shared" si="6"/>
        <v>0.28267823296435002</v>
      </c>
      <c r="D109" s="39">
        <f t="shared" si="7"/>
        <v>-1.7847601215443305</v>
      </c>
      <c r="E109">
        <f t="shared" si="8"/>
        <v>-1.7847601215443305</v>
      </c>
    </row>
    <row r="110" spans="1:5" x14ac:dyDescent="0.25">
      <c r="A110">
        <f t="shared" si="9"/>
        <v>100</v>
      </c>
      <c r="B110" s="39">
        <f t="shared" si="5"/>
        <v>-1.7854159794932258</v>
      </c>
      <c r="C110" s="39">
        <f t="shared" si="6"/>
        <v>0.31003423121641605</v>
      </c>
      <c r="D110" s="39">
        <f t="shared" si="7"/>
        <v>-1.7582914989568141</v>
      </c>
      <c r="E110">
        <f t="shared" si="8"/>
        <v>-1.7582914989568141</v>
      </c>
    </row>
    <row r="111" spans="1:5" x14ac:dyDescent="0.25">
      <c r="A111">
        <f t="shared" si="9"/>
        <v>101</v>
      </c>
      <c r="B111" s="39">
        <f t="shared" si="5"/>
        <v>-1.761649323676896</v>
      </c>
      <c r="C111" s="39">
        <f t="shared" si="6"/>
        <v>0.3361385376565581</v>
      </c>
      <c r="D111" s="39">
        <f t="shared" si="7"/>
        <v>-1.7292828638234334</v>
      </c>
      <c r="E111" t="e">
        <f t="shared" si="8"/>
        <v>#N/A</v>
      </c>
    </row>
    <row r="112" spans="1:5" x14ac:dyDescent="0.25">
      <c r="A112">
        <f t="shared" si="9"/>
        <v>102</v>
      </c>
      <c r="B112" s="39">
        <f t="shared" si="5"/>
        <v>-1.7357363695209416</v>
      </c>
      <c r="C112" s="39">
        <f t="shared" si="6"/>
        <v>0.3608798834009781</v>
      </c>
      <c r="D112" s="39">
        <f t="shared" si="7"/>
        <v>-1.6978063653533153</v>
      </c>
      <c r="E112" t="e">
        <f t="shared" si="8"/>
        <v>#N/A</v>
      </c>
    </row>
    <row r="113" spans="1:5" x14ac:dyDescent="0.25">
      <c r="A113">
        <f t="shared" si="9"/>
        <v>103</v>
      </c>
      <c r="B113" s="39">
        <f t="shared" si="5"/>
        <v>-1.7077086879684171</v>
      </c>
      <c r="C113" s="39">
        <f t="shared" si="6"/>
        <v>0.38415086987067387</v>
      </c>
      <c r="D113" s="39">
        <f t="shared" si="7"/>
        <v>-1.6639402249300956</v>
      </c>
      <c r="E113" t="e">
        <f t="shared" si="8"/>
        <v>#N/A</v>
      </c>
    </row>
    <row r="114" spans="1:5" x14ac:dyDescent="0.25">
      <c r="A114">
        <f t="shared" si="9"/>
        <v>104</v>
      </c>
      <c r="B114" s="39">
        <f t="shared" si="5"/>
        <v>-1.6776004264319611</v>
      </c>
      <c r="C114" s="39">
        <f t="shared" si="6"/>
        <v>0.40584827522123101</v>
      </c>
      <c r="D114" s="39">
        <f t="shared" si="7"/>
        <v>-1.6277685241657212</v>
      </c>
      <c r="E114" t="e">
        <f t="shared" si="8"/>
        <v>#N/A</v>
      </c>
    </row>
    <row r="115" spans="1:5" x14ac:dyDescent="0.25">
      <c r="A115">
        <f t="shared" si="9"/>
        <v>105</v>
      </c>
      <c r="B115" s="39">
        <f t="shared" si="5"/>
        <v>-1.6454482671904334</v>
      </c>
      <c r="C115" s="39">
        <f t="shared" si="6"/>
        <v>0.42587334927982556</v>
      </c>
      <c r="D115" s="39">
        <f t="shared" si="7"/>
        <v>-1.589380977101835</v>
      </c>
      <c r="E115" t="e">
        <f t="shared" si="8"/>
        <v>#N/A</v>
      </c>
    </row>
    <row r="116" spans="1:5" x14ac:dyDescent="0.25">
      <c r="A116">
        <f t="shared" si="9"/>
        <v>106</v>
      </c>
      <c r="B116" s="39">
        <f t="shared" si="5"/>
        <v>-1.6112913826972095</v>
      </c>
      <c r="C116" s="39">
        <f t="shared" si="6"/>
        <v>0.44413209617737515</v>
      </c>
      <c r="D116" s="39">
        <f t="shared" si="7"/>
        <v>-1.5488726871823184</v>
      </c>
      <c r="E116" t="e">
        <f t="shared" si="8"/>
        <v>#N/A</v>
      </c>
    </row>
    <row r="117" spans="1:5" x14ac:dyDescent="0.25">
      <c r="A117">
        <f t="shared" si="9"/>
        <v>107</v>
      </c>
      <c r="B117" s="39">
        <f t="shared" si="5"/>
        <v>-1.5751713878545794</v>
      </c>
      <c r="C117" s="39">
        <f t="shared" si="6"/>
        <v>0.46053554389752238</v>
      </c>
      <c r="D117" s="39">
        <f t="shared" si="7"/>
        <v>-1.5063438896622297</v>
      </c>
      <c r="E117" t="e">
        <f t="shared" si="8"/>
        <v>#N/A</v>
      </c>
    </row>
    <row r="118" spans="1:5" x14ac:dyDescent="0.25">
      <c r="A118">
        <f t="shared" si="9"/>
        <v>108</v>
      </c>
      <c r="B118" s="39">
        <f t="shared" si="5"/>
        <v>-1.5371322893124002</v>
      </c>
      <c r="C118" s="39">
        <f t="shared" si="6"/>
        <v>0.47499999999999992</v>
      </c>
      <c r="D118" s="39">
        <f t="shared" si="7"/>
        <v>-1.4618996801582456</v>
      </c>
      <c r="E118" t="e">
        <f t="shared" si="8"/>
        <v>#N/A</v>
      </c>
    </row>
    <row r="119" spans="1:5" x14ac:dyDescent="0.25">
      <c r="A119">
        <f t="shared" si="9"/>
        <v>109</v>
      </c>
      <c r="B119" s="39">
        <f t="shared" si="5"/>
        <v>-1.4972204318527718</v>
      </c>
      <c r="C119" s="39">
        <f t="shared" si="6"/>
        <v>0.48744729281385396</v>
      </c>
      <c r="D119" s="39">
        <f t="shared" si="7"/>
        <v>-1.4156497300836268</v>
      </c>
      <c r="E119" t="e">
        <f t="shared" si="8"/>
        <v>#N/A</v>
      </c>
    </row>
    <row r="120" spans="1:5" x14ac:dyDescent="0.25">
      <c r="A120">
        <f t="shared" si="9"/>
        <v>110</v>
      </c>
      <c r="B120" s="39">
        <f t="shared" si="5"/>
        <v>-1.4554844419260582</v>
      </c>
      <c r="C120" s="39">
        <f t="shared" si="6"/>
        <v>0.49780499743583134</v>
      </c>
      <c r="D120" s="39">
        <f t="shared" si="7"/>
        <v>-1.3677079897466129</v>
      </c>
      <c r="E120" t="e">
        <f t="shared" si="8"/>
        <v>#N/A</v>
      </c>
    </row>
    <row r="121" spans="1:5" x14ac:dyDescent="0.25">
      <c r="A121">
        <f t="shared" si="9"/>
        <v>111</v>
      </c>
      <c r="B121" s="39">
        <f t="shared" si="5"/>
        <v>-1.411975168407049</v>
      </c>
      <c r="C121" s="39">
        <f t="shared" si="6"/>
        <v>0.50600664591091415</v>
      </c>
      <c r="D121" s="39">
        <f t="shared" si="7"/>
        <v>-1.3181923799249111</v>
      </c>
      <c r="E121" t="e">
        <f t="shared" si="8"/>
        <v>#N/A</v>
      </c>
    </row>
    <row r="122" spans="1:5" x14ac:dyDescent="0.25">
      <c r="A122">
        <f t="shared" si="9"/>
        <v>112</v>
      </c>
      <c r="B122" s="39">
        <f t="shared" si="5"/>
        <v>-1.366745620643437</v>
      </c>
      <c r="C122" s="39">
        <f t="shared" si="6"/>
        <v>0.5119919210153544</v>
      </c>
      <c r="D122" s="39">
        <f t="shared" si="7"/>
        <v>-1.267224472760458</v>
      </c>
      <c r="E122" t="e">
        <f t="shared" si="8"/>
        <v>#N/A</v>
      </c>
    </row>
    <row r="123" spans="1:5" x14ac:dyDescent="0.25">
      <c r="A123">
        <f t="shared" si="9"/>
        <v>113</v>
      </c>
      <c r="B123" s="39">
        <f t="shared" si="5"/>
        <v>-1.3198509038720947</v>
      </c>
      <c r="C123" s="39">
        <f t="shared" si="6"/>
        <v>0.51570683310753151</v>
      </c>
      <c r="D123" s="39">
        <f t="shared" si="7"/>
        <v>-1.2149291628478534</v>
      </c>
      <c r="E123" t="e">
        <f t="shared" si="8"/>
        <v>#N/A</v>
      </c>
    </row>
    <row r="124" spans="1:5" x14ac:dyDescent="0.25">
      <c r="A124">
        <f t="shared" si="9"/>
        <v>114</v>
      </c>
      <c r="B124" s="39">
        <f t="shared" si="5"/>
        <v>-1.2713481520818304</v>
      </c>
      <c r="C124" s="39">
        <f t="shared" si="6"/>
        <v>0.51710387955838566</v>
      </c>
      <c r="D124" s="39">
        <f t="shared" si="7"/>
        <v>-1.1614343294166707</v>
      </c>
      <c r="E124" t="e">
        <f t="shared" si="8"/>
        <v>#N/A</v>
      </c>
    </row>
    <row r="125" spans="1:5" x14ac:dyDescent="0.25">
      <c r="A125">
        <f t="shared" si="9"/>
        <v>115</v>
      </c>
      <c r="B125" s="39">
        <f t="shared" si="5"/>
        <v>-1.221296458404425</v>
      </c>
      <c r="C125" s="39">
        <f t="shared" si="6"/>
        <v>0.51614218632095044</v>
      </c>
      <c r="D125" s="39">
        <f t="shared" si="7"/>
        <v>-1.1068704905322126</v>
      </c>
      <c r="E125" t="e">
        <f t="shared" si="8"/>
        <v>#N/A</v>
      </c>
    </row>
    <row r="126" spans="1:5" x14ac:dyDescent="0.25">
      <c r="A126">
        <f t="shared" si="9"/>
        <v>116</v>
      </c>
      <c r="B126" s="39">
        <f t="shared" si="5"/>
        <v>-1.1697568031187502</v>
      </c>
      <c r="C126" s="39">
        <f t="shared" si="6"/>
        <v>0.51278763124749172</v>
      </c>
      <c r="D126" s="39">
        <f t="shared" si="7"/>
        <v>-1.0513704502610794</v>
      </c>
      <c r="E126" t="e">
        <f t="shared" si="8"/>
        <v>#N/A</v>
      </c>
    </row>
    <row r="127" spans="1:5" x14ac:dyDescent="0.25">
      <c r="A127">
        <f t="shared" si="9"/>
        <v>117</v>
      </c>
      <c r="B127" s="39">
        <f t="shared" si="5"/>
        <v>-1.1167919793556991</v>
      </c>
      <c r="C127" s="39">
        <f t="shared" si="6"/>
        <v>0.50701294881281134</v>
      </c>
      <c r="D127" s="39">
        <f t="shared" si="7"/>
        <v>-0.99506893976716893</v>
      </c>
      <c r="E127" t="e">
        <f t="shared" si="8"/>
        <v>#N/A</v>
      </c>
    </row>
    <row r="128" spans="1:5" x14ac:dyDescent="0.25">
      <c r="A128">
        <f t="shared" si="9"/>
        <v>118</v>
      </c>
      <c r="B128" s="39">
        <f t="shared" si="5"/>
        <v>-1.0624665165944185</v>
      </c>
      <c r="C128" s="39">
        <f t="shared" si="6"/>
        <v>0.49879781595326333</v>
      </c>
      <c r="D128" s="39">
        <f t="shared" si="7"/>
        <v>-0.93810225332025088</v>
      </c>
      <c r="E128" t="e">
        <f t="shared" si="8"/>
        <v>#N/A</v>
      </c>
    </row>
    <row r="129" spans="1:5" x14ac:dyDescent="0.25">
      <c r="A129">
        <f t="shared" si="9"/>
        <v>119</v>
      </c>
      <c r="B129" s="39">
        <f t="shared" si="5"/>
        <v>-1.0068466020430895</v>
      </c>
      <c r="C129" s="39">
        <f t="shared" si="6"/>
        <v>0.48812891878282505</v>
      </c>
      <c r="D129" s="39">
        <f t="shared" si="7"/>
        <v>-0.88060788021322278</v>
      </c>
      <c r="E129" t="e">
        <f t="shared" si="8"/>
        <v>#N/A</v>
      </c>
    </row>
    <row r="130" spans="1:5" x14ac:dyDescent="0.25">
      <c r="A130">
        <f t="shared" si="9"/>
        <v>120</v>
      </c>
      <c r="B130" s="39">
        <f t="shared" si="5"/>
        <v>-0.95000000000000084</v>
      </c>
      <c r="C130" s="39">
        <f t="shared" si="6"/>
        <v>0.4750000000000002</v>
      </c>
      <c r="D130" s="39">
        <f t="shared" si="7"/>
        <v>-0.82272413359521746</v>
      </c>
      <c r="E130" t="e">
        <f t="shared" si="8"/>
        <v>#N/A</v>
      </c>
    </row>
    <row r="131" spans="1:5" x14ac:dyDescent="0.25">
      <c r="A131">
        <f t="shared" si="9"/>
        <v>121</v>
      </c>
      <c r="B131" s="39">
        <f t="shared" si="5"/>
        <v>-0.89199596929319236</v>
      </c>
      <c r="C131" s="39">
        <f t="shared" si="6"/>
        <v>0.45941188685229367</v>
      </c>
      <c r="D131" s="39">
        <f t="shared" si="7"/>
        <v>-0.76458977723621002</v>
      </c>
      <c r="E131" t="e">
        <f t="shared" si="8"/>
        <v>#N/A</v>
      </c>
    </row>
    <row r="132" spans="1:5" x14ac:dyDescent="0.25">
      <c r="A132">
        <f t="shared" si="9"/>
        <v>122</v>
      </c>
      <c r="B132" s="39">
        <f t="shared" si="5"/>
        <v>-0.83290517889924764</v>
      </c>
      <c r="C132" s="39">
        <f t="shared" si="6"/>
        <v>0.44137249957831509</v>
      </c>
      <c r="D132" s="39">
        <f t="shared" si="7"/>
        <v>-0.7063436512443344</v>
      </c>
      <c r="E132" t="e">
        <f t="shared" si="8"/>
        <v>#N/A</v>
      </c>
    </row>
    <row r="133" spans="1:5" x14ac:dyDescent="0.25">
      <c r="A133">
        <f t="shared" si="9"/>
        <v>123</v>
      </c>
      <c r="B133" s="39">
        <f t="shared" si="5"/>
        <v>-0.77279962184402018</v>
      </c>
      <c r="C133" s="39">
        <f t="shared" si="6"/>
        <v>0.42089684030110497</v>
      </c>
      <c r="D133" s="39">
        <f t="shared" si="7"/>
        <v>-0.6481242977599333</v>
      </c>
      <c r="E133" t="e">
        <f t="shared" si="8"/>
        <v>#N/A</v>
      </c>
    </row>
    <row r="134" spans="1:5" x14ac:dyDescent="0.25">
      <c r="A134">
        <f t="shared" si="9"/>
        <v>124</v>
      </c>
      <c r="B134" s="39">
        <f t="shared" si="5"/>
        <v>-0.71175252749023332</v>
      </c>
      <c r="C134" s="39">
        <f t="shared" si="6"/>
        <v>0.39800696239990602</v>
      </c>
      <c r="D134" s="39">
        <f t="shared" si="7"/>
        <v>-0.59006958765041861</v>
      </c>
      <c r="E134" t="e">
        <f t="shared" si="8"/>
        <v>#N/A</v>
      </c>
    </row>
    <row r="135" spans="1:5" x14ac:dyDescent="0.25">
      <c r="A135">
        <f t="shared" si="9"/>
        <v>125</v>
      </c>
      <c r="B135" s="39">
        <f t="shared" si="5"/>
        <v>-0.64983827231877023</v>
      </c>
      <c r="C135" s="39">
        <f t="shared" si="6"/>
        <v>0.37273192044112091</v>
      </c>
      <c r="D135" s="39">
        <f t="shared" si="7"/>
        <v>-0.5323163492271471</v>
      </c>
      <c r="E135" t="e">
        <f t="shared" si="8"/>
        <v>#N/A</v>
      </c>
    </row>
    <row r="136" spans="1:5" x14ac:dyDescent="0.25">
      <c r="A136">
        <f t="shared" si="9"/>
        <v>126</v>
      </c>
      <c r="B136" s="39">
        <f t="shared" si="5"/>
        <v>-0.58713228931240036</v>
      </c>
      <c r="C136" s="39">
        <f t="shared" si="6"/>
        <v>0.34510770080254649</v>
      </c>
      <c r="D136" s="39">
        <f t="shared" si="7"/>
        <v>-0.4750000000000002</v>
      </c>
      <c r="E136" t="e">
        <f t="shared" si="8"/>
        <v>#N/A</v>
      </c>
    </row>
    <row r="137" spans="1:5" x14ac:dyDescent="0.25">
      <c r="A137">
        <f t="shared" si="9"/>
        <v>127</v>
      </c>
      <c r="B137" s="39">
        <f t="shared" si="5"/>
        <v>-0.52371097605229788</v>
      </c>
      <c r="C137" s="39">
        <f t="shared" si="6"/>
        <v>0.31517713317789553</v>
      </c>
      <c r="D137" s="39">
        <f t="shared" si="7"/>
        <v>-0.41825418247689244</v>
      </c>
      <c r="E137" t="e">
        <f t="shared" si="8"/>
        <v>#N/A</v>
      </c>
    </row>
    <row r="138" spans="1:5" x14ac:dyDescent="0.25">
      <c r="A138">
        <f t="shared" si="9"/>
        <v>128</v>
      </c>
      <c r="B138" s="39">
        <f t="shared" ref="B138:B201" si="10">$B$5+$B$6*COS($B$7*RADIANS(A138))</f>
        <v>-0.45965160163936875</v>
      </c>
      <c r="C138" s="39">
        <f t="shared" ref="C138:C201" si="11">$B138*COS(RADIANS(A138))</f>
        <v>0.28298978320109552</v>
      </c>
      <c r="D138" s="39">
        <f t="shared" ref="D138:D201" si="12">$B138*SIN(RADIANS(A138))</f>
        <v>-0.36221040500437574</v>
      </c>
      <c r="E138" t="e">
        <f t="shared" ref="E138:E201" si="13">IF(A138&lt;=$E$5,D138,NA())</f>
        <v>#N/A</v>
      </c>
    </row>
    <row r="139" spans="1:5" x14ac:dyDescent="0.25">
      <c r="A139">
        <f t="shared" ref="A139:A202" si="14">A138+1</f>
        <v>129</v>
      </c>
      <c r="B139" s="39">
        <f t="shared" si="10"/>
        <v>-0.3950322125537436</v>
      </c>
      <c r="C139" s="39">
        <f t="shared" si="11"/>
        <v>0.24860182648160437</v>
      </c>
      <c r="D139" s="39">
        <f t="shared" si="12"/>
        <v>-0.30699768863155358</v>
      </c>
      <c r="E139" t="e">
        <f t="shared" si="13"/>
        <v>#N/A</v>
      </c>
    </row>
    <row r="140" spans="1:5" x14ac:dyDescent="0.25">
      <c r="A140">
        <f t="shared" si="14"/>
        <v>130</v>
      </c>
      <c r="B140" s="39">
        <f t="shared" si="10"/>
        <v>-0.32993153756716759</v>
      </c>
      <c r="C140" s="39">
        <f t="shared" si="11"/>
        <v>0.21207590439300431</v>
      </c>
      <c r="D140" s="39">
        <f t="shared" si="12"/>
        <v>-0.25274222096302906</v>
      </c>
      <c r="E140" t="e">
        <f t="shared" si="13"/>
        <v>#N/A</v>
      </c>
    </row>
    <row r="141" spans="1:5" x14ac:dyDescent="0.25">
      <c r="A141">
        <f t="shared" si="14"/>
        <v>131</v>
      </c>
      <c r="B141" s="39">
        <f t="shared" si="10"/>
        <v>-0.26442889182412505</v>
      </c>
      <c r="C141" s="39">
        <f t="shared" si="11"/>
        <v>0.17348096200717134</v>
      </c>
      <c r="D141" s="39">
        <f t="shared" si="12"/>
        <v>-0.19956701794735823</v>
      </c>
      <c r="E141" t="e">
        <f t="shared" si="13"/>
        <v>#N/A</v>
      </c>
    </row>
    <row r="142" spans="1:5" x14ac:dyDescent="0.25">
      <c r="A142">
        <f t="shared" si="14"/>
        <v>132</v>
      </c>
      <c r="B142" s="39">
        <f t="shared" si="10"/>
        <v>-0.19860408020854137</v>
      </c>
      <c r="C142" s="39">
        <f t="shared" si="11"/>
        <v>0.1328920686152846</v>
      </c>
      <c r="D142" s="39">
        <f t="shared" si="12"/>
        <v>-0.14759159452567489</v>
      </c>
      <c r="E142" t="e">
        <f t="shared" si="13"/>
        <v>#N/A</v>
      </c>
    </row>
    <row r="143" spans="1:5" x14ac:dyDescent="0.25">
      <c r="A143">
        <f t="shared" si="14"/>
        <v>133</v>
      </c>
      <c r="B143" s="39">
        <f t="shared" si="10"/>
        <v>-0.1325373001138386</v>
      </c>
      <c r="C143" s="39">
        <f t="shared" si="11"/>
        <v>9.0390221324749109E-2</v>
      </c>
      <c r="D143" s="39">
        <f t="shared" si="12"/>
        <v>-9.6931645040866779E-2</v>
      </c>
      <c r="E143" t="e">
        <f t="shared" si="13"/>
        <v>#N/A</v>
      </c>
    </row>
    <row r="144" spans="1:5" x14ac:dyDescent="0.25">
      <c r="A144">
        <f t="shared" si="14"/>
        <v>134</v>
      </c>
      <c r="B144" s="39">
        <f t="shared" si="10"/>
        <v>-6.6309043734751438E-2</v>
      </c>
      <c r="C144" s="39">
        <f t="shared" si="11"/>
        <v>4.6062132267476824E-2</v>
      </c>
      <c r="D144" s="39">
        <f t="shared" si="12"/>
        <v>-4.7698734280802985E-2</v>
      </c>
      <c r="E144" t="e">
        <f t="shared" si="13"/>
        <v>#N/A</v>
      </c>
    </row>
    <row r="145" spans="1:5" x14ac:dyDescent="0.25">
      <c r="A145">
        <f t="shared" si="14"/>
        <v>135</v>
      </c>
      <c r="B145" s="39">
        <f t="shared" si="10"/>
        <v>-3.491673096489567E-16</v>
      </c>
      <c r="C145" s="39">
        <f t="shared" si="11"/>
        <v>2.4689857242144029E-16</v>
      </c>
      <c r="D145" s="39">
        <f t="shared" si="12"/>
        <v>-2.4689857242144034E-16</v>
      </c>
      <c r="E145" t="e">
        <f t="shared" si="13"/>
        <v>#N/A</v>
      </c>
    </row>
    <row r="146" spans="1:5" x14ac:dyDescent="0.25">
      <c r="A146">
        <f t="shared" si="14"/>
        <v>136</v>
      </c>
      <c r="B146" s="39">
        <f t="shared" si="10"/>
        <v>6.6309043734752438E-2</v>
      </c>
      <c r="C146" s="39">
        <f t="shared" si="11"/>
        <v>-4.7698734280803706E-2</v>
      </c>
      <c r="D146" s="39">
        <f t="shared" si="12"/>
        <v>4.6062132267477504E-2</v>
      </c>
      <c r="E146" t="e">
        <f t="shared" si="13"/>
        <v>#N/A</v>
      </c>
    </row>
    <row r="147" spans="1:5" x14ac:dyDescent="0.25">
      <c r="A147">
        <f t="shared" si="14"/>
        <v>137</v>
      </c>
      <c r="B147" s="39">
        <f t="shared" si="10"/>
        <v>0.13253730011383791</v>
      </c>
      <c r="C147" s="39">
        <f t="shared" si="11"/>
        <v>-9.6931645040866252E-2</v>
      </c>
      <c r="D147" s="39">
        <f t="shared" si="12"/>
        <v>9.0390221324748665E-2</v>
      </c>
      <c r="E147" t="e">
        <f t="shared" si="13"/>
        <v>#N/A</v>
      </c>
    </row>
    <row r="148" spans="1:5" x14ac:dyDescent="0.25">
      <c r="A148">
        <f t="shared" si="14"/>
        <v>138</v>
      </c>
      <c r="B148" s="39">
        <f t="shared" si="10"/>
        <v>0.19860408020854067</v>
      </c>
      <c r="C148" s="39">
        <f t="shared" si="11"/>
        <v>-0.14759159452567433</v>
      </c>
      <c r="D148" s="39">
        <f t="shared" si="12"/>
        <v>0.13289206861528416</v>
      </c>
      <c r="E148" t="e">
        <f t="shared" si="13"/>
        <v>#N/A</v>
      </c>
    </row>
    <row r="149" spans="1:5" x14ac:dyDescent="0.25">
      <c r="A149">
        <f t="shared" si="14"/>
        <v>139</v>
      </c>
      <c r="B149" s="39">
        <f t="shared" si="10"/>
        <v>0.26442889182412438</v>
      </c>
      <c r="C149" s="39">
        <f t="shared" si="11"/>
        <v>-0.19956701794735771</v>
      </c>
      <c r="D149" s="39">
        <f t="shared" si="12"/>
        <v>0.17348096200717092</v>
      </c>
      <c r="E149" t="e">
        <f t="shared" si="13"/>
        <v>#N/A</v>
      </c>
    </row>
    <row r="150" spans="1:5" x14ac:dyDescent="0.25">
      <c r="A150">
        <f t="shared" si="14"/>
        <v>140</v>
      </c>
      <c r="B150" s="39">
        <f t="shared" si="10"/>
        <v>0.32993153756716692</v>
      </c>
      <c r="C150" s="39">
        <f t="shared" si="11"/>
        <v>-0.25274222096302851</v>
      </c>
      <c r="D150" s="39">
        <f t="shared" si="12"/>
        <v>0.21207590439300392</v>
      </c>
      <c r="E150" t="e">
        <f t="shared" si="13"/>
        <v>#N/A</v>
      </c>
    </row>
    <row r="151" spans="1:5" x14ac:dyDescent="0.25">
      <c r="A151">
        <f t="shared" si="14"/>
        <v>141</v>
      </c>
      <c r="B151" s="39">
        <f t="shared" si="10"/>
        <v>0.39503221255374288</v>
      </c>
      <c r="C151" s="39">
        <f t="shared" si="11"/>
        <v>-0.30699768863155302</v>
      </c>
      <c r="D151" s="39">
        <f t="shared" si="12"/>
        <v>0.24860182648160395</v>
      </c>
      <c r="E151" t="e">
        <f t="shared" si="13"/>
        <v>#N/A</v>
      </c>
    </row>
    <row r="152" spans="1:5" x14ac:dyDescent="0.25">
      <c r="A152">
        <f t="shared" si="14"/>
        <v>142</v>
      </c>
      <c r="B152" s="39">
        <f t="shared" si="10"/>
        <v>0.45965160163936813</v>
      </c>
      <c r="C152" s="39">
        <f t="shared" si="11"/>
        <v>-0.36221040500437524</v>
      </c>
      <c r="D152" s="39">
        <f t="shared" si="12"/>
        <v>0.28298978320109519</v>
      </c>
      <c r="E152" t="e">
        <f t="shared" si="13"/>
        <v>#N/A</v>
      </c>
    </row>
    <row r="153" spans="1:5" x14ac:dyDescent="0.25">
      <c r="A153">
        <f t="shared" si="14"/>
        <v>143</v>
      </c>
      <c r="B153" s="39">
        <f t="shared" si="10"/>
        <v>0.52371097605229877</v>
      </c>
      <c r="C153" s="39">
        <f t="shared" si="11"/>
        <v>-0.41825418247689322</v>
      </c>
      <c r="D153" s="39">
        <f t="shared" si="12"/>
        <v>0.31517713317789592</v>
      </c>
      <c r="E153" t="e">
        <f t="shared" si="13"/>
        <v>#N/A</v>
      </c>
    </row>
    <row r="154" spans="1:5" x14ac:dyDescent="0.25">
      <c r="A154">
        <f t="shared" si="14"/>
        <v>144</v>
      </c>
      <c r="B154" s="39">
        <f t="shared" si="10"/>
        <v>0.58713228931239969</v>
      </c>
      <c r="C154" s="39">
        <f t="shared" si="11"/>
        <v>-0.47499999999999959</v>
      </c>
      <c r="D154" s="39">
        <f t="shared" si="12"/>
        <v>0.34510770080254627</v>
      </c>
      <c r="E154" t="e">
        <f t="shared" si="13"/>
        <v>#N/A</v>
      </c>
    </row>
    <row r="155" spans="1:5" x14ac:dyDescent="0.25">
      <c r="A155">
        <f t="shared" si="14"/>
        <v>145</v>
      </c>
      <c r="B155" s="39">
        <f t="shared" si="10"/>
        <v>0.649838272318771</v>
      </c>
      <c r="C155" s="39">
        <f t="shared" si="11"/>
        <v>-0.53231634922714788</v>
      </c>
      <c r="D155" s="39">
        <f t="shared" si="12"/>
        <v>0.37273192044112119</v>
      </c>
      <c r="E155" t="e">
        <f t="shared" si="13"/>
        <v>#N/A</v>
      </c>
    </row>
    <row r="156" spans="1:5" x14ac:dyDescent="0.25">
      <c r="A156">
        <f t="shared" si="14"/>
        <v>146</v>
      </c>
      <c r="B156" s="39">
        <f t="shared" si="10"/>
        <v>0.71175252749023266</v>
      </c>
      <c r="C156" s="39">
        <f t="shared" si="11"/>
        <v>-0.59006958765041806</v>
      </c>
      <c r="D156" s="39">
        <f t="shared" si="12"/>
        <v>0.39800696239990579</v>
      </c>
      <c r="E156" t="e">
        <f t="shared" si="13"/>
        <v>#N/A</v>
      </c>
    </row>
    <row r="157" spans="1:5" x14ac:dyDescent="0.25">
      <c r="A157">
        <f t="shared" si="14"/>
        <v>147</v>
      </c>
      <c r="B157" s="39">
        <f t="shared" si="10"/>
        <v>0.77279962184401951</v>
      </c>
      <c r="C157" s="39">
        <f t="shared" si="11"/>
        <v>-0.64812429775993274</v>
      </c>
      <c r="D157" s="39">
        <f t="shared" si="12"/>
        <v>0.4208968403011048</v>
      </c>
      <c r="E157" t="e">
        <f t="shared" si="13"/>
        <v>#N/A</v>
      </c>
    </row>
    <row r="158" spans="1:5" x14ac:dyDescent="0.25">
      <c r="A158">
        <f t="shared" si="14"/>
        <v>148</v>
      </c>
      <c r="B158" s="39">
        <f t="shared" si="10"/>
        <v>0.83290517889924698</v>
      </c>
      <c r="C158" s="39">
        <f t="shared" si="11"/>
        <v>-0.70634365124433374</v>
      </c>
      <c r="D158" s="39">
        <f t="shared" si="12"/>
        <v>0.44137249957831487</v>
      </c>
      <c r="E158" t="e">
        <f t="shared" si="13"/>
        <v>#N/A</v>
      </c>
    </row>
    <row r="159" spans="1:5" x14ac:dyDescent="0.25">
      <c r="A159">
        <f t="shared" si="14"/>
        <v>149</v>
      </c>
      <c r="B159" s="39">
        <f t="shared" si="10"/>
        <v>0.8919959692931918</v>
      </c>
      <c r="C159" s="39">
        <f t="shared" si="11"/>
        <v>-0.76458977723620936</v>
      </c>
      <c r="D159" s="39">
        <f t="shared" si="12"/>
        <v>0.45941188685229351</v>
      </c>
      <c r="E159" t="e">
        <f t="shared" si="13"/>
        <v>#N/A</v>
      </c>
    </row>
    <row r="160" spans="1:5" x14ac:dyDescent="0.25">
      <c r="A160">
        <f t="shared" si="14"/>
        <v>150</v>
      </c>
      <c r="B160" s="39">
        <f t="shared" si="10"/>
        <v>0.95000000000000018</v>
      </c>
      <c r="C160" s="39">
        <f t="shared" si="11"/>
        <v>-0.8227241335952169</v>
      </c>
      <c r="D160" s="39">
        <f t="shared" si="12"/>
        <v>0.47500000000000003</v>
      </c>
      <c r="E160" t="e">
        <f t="shared" si="13"/>
        <v>#N/A</v>
      </c>
    </row>
    <row r="161" spans="1:5" x14ac:dyDescent="0.25">
      <c r="A161">
        <f t="shared" si="14"/>
        <v>151</v>
      </c>
      <c r="B161" s="39">
        <f t="shared" si="10"/>
        <v>1.0068466020430888</v>
      </c>
      <c r="C161" s="39">
        <f t="shared" si="11"/>
        <v>-0.88060788021322212</v>
      </c>
      <c r="D161" s="39">
        <f t="shared" si="12"/>
        <v>0.48812891878282488</v>
      </c>
      <c r="E161" t="e">
        <f t="shared" si="13"/>
        <v>#N/A</v>
      </c>
    </row>
    <row r="162" spans="1:5" x14ac:dyDescent="0.25">
      <c r="A162">
        <f t="shared" si="14"/>
        <v>152</v>
      </c>
      <c r="B162" s="39">
        <f t="shared" si="10"/>
        <v>1.0624665165944194</v>
      </c>
      <c r="C162" s="39">
        <f t="shared" si="11"/>
        <v>-0.93810225332025177</v>
      </c>
      <c r="D162" s="39">
        <f t="shared" si="12"/>
        <v>0.49879781595326356</v>
      </c>
      <c r="E162" t="e">
        <f t="shared" si="13"/>
        <v>#N/A</v>
      </c>
    </row>
    <row r="163" spans="1:5" x14ac:dyDescent="0.25">
      <c r="A163">
        <f t="shared" si="14"/>
        <v>153</v>
      </c>
      <c r="B163" s="39">
        <f t="shared" si="10"/>
        <v>1.1167919793556984</v>
      </c>
      <c r="C163" s="39">
        <f t="shared" si="11"/>
        <v>-0.99506893976716826</v>
      </c>
      <c r="D163" s="39">
        <f t="shared" si="12"/>
        <v>0.50701294881281123</v>
      </c>
      <c r="E163" t="e">
        <f t="shared" si="13"/>
        <v>#N/A</v>
      </c>
    </row>
    <row r="164" spans="1:5" x14ac:dyDescent="0.25">
      <c r="A164">
        <f t="shared" si="14"/>
        <v>154</v>
      </c>
      <c r="B164" s="39">
        <f t="shared" si="10"/>
        <v>1.1697568031187511</v>
      </c>
      <c r="C164" s="39">
        <f t="shared" si="11"/>
        <v>-1.0513704502610803</v>
      </c>
      <c r="D164" s="39">
        <f t="shared" si="12"/>
        <v>0.51278763124749183</v>
      </c>
      <c r="E164" t="e">
        <f t="shared" si="13"/>
        <v>#N/A</v>
      </c>
    </row>
    <row r="165" spans="1:5" x14ac:dyDescent="0.25">
      <c r="A165">
        <f t="shared" si="14"/>
        <v>155</v>
      </c>
      <c r="B165" s="39">
        <f t="shared" si="10"/>
        <v>1.2212964584044246</v>
      </c>
      <c r="C165" s="39">
        <f t="shared" si="11"/>
        <v>-1.106870490532212</v>
      </c>
      <c r="D165" s="39">
        <f t="shared" si="12"/>
        <v>0.51614218632095044</v>
      </c>
      <c r="E165" t="e">
        <f t="shared" si="13"/>
        <v>#N/A</v>
      </c>
    </row>
    <row r="166" spans="1:5" x14ac:dyDescent="0.25">
      <c r="A166">
        <f t="shared" si="14"/>
        <v>156</v>
      </c>
      <c r="B166" s="39">
        <f t="shared" si="10"/>
        <v>1.2713481520818297</v>
      </c>
      <c r="C166" s="39">
        <f t="shared" si="11"/>
        <v>-1.16143432941667</v>
      </c>
      <c r="D166" s="39">
        <f t="shared" si="12"/>
        <v>0.51710387955838566</v>
      </c>
      <c r="E166" t="e">
        <f t="shared" si="13"/>
        <v>#N/A</v>
      </c>
    </row>
    <row r="167" spans="1:5" x14ac:dyDescent="0.25">
      <c r="A167">
        <f t="shared" si="14"/>
        <v>157</v>
      </c>
      <c r="B167" s="39">
        <f t="shared" si="10"/>
        <v>1.3198509038720947</v>
      </c>
      <c r="C167" s="39">
        <f t="shared" si="11"/>
        <v>-1.2149291628478536</v>
      </c>
      <c r="D167" s="39">
        <f t="shared" si="12"/>
        <v>0.51570683310753151</v>
      </c>
      <c r="E167" t="e">
        <f t="shared" si="13"/>
        <v>#N/A</v>
      </c>
    </row>
    <row r="168" spans="1:5" x14ac:dyDescent="0.25">
      <c r="A168">
        <f t="shared" si="14"/>
        <v>158</v>
      </c>
      <c r="B168" s="39">
        <f t="shared" si="10"/>
        <v>1.3667456206434365</v>
      </c>
      <c r="C168" s="39">
        <f t="shared" si="11"/>
        <v>-1.2672244727604576</v>
      </c>
      <c r="D168" s="39">
        <f t="shared" si="12"/>
        <v>0.5119919210153544</v>
      </c>
      <c r="E168" t="e">
        <f t="shared" si="13"/>
        <v>#N/A</v>
      </c>
    </row>
    <row r="169" spans="1:5" x14ac:dyDescent="0.25">
      <c r="A169">
        <f t="shared" si="14"/>
        <v>159</v>
      </c>
      <c r="B169" s="39">
        <f t="shared" si="10"/>
        <v>1.411975168407049</v>
      </c>
      <c r="C169" s="39">
        <f t="shared" si="11"/>
        <v>-1.3181923799249111</v>
      </c>
      <c r="D169" s="39">
        <f t="shared" si="12"/>
        <v>0.50600664591091404</v>
      </c>
      <c r="E169" t="e">
        <f t="shared" si="13"/>
        <v>#N/A</v>
      </c>
    </row>
    <row r="170" spans="1:5" x14ac:dyDescent="0.25">
      <c r="A170">
        <f t="shared" si="14"/>
        <v>160</v>
      </c>
      <c r="B170" s="39">
        <f t="shared" si="10"/>
        <v>1.4554844419260577</v>
      </c>
      <c r="C170" s="39">
        <f t="shared" si="11"/>
        <v>-1.3677079897466125</v>
      </c>
      <c r="D170" s="39">
        <f t="shared" si="12"/>
        <v>0.49780499743583145</v>
      </c>
      <c r="E170" t="e">
        <f t="shared" si="13"/>
        <v>#N/A</v>
      </c>
    </row>
    <row r="171" spans="1:5" x14ac:dyDescent="0.25">
      <c r="A171">
        <f t="shared" si="14"/>
        <v>161</v>
      </c>
      <c r="B171" s="39">
        <f t="shared" si="10"/>
        <v>1.4972204318527718</v>
      </c>
      <c r="C171" s="39">
        <f t="shared" si="11"/>
        <v>-1.4156497300836268</v>
      </c>
      <c r="D171" s="39">
        <f t="shared" si="12"/>
        <v>0.48744729281385391</v>
      </c>
      <c r="E171" t="e">
        <f t="shared" si="13"/>
        <v>#N/A</v>
      </c>
    </row>
    <row r="172" spans="1:5" x14ac:dyDescent="0.25">
      <c r="A172">
        <f t="shared" si="14"/>
        <v>162</v>
      </c>
      <c r="B172" s="39">
        <f t="shared" si="10"/>
        <v>1.5371322893124</v>
      </c>
      <c r="C172" s="39">
        <f t="shared" si="11"/>
        <v>-1.4618996801582451</v>
      </c>
      <c r="D172" s="39">
        <f t="shared" si="12"/>
        <v>0.47500000000000009</v>
      </c>
      <c r="E172" t="e">
        <f t="shared" si="13"/>
        <v>#N/A</v>
      </c>
    </row>
    <row r="173" spans="1:5" x14ac:dyDescent="0.25">
      <c r="A173">
        <f t="shared" si="14"/>
        <v>163</v>
      </c>
      <c r="B173" s="39">
        <f t="shared" si="10"/>
        <v>1.5751713878545794</v>
      </c>
      <c r="C173" s="39">
        <f t="shared" si="11"/>
        <v>-1.5063438896622297</v>
      </c>
      <c r="D173" s="39">
        <f t="shared" si="12"/>
        <v>0.46053554389752233</v>
      </c>
      <c r="E173" t="e">
        <f t="shared" si="13"/>
        <v>#N/A</v>
      </c>
    </row>
    <row r="174" spans="1:5" x14ac:dyDescent="0.25">
      <c r="A174">
        <f t="shared" si="14"/>
        <v>164</v>
      </c>
      <c r="B174" s="39">
        <f t="shared" si="10"/>
        <v>1.6112913826972093</v>
      </c>
      <c r="C174" s="39">
        <f t="shared" si="11"/>
        <v>-1.5488726871823182</v>
      </c>
      <c r="D174" s="39">
        <f t="shared" si="12"/>
        <v>0.44413209617737531</v>
      </c>
      <c r="E174" t="e">
        <f t="shared" si="13"/>
        <v>#N/A</v>
      </c>
    </row>
    <row r="175" spans="1:5" x14ac:dyDescent="0.25">
      <c r="A175">
        <f t="shared" si="14"/>
        <v>165</v>
      </c>
      <c r="B175" s="39">
        <f t="shared" si="10"/>
        <v>1.6454482671904329</v>
      </c>
      <c r="C175" s="39">
        <f t="shared" si="11"/>
        <v>-1.5893809771018343</v>
      </c>
      <c r="D175" s="39">
        <f t="shared" si="12"/>
        <v>0.42587334927982573</v>
      </c>
      <c r="E175" t="e">
        <f t="shared" si="13"/>
        <v>#N/A</v>
      </c>
    </row>
    <row r="176" spans="1:5" x14ac:dyDescent="0.25">
      <c r="A176">
        <f t="shared" si="14"/>
        <v>166</v>
      </c>
      <c r="B176" s="39">
        <f t="shared" si="10"/>
        <v>1.6776004264319611</v>
      </c>
      <c r="C176" s="39">
        <f t="shared" si="11"/>
        <v>-1.6277685241657212</v>
      </c>
      <c r="D176" s="39">
        <f t="shared" si="12"/>
        <v>0.40584827522123096</v>
      </c>
      <c r="E176" t="e">
        <f t="shared" si="13"/>
        <v>#N/A</v>
      </c>
    </row>
    <row r="177" spans="1:5" x14ac:dyDescent="0.25">
      <c r="A177">
        <f t="shared" si="14"/>
        <v>167</v>
      </c>
      <c r="B177" s="39">
        <f t="shared" si="10"/>
        <v>1.7077086879684169</v>
      </c>
      <c r="C177" s="39">
        <f t="shared" si="11"/>
        <v>-1.6639402249300952</v>
      </c>
      <c r="D177" s="39">
        <f t="shared" si="12"/>
        <v>0.38415086987067409</v>
      </c>
      <c r="E177" t="e">
        <f t="shared" si="13"/>
        <v>#N/A</v>
      </c>
    </row>
    <row r="178" spans="1:5" x14ac:dyDescent="0.25">
      <c r="A178">
        <f t="shared" si="14"/>
        <v>168</v>
      </c>
      <c r="B178" s="39">
        <f t="shared" si="10"/>
        <v>1.7357363695209418</v>
      </c>
      <c r="C178" s="39">
        <f t="shared" si="11"/>
        <v>-1.6978063653533155</v>
      </c>
      <c r="D178" s="39">
        <f t="shared" si="12"/>
        <v>0.3608798834009781</v>
      </c>
      <c r="E178" t="e">
        <f t="shared" si="13"/>
        <v>#N/A</v>
      </c>
    </row>
    <row r="179" spans="1:5" x14ac:dyDescent="0.25">
      <c r="A179">
        <f t="shared" si="14"/>
        <v>169</v>
      </c>
      <c r="B179" s="39">
        <f t="shared" si="10"/>
        <v>1.7616493236768958</v>
      </c>
      <c r="C179" s="39">
        <f t="shared" si="11"/>
        <v>-1.7292828638234332</v>
      </c>
      <c r="D179" s="39">
        <f t="shared" si="12"/>
        <v>0.33613853765655838</v>
      </c>
      <c r="E179" t="e">
        <f t="shared" si="13"/>
        <v>#N/A</v>
      </c>
    </row>
    <row r="180" spans="1:5" x14ac:dyDescent="0.25">
      <c r="A180">
        <f t="shared" si="14"/>
        <v>170</v>
      </c>
      <c r="B180" s="39">
        <f t="shared" si="10"/>
        <v>1.7854159794932258</v>
      </c>
      <c r="C180" s="39">
        <f t="shared" si="11"/>
        <v>-1.7582914989568141</v>
      </c>
      <c r="D180" s="39">
        <f t="shared" si="12"/>
        <v>0.31003423121641605</v>
      </c>
      <c r="E180" t="e">
        <f t="shared" si="13"/>
        <v>#N/A</v>
      </c>
    </row>
    <row r="181" spans="1:5" x14ac:dyDescent="0.25">
      <c r="A181">
        <f t="shared" si="14"/>
        <v>171</v>
      </c>
      <c r="B181" s="39">
        <f t="shared" si="10"/>
        <v>1.8070073809607916</v>
      </c>
      <c r="C181" s="39">
        <f t="shared" si="11"/>
        <v>-1.7847601215443301</v>
      </c>
      <c r="D181" s="39">
        <f t="shared" si="12"/>
        <v>0.2826782329643503</v>
      </c>
      <c r="E181" t="e">
        <f t="shared" si="13"/>
        <v>#N/A</v>
      </c>
    </row>
    <row r="182" spans="1:5" x14ac:dyDescent="0.25">
      <c r="A182">
        <f t="shared" si="14"/>
        <v>172</v>
      </c>
      <c r="B182" s="39">
        <f t="shared" si="10"/>
        <v>1.8263972222828058</v>
      </c>
      <c r="C182" s="39">
        <f t="shared" si="11"/>
        <v>-1.8086228500649626</v>
      </c>
      <c r="D182" s="39">
        <f t="shared" si="12"/>
        <v>0.25418536500994782</v>
      </c>
      <c r="E182" t="e">
        <f t="shared" si="13"/>
        <v>#N/A</v>
      </c>
    </row>
    <row r="183" spans="1:5" x14ac:dyDescent="0.25">
      <c r="A183">
        <f t="shared" si="14"/>
        <v>173</v>
      </c>
      <c r="B183" s="39">
        <f t="shared" si="10"/>
        <v>1.8435618799243931</v>
      </c>
      <c r="C183" s="39">
        <f t="shared" si="11"/>
        <v>-1.8298202492315974</v>
      </c>
      <c r="D183" s="39">
        <f t="shared" si="12"/>
        <v>0.22467367583314526</v>
      </c>
      <c r="E183" t="e">
        <f t="shared" si="13"/>
        <v>#N/A</v>
      </c>
    </row>
    <row r="184" spans="1:5" x14ac:dyDescent="0.25">
      <c r="A184">
        <f t="shared" si="14"/>
        <v>174</v>
      </c>
      <c r="B184" s="39">
        <f t="shared" si="10"/>
        <v>1.8584804413942304</v>
      </c>
      <c r="C184" s="39">
        <f t="shared" si="11"/>
        <v>-1.8482994910802553</v>
      </c>
      <c r="D184" s="39">
        <f t="shared" si="12"/>
        <v>0.19426410455192972</v>
      </c>
      <c r="E184" t="e">
        <f t="shared" si="13"/>
        <v>#N/A</v>
      </c>
    </row>
    <row r="185" spans="1:5" x14ac:dyDescent="0.25">
      <c r="A185">
        <f t="shared" si="14"/>
        <v>175</v>
      </c>
      <c r="B185" s="39">
        <f t="shared" si="10"/>
        <v>1.8711347307231951</v>
      </c>
      <c r="C185" s="39">
        <f t="shared" si="11"/>
        <v>-1.864014498161773</v>
      </c>
      <c r="D185" s="39">
        <f t="shared" si="12"/>
        <v>0.16308013723711948</v>
      </c>
      <c r="E185" t="e">
        <f t="shared" si="13"/>
        <v>#N/A</v>
      </c>
    </row>
    <row r="186" spans="1:5" x14ac:dyDescent="0.25">
      <c r="A186">
        <f t="shared" si="14"/>
        <v>176</v>
      </c>
      <c r="B186" s="39">
        <f t="shared" si="10"/>
        <v>1.8815093306089834</v>
      </c>
      <c r="C186" s="39">
        <f t="shared" si="11"/>
        <v>-1.8769260684439482</v>
      </c>
      <c r="D186" s="39">
        <f t="shared" si="12"/>
        <v>0.13124745621995274</v>
      </c>
      <c r="E186" t="e">
        <f t="shared" si="13"/>
        <v>#N/A</v>
      </c>
    </row>
    <row r="187" spans="1:5" x14ac:dyDescent="0.25">
      <c r="A187">
        <f t="shared" si="14"/>
        <v>177</v>
      </c>
      <c r="B187" s="39">
        <f t="shared" si="10"/>
        <v>1.8895916011997191</v>
      </c>
      <c r="C187" s="39">
        <f t="shared" si="11"/>
        <v>-1.8870019815822257</v>
      </c>
      <c r="D187" s="39">
        <f t="shared" si="12"/>
        <v>9.8893583357422626E-2</v>
      </c>
      <c r="E187" t="e">
        <f t="shared" si="13"/>
        <v>#N/A</v>
      </c>
    </row>
    <row r="188" spans="1:5" x14ac:dyDescent="0.25">
      <c r="A188">
        <f t="shared" si="14"/>
        <v>178</v>
      </c>
      <c r="B188" s="39">
        <f t="shared" si="10"/>
        <v>1.8953716954936659</v>
      </c>
      <c r="C188" s="39">
        <f t="shared" si="11"/>
        <v>-1.8942170862680006</v>
      </c>
      <c r="D188" s="39">
        <f t="shared" si="12"/>
        <v>6.6147518236895186E-2</v>
      </c>
      <c r="E188" t="e">
        <f t="shared" si="13"/>
        <v>#N/A</v>
      </c>
    </row>
    <row r="189" spans="1:5" x14ac:dyDescent="0.25">
      <c r="A189">
        <f t="shared" si="14"/>
        <v>179</v>
      </c>
      <c r="B189" s="39">
        <f t="shared" si="10"/>
        <v>1.8988425713362818</v>
      </c>
      <c r="C189" s="39">
        <f t="shared" si="11"/>
        <v>-1.8985533684154168</v>
      </c>
      <c r="D189" s="39">
        <f t="shared" si="12"/>
        <v>3.3139372315377162E-2</v>
      </c>
      <c r="E189" t="e">
        <f t="shared" si="13"/>
        <v>#N/A</v>
      </c>
    </row>
    <row r="190" spans="1:5" x14ac:dyDescent="0.25">
      <c r="A190">
        <f t="shared" si="14"/>
        <v>180</v>
      </c>
      <c r="B190" s="39">
        <f t="shared" si="10"/>
        <v>1.9</v>
      </c>
      <c r="C190" s="39">
        <f t="shared" si="11"/>
        <v>-1.9</v>
      </c>
      <c r="D190" s="39">
        <f t="shared" si="12"/>
        <v>2.327782064326378E-16</v>
      </c>
      <c r="E190" t="e">
        <f t="shared" si="13"/>
        <v>#N/A</v>
      </c>
    </row>
    <row r="191" spans="1:5" x14ac:dyDescent="0.25">
      <c r="A191">
        <f t="shared" si="14"/>
        <v>181</v>
      </c>
      <c r="B191" s="39">
        <f t="shared" si="10"/>
        <v>1.8988425713362818</v>
      </c>
      <c r="C191" s="39">
        <f t="shared" si="11"/>
        <v>-1.8985533684154168</v>
      </c>
      <c r="D191" s="39">
        <f t="shared" si="12"/>
        <v>-3.3139372315377537E-2</v>
      </c>
      <c r="E191" t="e">
        <f t="shared" si="13"/>
        <v>#N/A</v>
      </c>
    </row>
    <row r="192" spans="1:5" x14ac:dyDescent="0.25">
      <c r="A192">
        <f t="shared" si="14"/>
        <v>182</v>
      </c>
      <c r="B192" s="39">
        <f t="shared" si="10"/>
        <v>1.8953716954936661</v>
      </c>
      <c r="C192" s="39">
        <f t="shared" si="11"/>
        <v>-1.8942170862680008</v>
      </c>
      <c r="D192" s="39">
        <f t="shared" si="12"/>
        <v>-6.6147518236894742E-2</v>
      </c>
      <c r="E192" t="e">
        <f t="shared" si="13"/>
        <v>#N/A</v>
      </c>
    </row>
    <row r="193" spans="1:5" x14ac:dyDescent="0.25">
      <c r="A193">
        <f t="shared" si="14"/>
        <v>183</v>
      </c>
      <c r="B193" s="39">
        <f t="shared" si="10"/>
        <v>1.8895916011997194</v>
      </c>
      <c r="C193" s="39">
        <f t="shared" si="11"/>
        <v>-1.8870019815822259</v>
      </c>
      <c r="D193" s="39">
        <f t="shared" si="12"/>
        <v>-9.8893583357422168E-2</v>
      </c>
      <c r="E193" t="e">
        <f t="shared" si="13"/>
        <v>#N/A</v>
      </c>
    </row>
    <row r="194" spans="1:5" x14ac:dyDescent="0.25">
      <c r="A194">
        <f t="shared" si="14"/>
        <v>184</v>
      </c>
      <c r="B194" s="39">
        <f t="shared" si="10"/>
        <v>1.8815093306089836</v>
      </c>
      <c r="C194" s="39">
        <f t="shared" si="11"/>
        <v>-1.8769260684439484</v>
      </c>
      <c r="D194" s="39">
        <f t="shared" si="12"/>
        <v>-0.13124745621995229</v>
      </c>
      <c r="E194" t="e">
        <f t="shared" si="13"/>
        <v>#N/A</v>
      </c>
    </row>
    <row r="195" spans="1:5" x14ac:dyDescent="0.25">
      <c r="A195">
        <f t="shared" si="14"/>
        <v>185</v>
      </c>
      <c r="B195" s="39">
        <f t="shared" si="10"/>
        <v>1.8711347307231954</v>
      </c>
      <c r="C195" s="39">
        <f t="shared" si="11"/>
        <v>-1.8640144981617732</v>
      </c>
      <c r="D195" s="39">
        <f t="shared" si="12"/>
        <v>-0.16308013723711903</v>
      </c>
      <c r="E195" t="e">
        <f t="shared" si="13"/>
        <v>#N/A</v>
      </c>
    </row>
    <row r="196" spans="1:5" x14ac:dyDescent="0.25">
      <c r="A196">
        <f t="shared" si="14"/>
        <v>186</v>
      </c>
      <c r="B196" s="39">
        <f t="shared" si="10"/>
        <v>1.8584804413942304</v>
      </c>
      <c r="C196" s="39">
        <f t="shared" si="11"/>
        <v>-1.8482994910802553</v>
      </c>
      <c r="D196" s="39">
        <f t="shared" si="12"/>
        <v>-0.19426410455192927</v>
      </c>
      <c r="E196" t="e">
        <f t="shared" si="13"/>
        <v>#N/A</v>
      </c>
    </row>
    <row r="197" spans="1:5" x14ac:dyDescent="0.25">
      <c r="A197">
        <f t="shared" si="14"/>
        <v>187</v>
      </c>
      <c r="B197" s="39">
        <f t="shared" si="10"/>
        <v>1.8435618799243934</v>
      </c>
      <c r="C197" s="39">
        <f t="shared" si="11"/>
        <v>-1.8298202492315978</v>
      </c>
      <c r="D197" s="39">
        <f t="shared" si="12"/>
        <v>-0.22467367583314485</v>
      </c>
      <c r="E197" t="e">
        <f t="shared" si="13"/>
        <v>#N/A</v>
      </c>
    </row>
    <row r="198" spans="1:5" x14ac:dyDescent="0.25">
      <c r="A198">
        <f t="shared" si="14"/>
        <v>188</v>
      </c>
      <c r="B198" s="39">
        <f t="shared" si="10"/>
        <v>1.8263972222828055</v>
      </c>
      <c r="C198" s="39">
        <f t="shared" si="11"/>
        <v>-1.8086228500649622</v>
      </c>
      <c r="D198" s="39">
        <f t="shared" si="12"/>
        <v>-0.25418536500994815</v>
      </c>
      <c r="E198" t="e">
        <f t="shared" si="13"/>
        <v>#N/A</v>
      </c>
    </row>
    <row r="199" spans="1:5" x14ac:dyDescent="0.25">
      <c r="A199">
        <f t="shared" si="14"/>
        <v>189</v>
      </c>
      <c r="B199" s="39">
        <f t="shared" si="10"/>
        <v>1.8070073809607918</v>
      </c>
      <c r="C199" s="39">
        <f t="shared" si="11"/>
        <v>-1.7847601215443305</v>
      </c>
      <c r="D199" s="39">
        <f t="shared" si="12"/>
        <v>-0.28267823296434991</v>
      </c>
      <c r="E199" t="e">
        <f t="shared" si="13"/>
        <v>#N/A</v>
      </c>
    </row>
    <row r="200" spans="1:5" x14ac:dyDescent="0.25">
      <c r="A200">
        <f t="shared" si="14"/>
        <v>190</v>
      </c>
      <c r="B200" s="39">
        <f t="shared" si="10"/>
        <v>1.7854159794932256</v>
      </c>
      <c r="C200" s="39">
        <f t="shared" si="11"/>
        <v>-1.7582914989568139</v>
      </c>
      <c r="D200" s="39">
        <f t="shared" si="12"/>
        <v>-0.31003423121641632</v>
      </c>
      <c r="E200" t="e">
        <f t="shared" si="13"/>
        <v>#N/A</v>
      </c>
    </row>
    <row r="201" spans="1:5" x14ac:dyDescent="0.25">
      <c r="A201">
        <f t="shared" si="14"/>
        <v>191</v>
      </c>
      <c r="B201" s="39">
        <f t="shared" si="10"/>
        <v>1.761649323676896</v>
      </c>
      <c r="C201" s="39">
        <f t="shared" si="11"/>
        <v>-1.7292828638234334</v>
      </c>
      <c r="D201" s="39">
        <f t="shared" si="12"/>
        <v>-0.33613853765655799</v>
      </c>
      <c r="E201" t="e">
        <f t="shared" si="13"/>
        <v>#N/A</v>
      </c>
    </row>
    <row r="202" spans="1:5" x14ac:dyDescent="0.25">
      <c r="A202">
        <f t="shared" si="14"/>
        <v>192</v>
      </c>
      <c r="B202" s="39">
        <f t="shared" ref="B202:B265" si="15">$B$5+$B$6*COS($B$7*RADIANS(A202))</f>
        <v>1.7357363695209413</v>
      </c>
      <c r="C202" s="39">
        <f t="shared" ref="C202:C265" si="16">$B202*COS(RADIANS(A202))</f>
        <v>-1.6978063653533149</v>
      </c>
      <c r="D202" s="39">
        <f t="shared" ref="D202:D265" si="17">$B202*SIN(RADIANS(A202))</f>
        <v>-0.36087988340097832</v>
      </c>
      <c r="E202" t="e">
        <f t="shared" ref="E202:E265" si="18">IF(A202&lt;=$E$5,D202,NA())</f>
        <v>#N/A</v>
      </c>
    </row>
    <row r="203" spans="1:5" x14ac:dyDescent="0.25">
      <c r="A203">
        <f t="shared" ref="A203:A266" si="19">A202+1</f>
        <v>193</v>
      </c>
      <c r="B203" s="39">
        <f t="shared" si="15"/>
        <v>1.7077086879684173</v>
      </c>
      <c r="C203" s="39">
        <f t="shared" si="16"/>
        <v>-1.6639402249300959</v>
      </c>
      <c r="D203" s="39">
        <f t="shared" si="17"/>
        <v>-0.38415086987067382</v>
      </c>
      <c r="E203" t="e">
        <f t="shared" si="18"/>
        <v>#N/A</v>
      </c>
    </row>
    <row r="204" spans="1:5" x14ac:dyDescent="0.25">
      <c r="A204">
        <f t="shared" si="19"/>
        <v>194</v>
      </c>
      <c r="B204" s="39">
        <f t="shared" si="15"/>
        <v>1.6776004264319617</v>
      </c>
      <c r="C204" s="39">
        <f t="shared" si="16"/>
        <v>-1.6277685241657216</v>
      </c>
      <c r="D204" s="39">
        <f t="shared" si="17"/>
        <v>-0.40584827522123074</v>
      </c>
      <c r="E204" t="e">
        <f t="shared" si="18"/>
        <v>#N/A</v>
      </c>
    </row>
    <row r="205" spans="1:5" x14ac:dyDescent="0.25">
      <c r="A205">
        <f t="shared" si="19"/>
        <v>195</v>
      </c>
      <c r="B205" s="39">
        <f t="shared" si="15"/>
        <v>1.6454482671904334</v>
      </c>
      <c r="C205" s="39">
        <f t="shared" si="16"/>
        <v>-1.589380977101835</v>
      </c>
      <c r="D205" s="39">
        <f t="shared" si="17"/>
        <v>-0.42587334927982545</v>
      </c>
      <c r="E205" t="e">
        <f t="shared" si="18"/>
        <v>#N/A</v>
      </c>
    </row>
    <row r="206" spans="1:5" x14ac:dyDescent="0.25">
      <c r="A206">
        <f t="shared" si="19"/>
        <v>196</v>
      </c>
      <c r="B206" s="39">
        <f t="shared" si="15"/>
        <v>1.6112913826972097</v>
      </c>
      <c r="C206" s="39">
        <f t="shared" si="16"/>
        <v>-1.5488726871823186</v>
      </c>
      <c r="D206" s="39">
        <f t="shared" si="17"/>
        <v>-0.44413209617737509</v>
      </c>
      <c r="E206" t="e">
        <f t="shared" si="18"/>
        <v>#N/A</v>
      </c>
    </row>
    <row r="207" spans="1:5" x14ac:dyDescent="0.25">
      <c r="A207">
        <f t="shared" si="19"/>
        <v>197</v>
      </c>
      <c r="B207" s="39">
        <f t="shared" si="15"/>
        <v>1.575171387854579</v>
      </c>
      <c r="C207" s="39">
        <f t="shared" si="16"/>
        <v>-1.506343889662229</v>
      </c>
      <c r="D207" s="39">
        <f t="shared" si="17"/>
        <v>-0.46053554389752244</v>
      </c>
      <c r="E207" t="e">
        <f t="shared" si="18"/>
        <v>#N/A</v>
      </c>
    </row>
    <row r="208" spans="1:5" x14ac:dyDescent="0.25">
      <c r="A208">
        <f t="shared" si="19"/>
        <v>198</v>
      </c>
      <c r="B208" s="39">
        <f t="shared" si="15"/>
        <v>1.5371322893124002</v>
      </c>
      <c r="C208" s="39">
        <f t="shared" si="16"/>
        <v>-1.4618996801582456</v>
      </c>
      <c r="D208" s="39">
        <f t="shared" si="17"/>
        <v>-0.47499999999999981</v>
      </c>
      <c r="E208" t="e">
        <f t="shared" si="18"/>
        <v>#N/A</v>
      </c>
    </row>
    <row r="209" spans="1:5" x14ac:dyDescent="0.25">
      <c r="A209">
        <f t="shared" si="19"/>
        <v>199</v>
      </c>
      <c r="B209" s="39">
        <f t="shared" si="15"/>
        <v>1.4972204318527713</v>
      </c>
      <c r="C209" s="39">
        <f t="shared" si="16"/>
        <v>-1.4156497300836262</v>
      </c>
      <c r="D209" s="39">
        <f t="shared" si="17"/>
        <v>-0.48744729281385402</v>
      </c>
      <c r="E209" t="e">
        <f t="shared" si="18"/>
        <v>#N/A</v>
      </c>
    </row>
    <row r="210" spans="1:5" x14ac:dyDescent="0.25">
      <c r="A210">
        <f t="shared" si="19"/>
        <v>200</v>
      </c>
      <c r="B210" s="39">
        <f t="shared" si="15"/>
        <v>1.4554844419260584</v>
      </c>
      <c r="C210" s="39">
        <f t="shared" si="16"/>
        <v>-1.3677079897466131</v>
      </c>
      <c r="D210" s="39">
        <f t="shared" si="17"/>
        <v>-0.49780499743583134</v>
      </c>
      <c r="E210" t="e">
        <f t="shared" si="18"/>
        <v>#N/A</v>
      </c>
    </row>
    <row r="211" spans="1:5" x14ac:dyDescent="0.25">
      <c r="A211">
        <f t="shared" si="19"/>
        <v>201</v>
      </c>
      <c r="B211" s="39">
        <f t="shared" si="15"/>
        <v>1.4119751684070485</v>
      </c>
      <c r="C211" s="39">
        <f t="shared" si="16"/>
        <v>-1.3181923799249107</v>
      </c>
      <c r="D211" s="39">
        <f t="shared" si="17"/>
        <v>-0.50600664591091427</v>
      </c>
      <c r="E211" t="e">
        <f t="shared" si="18"/>
        <v>#N/A</v>
      </c>
    </row>
    <row r="212" spans="1:5" x14ac:dyDescent="0.25">
      <c r="A212">
        <f t="shared" si="19"/>
        <v>202</v>
      </c>
      <c r="B212" s="39">
        <f t="shared" si="15"/>
        <v>1.3667456206434372</v>
      </c>
      <c r="C212" s="39">
        <f t="shared" si="16"/>
        <v>-1.2672244727604582</v>
      </c>
      <c r="D212" s="39">
        <f t="shared" si="17"/>
        <v>-0.5119919210153544</v>
      </c>
      <c r="E212" t="e">
        <f t="shared" si="18"/>
        <v>#N/A</v>
      </c>
    </row>
    <row r="213" spans="1:5" x14ac:dyDescent="0.25">
      <c r="A213">
        <f t="shared" si="19"/>
        <v>203</v>
      </c>
      <c r="B213" s="39">
        <f t="shared" si="15"/>
        <v>1.3198509038720954</v>
      </c>
      <c r="C213" s="39">
        <f t="shared" si="16"/>
        <v>-1.214929162847854</v>
      </c>
      <c r="D213" s="39">
        <f t="shared" si="17"/>
        <v>-0.51570683310753151</v>
      </c>
      <c r="E213" t="e">
        <f t="shared" si="18"/>
        <v>#N/A</v>
      </c>
    </row>
    <row r="214" spans="1:5" x14ac:dyDescent="0.25">
      <c r="A214">
        <f t="shared" si="19"/>
        <v>204</v>
      </c>
      <c r="B214" s="39">
        <f t="shared" si="15"/>
        <v>1.2713481520818306</v>
      </c>
      <c r="C214" s="39">
        <f t="shared" si="16"/>
        <v>-1.1614343294166709</v>
      </c>
      <c r="D214" s="39">
        <f t="shared" si="17"/>
        <v>-0.51710387955838566</v>
      </c>
      <c r="E214" t="e">
        <f t="shared" si="18"/>
        <v>#N/A</v>
      </c>
    </row>
    <row r="215" spans="1:5" x14ac:dyDescent="0.25">
      <c r="A215">
        <f t="shared" si="19"/>
        <v>205</v>
      </c>
      <c r="B215" s="39">
        <f t="shared" si="15"/>
        <v>1.2212964584044252</v>
      </c>
      <c r="C215" s="39">
        <f t="shared" si="16"/>
        <v>-1.1068704905322129</v>
      </c>
      <c r="D215" s="39">
        <f t="shared" si="17"/>
        <v>-0.51614218632095044</v>
      </c>
      <c r="E215" t="e">
        <f t="shared" si="18"/>
        <v>#N/A</v>
      </c>
    </row>
    <row r="216" spans="1:5" x14ac:dyDescent="0.25">
      <c r="A216">
        <f t="shared" si="19"/>
        <v>206</v>
      </c>
      <c r="B216" s="39">
        <f t="shared" si="15"/>
        <v>1.1697568031187504</v>
      </c>
      <c r="C216" s="39">
        <f t="shared" si="16"/>
        <v>-1.0513704502610797</v>
      </c>
      <c r="D216" s="39">
        <f t="shared" si="17"/>
        <v>-0.51278763124749172</v>
      </c>
      <c r="E216" t="e">
        <f t="shared" si="18"/>
        <v>#N/A</v>
      </c>
    </row>
    <row r="217" spans="1:5" x14ac:dyDescent="0.25">
      <c r="A217">
        <f t="shared" si="19"/>
        <v>207</v>
      </c>
      <c r="B217" s="39">
        <f t="shared" si="15"/>
        <v>1.1167919793556993</v>
      </c>
      <c r="C217" s="39">
        <f t="shared" si="16"/>
        <v>-0.99506893976716915</v>
      </c>
      <c r="D217" s="39">
        <f t="shared" si="17"/>
        <v>-0.50701294881281145</v>
      </c>
      <c r="E217" t="e">
        <f t="shared" si="18"/>
        <v>#N/A</v>
      </c>
    </row>
    <row r="218" spans="1:5" x14ac:dyDescent="0.25">
      <c r="A218">
        <f t="shared" si="19"/>
        <v>208</v>
      </c>
      <c r="B218" s="39">
        <f t="shared" si="15"/>
        <v>1.0624665165944187</v>
      </c>
      <c r="C218" s="39">
        <f t="shared" si="16"/>
        <v>-0.9381022533202511</v>
      </c>
      <c r="D218" s="39">
        <f t="shared" si="17"/>
        <v>-0.49879781595326339</v>
      </c>
      <c r="E218" t="e">
        <f t="shared" si="18"/>
        <v>#N/A</v>
      </c>
    </row>
    <row r="219" spans="1:5" x14ac:dyDescent="0.25">
      <c r="A219">
        <f t="shared" si="19"/>
        <v>209</v>
      </c>
      <c r="B219" s="39">
        <f t="shared" si="15"/>
        <v>1.0068466020430897</v>
      </c>
      <c r="C219" s="39">
        <f t="shared" si="16"/>
        <v>-0.880607880213223</v>
      </c>
      <c r="D219" s="39">
        <f t="shared" si="17"/>
        <v>-0.48812891878282505</v>
      </c>
      <c r="E219" t="e">
        <f t="shared" si="18"/>
        <v>#N/A</v>
      </c>
    </row>
    <row r="220" spans="1:5" x14ac:dyDescent="0.25">
      <c r="A220">
        <f t="shared" si="19"/>
        <v>210</v>
      </c>
      <c r="B220" s="39">
        <f t="shared" si="15"/>
        <v>0.9499999999999994</v>
      </c>
      <c r="C220" s="39">
        <f t="shared" si="16"/>
        <v>-0.82272413359521612</v>
      </c>
      <c r="D220" s="39">
        <f t="shared" si="17"/>
        <v>-0.47499999999999981</v>
      </c>
      <c r="E220" t="e">
        <f t="shared" si="18"/>
        <v>#N/A</v>
      </c>
    </row>
    <row r="221" spans="1:5" x14ac:dyDescent="0.25">
      <c r="A221">
        <f t="shared" si="19"/>
        <v>211</v>
      </c>
      <c r="B221" s="39">
        <f t="shared" si="15"/>
        <v>0.89199596929319258</v>
      </c>
      <c r="C221" s="39">
        <f t="shared" si="16"/>
        <v>-0.76458977723621013</v>
      </c>
      <c r="D221" s="39">
        <f t="shared" si="17"/>
        <v>-0.45941188685229367</v>
      </c>
      <c r="E221" t="e">
        <f t="shared" si="18"/>
        <v>#N/A</v>
      </c>
    </row>
    <row r="222" spans="1:5" x14ac:dyDescent="0.25">
      <c r="A222">
        <f t="shared" si="19"/>
        <v>212</v>
      </c>
      <c r="B222" s="39">
        <f t="shared" si="15"/>
        <v>0.83290517889924787</v>
      </c>
      <c r="C222" s="39">
        <f t="shared" si="16"/>
        <v>-0.70634365124433462</v>
      </c>
      <c r="D222" s="39">
        <f t="shared" si="17"/>
        <v>-0.44137249957831526</v>
      </c>
      <c r="E222" t="e">
        <f t="shared" si="18"/>
        <v>#N/A</v>
      </c>
    </row>
    <row r="223" spans="1:5" x14ac:dyDescent="0.25">
      <c r="A223">
        <f t="shared" si="19"/>
        <v>213</v>
      </c>
      <c r="B223" s="39">
        <f t="shared" si="15"/>
        <v>0.7727996218440204</v>
      </c>
      <c r="C223" s="39">
        <f t="shared" si="16"/>
        <v>-0.64812429775993352</v>
      </c>
      <c r="D223" s="39">
        <f t="shared" si="17"/>
        <v>-0.42089684030110514</v>
      </c>
      <c r="E223" t="e">
        <f t="shared" si="18"/>
        <v>#N/A</v>
      </c>
    </row>
    <row r="224" spans="1:5" x14ac:dyDescent="0.25">
      <c r="A224">
        <f t="shared" si="19"/>
        <v>214</v>
      </c>
      <c r="B224" s="39">
        <f t="shared" si="15"/>
        <v>0.71175252749023354</v>
      </c>
      <c r="C224" s="39">
        <f t="shared" si="16"/>
        <v>-0.59006958765041895</v>
      </c>
      <c r="D224" s="39">
        <f t="shared" si="17"/>
        <v>-0.39800696239990613</v>
      </c>
      <c r="E224" t="e">
        <f t="shared" si="18"/>
        <v>#N/A</v>
      </c>
    </row>
    <row r="225" spans="1:5" x14ac:dyDescent="0.25">
      <c r="A225">
        <f t="shared" si="19"/>
        <v>215</v>
      </c>
      <c r="B225" s="39">
        <f t="shared" si="15"/>
        <v>0.64983827231877045</v>
      </c>
      <c r="C225" s="39">
        <f t="shared" si="16"/>
        <v>-0.53231634922714732</v>
      </c>
      <c r="D225" s="39">
        <f t="shared" si="17"/>
        <v>-0.37273192044112102</v>
      </c>
      <c r="E225" t="e">
        <f t="shared" si="18"/>
        <v>#N/A</v>
      </c>
    </row>
    <row r="226" spans="1:5" x14ac:dyDescent="0.25">
      <c r="A226">
        <f t="shared" si="19"/>
        <v>216</v>
      </c>
      <c r="B226" s="39">
        <f t="shared" si="15"/>
        <v>0.58713228931240069</v>
      </c>
      <c r="C226" s="39">
        <f t="shared" si="16"/>
        <v>-0.47500000000000053</v>
      </c>
      <c r="D226" s="39">
        <f t="shared" si="17"/>
        <v>-0.34510770080254671</v>
      </c>
      <c r="E226" t="e">
        <f t="shared" si="18"/>
        <v>#N/A</v>
      </c>
    </row>
    <row r="227" spans="1:5" x14ac:dyDescent="0.25">
      <c r="A227">
        <f t="shared" si="19"/>
        <v>217</v>
      </c>
      <c r="B227" s="39">
        <f t="shared" si="15"/>
        <v>0.52371097605229811</v>
      </c>
      <c r="C227" s="39">
        <f t="shared" si="16"/>
        <v>-0.41825418247689267</v>
      </c>
      <c r="D227" s="39">
        <f t="shared" si="17"/>
        <v>-0.31517713317789564</v>
      </c>
      <c r="E227" t="e">
        <f t="shared" si="18"/>
        <v>#N/A</v>
      </c>
    </row>
    <row r="228" spans="1:5" x14ac:dyDescent="0.25">
      <c r="A228">
        <f t="shared" si="19"/>
        <v>218</v>
      </c>
      <c r="B228" s="39">
        <f t="shared" si="15"/>
        <v>0.45965160163936902</v>
      </c>
      <c r="C228" s="39">
        <f t="shared" si="16"/>
        <v>-0.36221040500437596</v>
      </c>
      <c r="D228" s="39">
        <f t="shared" si="17"/>
        <v>-0.28298978320109563</v>
      </c>
      <c r="E228" t="e">
        <f t="shared" si="18"/>
        <v>#N/A</v>
      </c>
    </row>
    <row r="229" spans="1:5" x14ac:dyDescent="0.25">
      <c r="A229">
        <f t="shared" si="19"/>
        <v>219</v>
      </c>
      <c r="B229" s="39">
        <f t="shared" si="15"/>
        <v>0.39503221255374216</v>
      </c>
      <c r="C229" s="39">
        <f t="shared" si="16"/>
        <v>-0.30699768863155241</v>
      </c>
      <c r="D229" s="39">
        <f t="shared" si="17"/>
        <v>-0.24860182648160359</v>
      </c>
      <c r="E229" t="e">
        <f t="shared" si="18"/>
        <v>#N/A</v>
      </c>
    </row>
    <row r="230" spans="1:5" x14ac:dyDescent="0.25">
      <c r="A230">
        <f t="shared" si="19"/>
        <v>220</v>
      </c>
      <c r="B230" s="39">
        <f t="shared" si="15"/>
        <v>0.32993153756716781</v>
      </c>
      <c r="C230" s="39">
        <f t="shared" si="16"/>
        <v>-0.25274222096302923</v>
      </c>
      <c r="D230" s="39">
        <f t="shared" si="17"/>
        <v>-0.21207590439300442</v>
      </c>
      <c r="E230" t="e">
        <f t="shared" si="18"/>
        <v>#N/A</v>
      </c>
    </row>
    <row r="231" spans="1:5" x14ac:dyDescent="0.25">
      <c r="A231">
        <f t="shared" si="19"/>
        <v>221</v>
      </c>
      <c r="B231" s="39">
        <f t="shared" si="15"/>
        <v>0.26442889182412527</v>
      </c>
      <c r="C231" s="39">
        <f t="shared" si="16"/>
        <v>-0.1995670179473584</v>
      </c>
      <c r="D231" s="39">
        <f t="shared" si="17"/>
        <v>-0.17348096200717145</v>
      </c>
      <c r="E231" t="e">
        <f t="shared" si="18"/>
        <v>#N/A</v>
      </c>
    </row>
    <row r="232" spans="1:5" x14ac:dyDescent="0.25">
      <c r="A232">
        <f t="shared" si="19"/>
        <v>222</v>
      </c>
      <c r="B232" s="39">
        <f t="shared" si="15"/>
        <v>0.19860408020854159</v>
      </c>
      <c r="C232" s="39">
        <f t="shared" si="16"/>
        <v>-0.14759159452567505</v>
      </c>
      <c r="D232" s="39">
        <f t="shared" si="17"/>
        <v>-0.13289206861528474</v>
      </c>
      <c r="E232" t="e">
        <f t="shared" si="18"/>
        <v>#N/A</v>
      </c>
    </row>
    <row r="233" spans="1:5" x14ac:dyDescent="0.25">
      <c r="A233">
        <f t="shared" si="19"/>
        <v>223</v>
      </c>
      <c r="B233" s="39">
        <f t="shared" si="15"/>
        <v>0.13253730011383882</v>
      </c>
      <c r="C233" s="39">
        <f t="shared" si="16"/>
        <v>-9.6931645040866946E-2</v>
      </c>
      <c r="D233" s="39">
        <f t="shared" si="17"/>
        <v>-9.0390221324749262E-2</v>
      </c>
      <c r="E233" t="e">
        <f t="shared" si="18"/>
        <v>#N/A</v>
      </c>
    </row>
    <row r="234" spans="1:5" x14ac:dyDescent="0.25">
      <c r="A234">
        <f t="shared" si="19"/>
        <v>224</v>
      </c>
      <c r="B234" s="39">
        <f t="shared" si="15"/>
        <v>6.630904373475166E-2</v>
      </c>
      <c r="C234" s="39">
        <f t="shared" si="16"/>
        <v>-4.7698734280803144E-2</v>
      </c>
      <c r="D234" s="39">
        <f t="shared" si="17"/>
        <v>-4.6062132267476977E-2</v>
      </c>
      <c r="E234" t="e">
        <f t="shared" si="18"/>
        <v>#N/A</v>
      </c>
    </row>
    <row r="235" spans="1:5" x14ac:dyDescent="0.25">
      <c r="A235">
        <f t="shared" si="19"/>
        <v>225</v>
      </c>
      <c r="B235" s="39">
        <f t="shared" si="15"/>
        <v>5.819455160815945E-16</v>
      </c>
      <c r="C235" s="39">
        <f t="shared" si="16"/>
        <v>-4.1149762070240063E-16</v>
      </c>
      <c r="D235" s="39">
        <f t="shared" si="17"/>
        <v>-4.1149762070240048E-16</v>
      </c>
      <c r="E235" t="e">
        <f t="shared" si="18"/>
        <v>#N/A</v>
      </c>
    </row>
    <row r="236" spans="1:5" x14ac:dyDescent="0.25">
      <c r="A236">
        <f t="shared" si="19"/>
        <v>226</v>
      </c>
      <c r="B236" s="39">
        <f t="shared" si="15"/>
        <v>-6.6309043734752188E-2</v>
      </c>
      <c r="C236" s="39">
        <f t="shared" si="16"/>
        <v>4.6062132267477338E-2</v>
      </c>
      <c r="D236" s="39">
        <f t="shared" si="17"/>
        <v>4.7698734280803526E-2</v>
      </c>
      <c r="E236" t="e">
        <f t="shared" si="18"/>
        <v>#N/A</v>
      </c>
    </row>
    <row r="237" spans="1:5" x14ac:dyDescent="0.25">
      <c r="A237">
        <f t="shared" si="19"/>
        <v>227</v>
      </c>
      <c r="B237" s="39">
        <f t="shared" si="15"/>
        <v>-0.13253730011383769</v>
      </c>
      <c r="C237" s="39">
        <f t="shared" si="16"/>
        <v>9.0390221324748513E-2</v>
      </c>
      <c r="D237" s="39">
        <f t="shared" si="17"/>
        <v>9.6931645040866099E-2</v>
      </c>
      <c r="E237" t="e">
        <f t="shared" si="18"/>
        <v>#N/A</v>
      </c>
    </row>
    <row r="238" spans="1:5" x14ac:dyDescent="0.25">
      <c r="A238">
        <f t="shared" si="19"/>
        <v>228</v>
      </c>
      <c r="B238" s="39">
        <f t="shared" si="15"/>
        <v>-0.19860408020854212</v>
      </c>
      <c r="C238" s="39">
        <f t="shared" si="16"/>
        <v>0.13289206861528507</v>
      </c>
      <c r="D238" s="39">
        <f t="shared" si="17"/>
        <v>0.14759159452567547</v>
      </c>
      <c r="E238" t="e">
        <f t="shared" si="18"/>
        <v>#N/A</v>
      </c>
    </row>
    <row r="239" spans="1:5" x14ac:dyDescent="0.25">
      <c r="A239">
        <f t="shared" si="19"/>
        <v>229</v>
      </c>
      <c r="B239" s="39">
        <f t="shared" si="15"/>
        <v>-0.2644288918241241</v>
      </c>
      <c r="C239" s="39">
        <f t="shared" si="16"/>
        <v>0.17348096200717075</v>
      </c>
      <c r="D239" s="39">
        <f t="shared" si="17"/>
        <v>0.19956701794735748</v>
      </c>
      <c r="E239" t="e">
        <f t="shared" si="18"/>
        <v>#N/A</v>
      </c>
    </row>
    <row r="240" spans="1:5" x14ac:dyDescent="0.25">
      <c r="A240">
        <f t="shared" si="19"/>
        <v>230</v>
      </c>
      <c r="B240" s="39">
        <f t="shared" si="15"/>
        <v>-0.3299315375671667</v>
      </c>
      <c r="C240" s="39">
        <f t="shared" si="16"/>
        <v>0.21207590439300378</v>
      </c>
      <c r="D240" s="39">
        <f t="shared" si="17"/>
        <v>0.25274222096302834</v>
      </c>
      <c r="E240" t="e">
        <f t="shared" si="18"/>
        <v>#N/A</v>
      </c>
    </row>
    <row r="241" spans="1:5" x14ac:dyDescent="0.25">
      <c r="A241">
        <f t="shared" si="19"/>
        <v>231</v>
      </c>
      <c r="B241" s="39">
        <f t="shared" si="15"/>
        <v>-0.39503221255374105</v>
      </c>
      <c r="C241" s="39">
        <f t="shared" si="16"/>
        <v>0.24860182648160298</v>
      </c>
      <c r="D241" s="39">
        <f t="shared" si="17"/>
        <v>0.30699768863155147</v>
      </c>
      <c r="E241" t="e">
        <f t="shared" si="18"/>
        <v>#N/A</v>
      </c>
    </row>
    <row r="242" spans="1:5" x14ac:dyDescent="0.25">
      <c r="A242">
        <f t="shared" si="19"/>
        <v>232</v>
      </c>
      <c r="B242" s="39">
        <f t="shared" si="15"/>
        <v>-0.45965160163936952</v>
      </c>
      <c r="C242" s="39">
        <f t="shared" si="16"/>
        <v>0.28298978320109591</v>
      </c>
      <c r="D242" s="39">
        <f t="shared" si="17"/>
        <v>0.3622104050043764</v>
      </c>
      <c r="E242" t="e">
        <f t="shared" si="18"/>
        <v>#N/A</v>
      </c>
    </row>
    <row r="243" spans="1:5" x14ac:dyDescent="0.25">
      <c r="A243">
        <f t="shared" si="19"/>
        <v>233</v>
      </c>
      <c r="B243" s="39">
        <f t="shared" si="15"/>
        <v>-0.52371097605229855</v>
      </c>
      <c r="C243" s="39">
        <f t="shared" si="16"/>
        <v>0.31517713317789586</v>
      </c>
      <c r="D243" s="39">
        <f t="shared" si="17"/>
        <v>0.418254182476893</v>
      </c>
      <c r="E243" t="e">
        <f t="shared" si="18"/>
        <v>#N/A</v>
      </c>
    </row>
    <row r="244" spans="1:5" x14ac:dyDescent="0.25">
      <c r="A244">
        <f t="shared" si="19"/>
        <v>234</v>
      </c>
      <c r="B244" s="39">
        <f t="shared" si="15"/>
        <v>-0.58713228931239947</v>
      </c>
      <c r="C244" s="39">
        <f t="shared" si="16"/>
        <v>0.3451077008025461</v>
      </c>
      <c r="D244" s="39">
        <f t="shared" si="17"/>
        <v>0.47499999999999942</v>
      </c>
      <c r="E244" t="e">
        <f t="shared" si="18"/>
        <v>#N/A</v>
      </c>
    </row>
    <row r="245" spans="1:5" x14ac:dyDescent="0.25">
      <c r="A245">
        <f t="shared" si="19"/>
        <v>235</v>
      </c>
      <c r="B245" s="39">
        <f t="shared" si="15"/>
        <v>-0.64983827231876923</v>
      </c>
      <c r="C245" s="39">
        <f t="shared" si="16"/>
        <v>0.37273192044112047</v>
      </c>
      <c r="D245" s="39">
        <f t="shared" si="17"/>
        <v>0.53231634922714621</v>
      </c>
      <c r="E245" t="e">
        <f t="shared" si="18"/>
        <v>#N/A</v>
      </c>
    </row>
    <row r="246" spans="1:5" x14ac:dyDescent="0.25">
      <c r="A246">
        <f t="shared" si="19"/>
        <v>236</v>
      </c>
      <c r="B246" s="39">
        <f t="shared" si="15"/>
        <v>-0.71175252749023399</v>
      </c>
      <c r="C246" s="39">
        <f t="shared" si="16"/>
        <v>0.39800696239990629</v>
      </c>
      <c r="D246" s="39">
        <f t="shared" si="17"/>
        <v>0.59006958765041928</v>
      </c>
      <c r="E246" t="e">
        <f t="shared" si="18"/>
        <v>#N/A</v>
      </c>
    </row>
    <row r="247" spans="1:5" x14ac:dyDescent="0.25">
      <c r="A247">
        <f t="shared" si="19"/>
        <v>237</v>
      </c>
      <c r="B247" s="39">
        <f t="shared" si="15"/>
        <v>-0.77279962184402073</v>
      </c>
      <c r="C247" s="39">
        <f t="shared" si="16"/>
        <v>0.42089684030110519</v>
      </c>
      <c r="D247" s="39">
        <f t="shared" si="17"/>
        <v>0.64812429775993385</v>
      </c>
      <c r="E247" t="e">
        <f t="shared" si="18"/>
        <v>#N/A</v>
      </c>
    </row>
    <row r="248" spans="1:5" x14ac:dyDescent="0.25">
      <c r="A248">
        <f t="shared" si="19"/>
        <v>238</v>
      </c>
      <c r="B248" s="39">
        <f t="shared" si="15"/>
        <v>-0.83290517889924687</v>
      </c>
      <c r="C248" s="39">
        <f t="shared" si="16"/>
        <v>0.44137249957831487</v>
      </c>
      <c r="D248" s="39">
        <f t="shared" si="17"/>
        <v>0.70634365124433363</v>
      </c>
      <c r="E248" t="e">
        <f t="shared" si="18"/>
        <v>#N/A</v>
      </c>
    </row>
    <row r="249" spans="1:5" x14ac:dyDescent="0.25">
      <c r="A249">
        <f t="shared" si="19"/>
        <v>239</v>
      </c>
      <c r="B249" s="39">
        <f t="shared" si="15"/>
        <v>-0.89199596929319158</v>
      </c>
      <c r="C249" s="39">
        <f t="shared" si="16"/>
        <v>0.45941188685229345</v>
      </c>
      <c r="D249" s="39">
        <f t="shared" si="17"/>
        <v>0.76458977723620913</v>
      </c>
      <c r="E249" t="e">
        <f t="shared" si="18"/>
        <v>#N/A</v>
      </c>
    </row>
    <row r="250" spans="1:5" x14ac:dyDescent="0.25">
      <c r="A250">
        <f t="shared" si="19"/>
        <v>240</v>
      </c>
      <c r="B250" s="39">
        <f t="shared" si="15"/>
        <v>-0.94999999999999851</v>
      </c>
      <c r="C250" s="39">
        <f t="shared" si="16"/>
        <v>0.4749999999999997</v>
      </c>
      <c r="D250" s="39">
        <f t="shared" si="17"/>
        <v>0.82272413359521512</v>
      </c>
      <c r="E250" t="e">
        <f t="shared" si="18"/>
        <v>#N/A</v>
      </c>
    </row>
    <row r="251" spans="1:5" x14ac:dyDescent="0.25">
      <c r="A251">
        <f t="shared" si="19"/>
        <v>241</v>
      </c>
      <c r="B251" s="39">
        <f t="shared" si="15"/>
        <v>-1.0068466020430902</v>
      </c>
      <c r="C251" s="39">
        <f t="shared" si="16"/>
        <v>0.48812891878282516</v>
      </c>
      <c r="D251" s="39">
        <f t="shared" si="17"/>
        <v>0.88060788021322345</v>
      </c>
      <c r="E251" t="e">
        <f t="shared" si="18"/>
        <v>#N/A</v>
      </c>
    </row>
    <row r="252" spans="1:5" x14ac:dyDescent="0.25">
      <c r="A252">
        <f t="shared" si="19"/>
        <v>242</v>
      </c>
      <c r="B252" s="39">
        <f t="shared" si="15"/>
        <v>-1.0624665165944192</v>
      </c>
      <c r="C252" s="39">
        <f t="shared" si="16"/>
        <v>0.4987978159532635</v>
      </c>
      <c r="D252" s="39">
        <f t="shared" si="17"/>
        <v>0.93810225332025154</v>
      </c>
      <c r="E252" t="e">
        <f t="shared" si="18"/>
        <v>#N/A</v>
      </c>
    </row>
    <row r="253" spans="1:5" x14ac:dyDescent="0.25">
      <c r="A253">
        <f t="shared" si="19"/>
        <v>243</v>
      </c>
      <c r="B253" s="39">
        <f t="shared" si="15"/>
        <v>-1.1167919793556984</v>
      </c>
      <c r="C253" s="39">
        <f t="shared" si="16"/>
        <v>0.50701294881281123</v>
      </c>
      <c r="D253" s="39">
        <f t="shared" si="17"/>
        <v>0.99506893976716826</v>
      </c>
      <c r="E253" t="e">
        <f t="shared" si="18"/>
        <v>#N/A</v>
      </c>
    </row>
    <row r="254" spans="1:5" x14ac:dyDescent="0.25">
      <c r="A254">
        <f t="shared" si="19"/>
        <v>244</v>
      </c>
      <c r="B254" s="39">
        <f t="shared" si="15"/>
        <v>-1.1697568031187497</v>
      </c>
      <c r="C254" s="39">
        <f t="shared" si="16"/>
        <v>0.51278763124749172</v>
      </c>
      <c r="D254" s="39">
        <f t="shared" si="17"/>
        <v>1.051370450261079</v>
      </c>
      <c r="E254" t="e">
        <f t="shared" si="18"/>
        <v>#N/A</v>
      </c>
    </row>
    <row r="255" spans="1:5" x14ac:dyDescent="0.25">
      <c r="A255">
        <f t="shared" si="19"/>
        <v>245</v>
      </c>
      <c r="B255" s="39">
        <f t="shared" si="15"/>
        <v>-1.2212964584044255</v>
      </c>
      <c r="C255" s="39">
        <f t="shared" si="16"/>
        <v>0.51614218632095044</v>
      </c>
      <c r="D255" s="39">
        <f t="shared" si="17"/>
        <v>1.1068704905322129</v>
      </c>
      <c r="E255" t="e">
        <f t="shared" si="18"/>
        <v>#N/A</v>
      </c>
    </row>
    <row r="256" spans="1:5" x14ac:dyDescent="0.25">
      <c r="A256">
        <f t="shared" si="19"/>
        <v>246</v>
      </c>
      <c r="B256" s="39">
        <f t="shared" si="15"/>
        <v>-1.2713481520818311</v>
      </c>
      <c r="C256" s="39">
        <f t="shared" si="16"/>
        <v>0.51710387955838577</v>
      </c>
      <c r="D256" s="39">
        <f t="shared" si="17"/>
        <v>1.1614343294166714</v>
      </c>
      <c r="E256" t="e">
        <f t="shared" si="18"/>
        <v>#N/A</v>
      </c>
    </row>
    <row r="257" spans="1:5" x14ac:dyDescent="0.25">
      <c r="A257">
        <f t="shared" si="19"/>
        <v>247</v>
      </c>
      <c r="B257" s="39">
        <f t="shared" si="15"/>
        <v>-1.3198509038720945</v>
      </c>
      <c r="C257" s="39">
        <f t="shared" si="16"/>
        <v>0.51570683310753151</v>
      </c>
      <c r="D257" s="39">
        <f t="shared" si="17"/>
        <v>1.2149291628478531</v>
      </c>
      <c r="E257" t="e">
        <f t="shared" si="18"/>
        <v>#N/A</v>
      </c>
    </row>
    <row r="258" spans="1:5" x14ac:dyDescent="0.25">
      <c r="A258">
        <f t="shared" si="19"/>
        <v>248</v>
      </c>
      <c r="B258" s="39">
        <f t="shared" si="15"/>
        <v>-1.3667456206434363</v>
      </c>
      <c r="C258" s="39">
        <f t="shared" si="16"/>
        <v>0.5119919210153544</v>
      </c>
      <c r="D258" s="39">
        <f t="shared" si="17"/>
        <v>1.2672244727604574</v>
      </c>
      <c r="E258" t="e">
        <f t="shared" si="18"/>
        <v>#N/A</v>
      </c>
    </row>
    <row r="259" spans="1:5" x14ac:dyDescent="0.25">
      <c r="A259">
        <f t="shared" si="19"/>
        <v>249</v>
      </c>
      <c r="B259" s="39">
        <f t="shared" si="15"/>
        <v>-1.4119751684070478</v>
      </c>
      <c r="C259" s="39">
        <f t="shared" si="16"/>
        <v>0.50600664591091438</v>
      </c>
      <c r="D259" s="39">
        <f t="shared" si="17"/>
        <v>1.3181923799249098</v>
      </c>
      <c r="E259" t="e">
        <f t="shared" si="18"/>
        <v>#N/A</v>
      </c>
    </row>
    <row r="260" spans="1:5" x14ac:dyDescent="0.25">
      <c r="A260">
        <f t="shared" si="19"/>
        <v>250</v>
      </c>
      <c r="B260" s="39">
        <f t="shared" si="15"/>
        <v>-1.4554844419260589</v>
      </c>
      <c r="C260" s="39">
        <f t="shared" si="16"/>
        <v>0.49780499743583134</v>
      </c>
      <c r="D260" s="39">
        <f t="shared" si="17"/>
        <v>1.3677079897466136</v>
      </c>
      <c r="E260" t="e">
        <f t="shared" si="18"/>
        <v>#N/A</v>
      </c>
    </row>
    <row r="261" spans="1:5" x14ac:dyDescent="0.25">
      <c r="A261">
        <f t="shared" si="19"/>
        <v>251</v>
      </c>
      <c r="B261" s="39">
        <f t="shared" si="15"/>
        <v>-1.4972204318527718</v>
      </c>
      <c r="C261" s="39">
        <f t="shared" si="16"/>
        <v>0.48744729281385396</v>
      </c>
      <c r="D261" s="39">
        <f t="shared" si="17"/>
        <v>1.4156497300836268</v>
      </c>
      <c r="E261" t="e">
        <f t="shared" si="18"/>
        <v>#N/A</v>
      </c>
    </row>
    <row r="262" spans="1:5" x14ac:dyDescent="0.25">
      <c r="A262">
        <f t="shared" si="19"/>
        <v>252</v>
      </c>
      <c r="B262" s="39">
        <f t="shared" si="15"/>
        <v>-1.5371322893123998</v>
      </c>
      <c r="C262" s="39">
        <f t="shared" si="16"/>
        <v>0.47500000000000009</v>
      </c>
      <c r="D262" s="39">
        <f t="shared" si="17"/>
        <v>1.4618996801582449</v>
      </c>
      <c r="E262" t="e">
        <f t="shared" si="18"/>
        <v>#N/A</v>
      </c>
    </row>
    <row r="263" spans="1:5" x14ac:dyDescent="0.25">
      <c r="A263">
        <f t="shared" si="19"/>
        <v>253</v>
      </c>
      <c r="B263" s="39">
        <f t="shared" si="15"/>
        <v>-1.5751713878545783</v>
      </c>
      <c r="C263" s="39">
        <f t="shared" si="16"/>
        <v>0.46053554389752277</v>
      </c>
      <c r="D263" s="39">
        <f t="shared" si="17"/>
        <v>1.5063438896622281</v>
      </c>
      <c r="E263" t="e">
        <f t="shared" si="18"/>
        <v>#N/A</v>
      </c>
    </row>
    <row r="264" spans="1:5" x14ac:dyDescent="0.25">
      <c r="A264">
        <f t="shared" si="19"/>
        <v>254</v>
      </c>
      <c r="B264" s="39">
        <f t="shared" si="15"/>
        <v>-1.61129138269721</v>
      </c>
      <c r="C264" s="39">
        <f t="shared" si="16"/>
        <v>0.44413209617737498</v>
      </c>
      <c r="D264" s="39">
        <f t="shared" si="17"/>
        <v>1.5488726871823191</v>
      </c>
      <c r="E264" t="e">
        <f t="shared" si="18"/>
        <v>#N/A</v>
      </c>
    </row>
    <row r="265" spans="1:5" x14ac:dyDescent="0.25">
      <c r="A265">
        <f t="shared" si="19"/>
        <v>255</v>
      </c>
      <c r="B265" s="39">
        <f t="shared" si="15"/>
        <v>-1.6454482671904336</v>
      </c>
      <c r="C265" s="39">
        <f t="shared" si="16"/>
        <v>0.42587334927982523</v>
      </c>
      <c r="D265" s="39">
        <f t="shared" si="17"/>
        <v>1.5893809771018352</v>
      </c>
      <c r="E265" t="e">
        <f t="shared" si="18"/>
        <v>#N/A</v>
      </c>
    </row>
    <row r="266" spans="1:5" x14ac:dyDescent="0.25">
      <c r="A266">
        <f t="shared" si="19"/>
        <v>256</v>
      </c>
      <c r="B266" s="39">
        <f t="shared" ref="B266:B329" si="20">$B$5+$B$6*COS($B$7*RADIANS(A266))</f>
        <v>-1.6776004264319611</v>
      </c>
      <c r="C266" s="39">
        <f t="shared" ref="C266:C329" si="21">$B266*COS(RADIANS(A266))</f>
        <v>0.40584827522123101</v>
      </c>
      <c r="D266" s="39">
        <f t="shared" ref="D266:D329" si="22">$B266*SIN(RADIANS(A266))</f>
        <v>1.6277685241657212</v>
      </c>
      <c r="E266" t="e">
        <f t="shared" ref="E266:E329" si="23">IF(A266&lt;=$E$5,D266,NA())</f>
        <v>#N/A</v>
      </c>
    </row>
    <row r="267" spans="1:5" x14ac:dyDescent="0.25">
      <c r="A267">
        <f t="shared" ref="A267:A330" si="24">A266+1</f>
        <v>257</v>
      </c>
      <c r="B267" s="39">
        <f t="shared" si="20"/>
        <v>-1.7077086879684167</v>
      </c>
      <c r="C267" s="39">
        <f t="shared" si="21"/>
        <v>0.38415086987067415</v>
      </c>
      <c r="D267" s="39">
        <f t="shared" si="22"/>
        <v>1.663940224930095</v>
      </c>
      <c r="E267" t="e">
        <f t="shared" si="23"/>
        <v>#N/A</v>
      </c>
    </row>
    <row r="268" spans="1:5" x14ac:dyDescent="0.25">
      <c r="A268">
        <f t="shared" si="24"/>
        <v>258</v>
      </c>
      <c r="B268" s="39">
        <f t="shared" si="20"/>
        <v>-1.7357363695209409</v>
      </c>
      <c r="C268" s="39">
        <f t="shared" si="21"/>
        <v>0.36087988340097871</v>
      </c>
      <c r="D268" s="39">
        <f t="shared" si="22"/>
        <v>1.6978063653533144</v>
      </c>
      <c r="E268" t="e">
        <f t="shared" si="23"/>
        <v>#N/A</v>
      </c>
    </row>
    <row r="269" spans="1:5" x14ac:dyDescent="0.25">
      <c r="A269">
        <f t="shared" si="24"/>
        <v>259</v>
      </c>
      <c r="B269" s="39">
        <f t="shared" si="20"/>
        <v>-1.7616493236768962</v>
      </c>
      <c r="C269" s="39">
        <f t="shared" si="21"/>
        <v>0.33613853765655782</v>
      </c>
      <c r="D269" s="39">
        <f t="shared" si="22"/>
        <v>1.7292828638234337</v>
      </c>
      <c r="E269" t="e">
        <f t="shared" si="23"/>
        <v>#N/A</v>
      </c>
    </row>
    <row r="270" spans="1:5" x14ac:dyDescent="0.25">
      <c r="A270">
        <f t="shared" si="24"/>
        <v>260</v>
      </c>
      <c r="B270" s="39">
        <f t="shared" si="20"/>
        <v>-1.7854159794932258</v>
      </c>
      <c r="C270" s="39">
        <f t="shared" si="21"/>
        <v>0.3100342312164161</v>
      </c>
      <c r="D270" s="39">
        <f t="shared" si="22"/>
        <v>1.7582914989568141</v>
      </c>
      <c r="E270" t="e">
        <f t="shared" si="23"/>
        <v>#N/A</v>
      </c>
    </row>
    <row r="271" spans="1:5" x14ac:dyDescent="0.25">
      <c r="A271">
        <f t="shared" si="24"/>
        <v>261</v>
      </c>
      <c r="B271" s="39">
        <f t="shared" si="20"/>
        <v>-1.8070073809607914</v>
      </c>
      <c r="C271" s="39">
        <f t="shared" si="21"/>
        <v>0.28267823296435035</v>
      </c>
      <c r="D271" s="39">
        <f t="shared" si="22"/>
        <v>1.7847601215443298</v>
      </c>
      <c r="E271" t="e">
        <f t="shared" si="23"/>
        <v>#N/A</v>
      </c>
    </row>
    <row r="272" spans="1:5" x14ac:dyDescent="0.25">
      <c r="A272">
        <f t="shared" si="24"/>
        <v>262</v>
      </c>
      <c r="B272" s="39">
        <f t="shared" si="20"/>
        <v>-1.8263972222828053</v>
      </c>
      <c r="C272" s="39">
        <f t="shared" si="21"/>
        <v>0.25418536500994865</v>
      </c>
      <c r="D272" s="39">
        <f t="shared" si="22"/>
        <v>1.8086228500649619</v>
      </c>
      <c r="E272" t="e">
        <f t="shared" si="23"/>
        <v>#N/A</v>
      </c>
    </row>
    <row r="273" spans="1:5" x14ac:dyDescent="0.25">
      <c r="A273">
        <f t="shared" si="24"/>
        <v>263</v>
      </c>
      <c r="B273" s="39">
        <f t="shared" si="20"/>
        <v>-1.8435618799243934</v>
      </c>
      <c r="C273" s="39">
        <f t="shared" si="21"/>
        <v>0.2246736758331446</v>
      </c>
      <c r="D273" s="39">
        <f t="shared" si="22"/>
        <v>1.8298202492315978</v>
      </c>
      <c r="E273" t="e">
        <f t="shared" si="23"/>
        <v>#N/A</v>
      </c>
    </row>
    <row r="274" spans="1:5" x14ac:dyDescent="0.25">
      <c r="A274">
        <f t="shared" si="24"/>
        <v>264</v>
      </c>
      <c r="B274" s="39">
        <f t="shared" si="20"/>
        <v>-1.8584804413942306</v>
      </c>
      <c r="C274" s="39">
        <f t="shared" si="21"/>
        <v>0.19426410455192905</v>
      </c>
      <c r="D274" s="39">
        <f t="shared" si="22"/>
        <v>1.8482994910802557</v>
      </c>
      <c r="E274" t="e">
        <f t="shared" si="23"/>
        <v>#N/A</v>
      </c>
    </row>
    <row r="275" spans="1:5" x14ac:dyDescent="0.25">
      <c r="A275">
        <f t="shared" si="24"/>
        <v>265</v>
      </c>
      <c r="B275" s="39">
        <f t="shared" si="20"/>
        <v>-1.8711347307231951</v>
      </c>
      <c r="C275" s="39">
        <f t="shared" si="21"/>
        <v>0.16308013723711959</v>
      </c>
      <c r="D275" s="39">
        <f t="shared" si="22"/>
        <v>1.864014498161773</v>
      </c>
      <c r="E275" t="e">
        <f t="shared" si="23"/>
        <v>#N/A</v>
      </c>
    </row>
    <row r="276" spans="1:5" x14ac:dyDescent="0.25">
      <c r="A276">
        <f t="shared" si="24"/>
        <v>266</v>
      </c>
      <c r="B276" s="39">
        <f t="shared" si="20"/>
        <v>-1.8815093306089834</v>
      </c>
      <c r="C276" s="39">
        <f t="shared" si="21"/>
        <v>0.13124745621995285</v>
      </c>
      <c r="D276" s="39">
        <f t="shared" si="22"/>
        <v>1.8769260684439482</v>
      </c>
      <c r="E276" t="e">
        <f t="shared" si="23"/>
        <v>#N/A</v>
      </c>
    </row>
    <row r="277" spans="1:5" x14ac:dyDescent="0.25">
      <c r="A277">
        <f t="shared" si="24"/>
        <v>267</v>
      </c>
      <c r="B277" s="39">
        <f t="shared" si="20"/>
        <v>-1.8895916011997191</v>
      </c>
      <c r="C277" s="39">
        <f t="shared" si="21"/>
        <v>9.889358335742357E-2</v>
      </c>
      <c r="D277" s="39">
        <f t="shared" si="22"/>
        <v>1.8870019815822257</v>
      </c>
      <c r="E277" t="e">
        <f t="shared" si="23"/>
        <v>#N/A</v>
      </c>
    </row>
    <row r="278" spans="1:5" x14ac:dyDescent="0.25">
      <c r="A278">
        <f t="shared" si="24"/>
        <v>268</v>
      </c>
      <c r="B278" s="39">
        <f t="shared" si="20"/>
        <v>-1.8953716954936661</v>
      </c>
      <c r="C278" s="39">
        <f t="shared" si="21"/>
        <v>6.6147518236894479E-2</v>
      </c>
      <c r="D278" s="39">
        <f t="shared" si="22"/>
        <v>1.8942170862680008</v>
      </c>
      <c r="E278" t="e">
        <f t="shared" si="23"/>
        <v>#N/A</v>
      </c>
    </row>
    <row r="279" spans="1:5" x14ac:dyDescent="0.25">
      <c r="A279">
        <f t="shared" si="24"/>
        <v>269</v>
      </c>
      <c r="B279" s="39">
        <f t="shared" si="20"/>
        <v>-1.8988425713362818</v>
      </c>
      <c r="C279" s="39">
        <f t="shared" si="21"/>
        <v>3.3139372315377273E-2</v>
      </c>
      <c r="D279" s="39">
        <f t="shared" si="22"/>
        <v>1.8985533684154168</v>
      </c>
      <c r="E279" t="e">
        <f t="shared" si="23"/>
        <v>#N/A</v>
      </c>
    </row>
    <row r="280" spans="1:5" x14ac:dyDescent="0.25">
      <c r="A280">
        <f t="shared" si="24"/>
        <v>270</v>
      </c>
      <c r="B280" s="39">
        <f t="shared" si="20"/>
        <v>-1.9</v>
      </c>
      <c r="C280" s="39">
        <f t="shared" si="21"/>
        <v>3.491673096489567E-16</v>
      </c>
      <c r="D280" s="39">
        <f t="shared" si="22"/>
        <v>1.9</v>
      </c>
      <c r="E280" t="e">
        <f t="shared" si="23"/>
        <v>#N/A</v>
      </c>
    </row>
    <row r="281" spans="1:5" x14ac:dyDescent="0.25">
      <c r="A281">
        <f t="shared" si="24"/>
        <v>271</v>
      </c>
      <c r="B281" s="39">
        <f t="shared" si="20"/>
        <v>-1.8988425713362818</v>
      </c>
      <c r="C281" s="39">
        <f t="shared" si="21"/>
        <v>-3.3139372315376572E-2</v>
      </c>
      <c r="D281" s="39">
        <f t="shared" si="22"/>
        <v>1.8985533684154168</v>
      </c>
      <c r="E281" t="e">
        <f t="shared" si="23"/>
        <v>#N/A</v>
      </c>
    </row>
    <row r="282" spans="1:5" x14ac:dyDescent="0.25">
      <c r="A282">
        <f t="shared" si="24"/>
        <v>272</v>
      </c>
      <c r="B282" s="39">
        <f t="shared" si="20"/>
        <v>-1.8953716954936659</v>
      </c>
      <c r="C282" s="39">
        <f t="shared" si="21"/>
        <v>-6.614751823689545E-2</v>
      </c>
      <c r="D282" s="39">
        <f t="shared" si="22"/>
        <v>1.8942170862680006</v>
      </c>
      <c r="E282" t="e">
        <f t="shared" si="23"/>
        <v>#N/A</v>
      </c>
    </row>
    <row r="283" spans="1:5" x14ac:dyDescent="0.25">
      <c r="A283">
        <f t="shared" si="24"/>
        <v>273</v>
      </c>
      <c r="B283" s="39">
        <f t="shared" si="20"/>
        <v>-1.8895916011997191</v>
      </c>
      <c r="C283" s="39">
        <f t="shared" si="21"/>
        <v>-9.889358335742289E-2</v>
      </c>
      <c r="D283" s="39">
        <f t="shared" si="22"/>
        <v>1.8870019815822257</v>
      </c>
      <c r="E283" t="e">
        <f t="shared" si="23"/>
        <v>#N/A</v>
      </c>
    </row>
    <row r="284" spans="1:5" x14ac:dyDescent="0.25">
      <c r="A284">
        <f t="shared" si="24"/>
        <v>274</v>
      </c>
      <c r="B284" s="39">
        <f t="shared" si="20"/>
        <v>-1.8815093306089836</v>
      </c>
      <c r="C284" s="39">
        <f t="shared" si="21"/>
        <v>-0.13124745621995218</v>
      </c>
      <c r="D284" s="39">
        <f t="shared" si="22"/>
        <v>1.8769260684439486</v>
      </c>
      <c r="E284" t="e">
        <f t="shared" si="23"/>
        <v>#N/A</v>
      </c>
    </row>
    <row r="285" spans="1:5" x14ac:dyDescent="0.25">
      <c r="A285">
        <f t="shared" si="24"/>
        <v>275</v>
      </c>
      <c r="B285" s="39">
        <f t="shared" si="20"/>
        <v>-1.8711347307231954</v>
      </c>
      <c r="C285" s="39">
        <f t="shared" si="21"/>
        <v>-0.16308013723711892</v>
      </c>
      <c r="D285" s="39">
        <f t="shared" si="22"/>
        <v>1.8640144981617732</v>
      </c>
      <c r="E285" t="e">
        <f t="shared" si="23"/>
        <v>#N/A</v>
      </c>
    </row>
    <row r="286" spans="1:5" x14ac:dyDescent="0.25">
      <c r="A286">
        <f t="shared" si="24"/>
        <v>276</v>
      </c>
      <c r="B286" s="39">
        <f t="shared" si="20"/>
        <v>-1.8584804413942309</v>
      </c>
      <c r="C286" s="39">
        <f t="shared" si="21"/>
        <v>-0.19426410455192836</v>
      </c>
      <c r="D286" s="39">
        <f t="shared" si="22"/>
        <v>1.8482994910802559</v>
      </c>
      <c r="E286" t="e">
        <f t="shared" si="23"/>
        <v>#N/A</v>
      </c>
    </row>
    <row r="287" spans="1:5" x14ac:dyDescent="0.25">
      <c r="A287">
        <f t="shared" si="24"/>
        <v>277</v>
      </c>
      <c r="B287" s="39">
        <f t="shared" si="20"/>
        <v>-1.8435618799243929</v>
      </c>
      <c r="C287" s="39">
        <f t="shared" si="21"/>
        <v>-0.22467367583314549</v>
      </c>
      <c r="D287" s="39">
        <f t="shared" si="22"/>
        <v>1.8298202492315971</v>
      </c>
      <c r="E287" t="e">
        <f t="shared" si="23"/>
        <v>#N/A</v>
      </c>
    </row>
    <row r="288" spans="1:5" x14ac:dyDescent="0.25">
      <c r="A288">
        <f t="shared" si="24"/>
        <v>278</v>
      </c>
      <c r="B288" s="39">
        <f t="shared" si="20"/>
        <v>-1.8263972222828058</v>
      </c>
      <c r="C288" s="39">
        <f t="shared" si="21"/>
        <v>-0.25418536500994804</v>
      </c>
      <c r="D288" s="39">
        <f t="shared" si="22"/>
        <v>1.8086228500649626</v>
      </c>
      <c r="E288" t="e">
        <f t="shared" si="23"/>
        <v>#N/A</v>
      </c>
    </row>
    <row r="289" spans="1:5" x14ac:dyDescent="0.25">
      <c r="A289">
        <f t="shared" si="24"/>
        <v>279</v>
      </c>
      <c r="B289" s="39">
        <f t="shared" si="20"/>
        <v>-1.8070073809607918</v>
      </c>
      <c r="C289" s="39">
        <f t="shared" si="21"/>
        <v>-0.2826782329643498</v>
      </c>
      <c r="D289" s="39">
        <f t="shared" si="22"/>
        <v>1.7847601215443305</v>
      </c>
      <c r="E289" t="e">
        <f t="shared" si="23"/>
        <v>#N/A</v>
      </c>
    </row>
    <row r="290" spans="1:5" x14ac:dyDescent="0.25">
      <c r="A290">
        <f t="shared" si="24"/>
        <v>280</v>
      </c>
      <c r="B290" s="39">
        <f t="shared" si="20"/>
        <v>-1.7854159794932263</v>
      </c>
      <c r="C290" s="39">
        <f t="shared" si="21"/>
        <v>-0.31003423121641555</v>
      </c>
      <c r="D290" s="39">
        <f t="shared" si="22"/>
        <v>1.7582914989568148</v>
      </c>
      <c r="E290" t="e">
        <f t="shared" si="23"/>
        <v>#N/A</v>
      </c>
    </row>
    <row r="291" spans="1:5" x14ac:dyDescent="0.25">
      <c r="A291">
        <f t="shared" si="24"/>
        <v>281</v>
      </c>
      <c r="B291" s="39">
        <f t="shared" si="20"/>
        <v>-1.7616493236768955</v>
      </c>
      <c r="C291" s="39">
        <f t="shared" si="21"/>
        <v>-0.3361385376565586</v>
      </c>
      <c r="D291" s="39">
        <f t="shared" si="22"/>
        <v>1.729282863823433</v>
      </c>
      <c r="E291" t="e">
        <f t="shared" si="23"/>
        <v>#N/A</v>
      </c>
    </row>
    <row r="292" spans="1:5" x14ac:dyDescent="0.25">
      <c r="A292">
        <f t="shared" si="24"/>
        <v>282</v>
      </c>
      <c r="B292" s="39">
        <f t="shared" si="20"/>
        <v>-1.7357363695209413</v>
      </c>
      <c r="C292" s="39">
        <f t="shared" si="21"/>
        <v>-0.36087988340097821</v>
      </c>
      <c r="D292" s="39">
        <f t="shared" si="22"/>
        <v>1.6978063653533149</v>
      </c>
      <c r="E292" t="e">
        <f t="shared" si="23"/>
        <v>#N/A</v>
      </c>
    </row>
    <row r="293" spans="1:5" x14ac:dyDescent="0.25">
      <c r="A293">
        <f t="shared" si="24"/>
        <v>283</v>
      </c>
      <c r="B293" s="39">
        <f t="shared" si="20"/>
        <v>-1.7077086879684173</v>
      </c>
      <c r="C293" s="39">
        <f t="shared" si="21"/>
        <v>-0.38415086987067371</v>
      </c>
      <c r="D293" s="39">
        <f t="shared" si="22"/>
        <v>1.6639402249300959</v>
      </c>
      <c r="E293" t="e">
        <f t="shared" si="23"/>
        <v>#N/A</v>
      </c>
    </row>
    <row r="294" spans="1:5" x14ac:dyDescent="0.25">
      <c r="A294">
        <f t="shared" si="24"/>
        <v>284</v>
      </c>
      <c r="B294" s="39">
        <f t="shared" si="20"/>
        <v>-1.6776004264319617</v>
      </c>
      <c r="C294" s="39">
        <f t="shared" si="21"/>
        <v>-0.40584827522123063</v>
      </c>
      <c r="D294" s="39">
        <f t="shared" si="22"/>
        <v>1.6277685241657218</v>
      </c>
      <c r="E294" t="e">
        <f t="shared" si="23"/>
        <v>#N/A</v>
      </c>
    </row>
    <row r="295" spans="1:5" x14ac:dyDescent="0.25">
      <c r="A295">
        <f t="shared" si="24"/>
        <v>285</v>
      </c>
      <c r="B295" s="39">
        <f t="shared" si="20"/>
        <v>-1.6454482671904342</v>
      </c>
      <c r="C295" s="39">
        <f t="shared" si="21"/>
        <v>-0.42587334927982484</v>
      </c>
      <c r="D295" s="39">
        <f t="shared" si="22"/>
        <v>1.5893809771018361</v>
      </c>
      <c r="E295" t="e">
        <f t="shared" si="23"/>
        <v>#N/A</v>
      </c>
    </row>
    <row r="296" spans="1:5" x14ac:dyDescent="0.25">
      <c r="A296">
        <f t="shared" si="24"/>
        <v>286</v>
      </c>
      <c r="B296" s="39">
        <f t="shared" si="20"/>
        <v>-1.6112913826972088</v>
      </c>
      <c r="C296" s="39">
        <f t="shared" si="21"/>
        <v>-0.44413209617737548</v>
      </c>
      <c r="D296" s="39">
        <f t="shared" si="22"/>
        <v>1.5488726871823175</v>
      </c>
      <c r="E296" t="e">
        <f t="shared" si="23"/>
        <v>#N/A</v>
      </c>
    </row>
    <row r="297" spans="1:5" x14ac:dyDescent="0.25">
      <c r="A297">
        <f t="shared" si="24"/>
        <v>287</v>
      </c>
      <c r="B297" s="39">
        <f t="shared" si="20"/>
        <v>-1.5751713878545792</v>
      </c>
      <c r="C297" s="39">
        <f t="shared" si="21"/>
        <v>-0.46053554389752244</v>
      </c>
      <c r="D297" s="39">
        <f t="shared" si="22"/>
        <v>1.5063438896622292</v>
      </c>
      <c r="E297" t="e">
        <f t="shared" si="23"/>
        <v>#N/A</v>
      </c>
    </row>
    <row r="298" spans="1:5" x14ac:dyDescent="0.25">
      <c r="A298">
        <f t="shared" si="24"/>
        <v>288</v>
      </c>
      <c r="B298" s="39">
        <f t="shared" si="20"/>
        <v>-1.5371322893124004</v>
      </c>
      <c r="C298" s="39">
        <f t="shared" si="21"/>
        <v>-0.47499999999999981</v>
      </c>
      <c r="D298" s="39">
        <f t="shared" si="22"/>
        <v>1.4618996801582458</v>
      </c>
      <c r="E298" t="e">
        <f t="shared" si="23"/>
        <v>#N/A</v>
      </c>
    </row>
    <row r="299" spans="1:5" x14ac:dyDescent="0.25">
      <c r="A299">
        <f t="shared" si="24"/>
        <v>289</v>
      </c>
      <c r="B299" s="39">
        <f t="shared" si="20"/>
        <v>-1.4972204318527726</v>
      </c>
      <c r="C299" s="39">
        <f t="shared" si="21"/>
        <v>-0.48744729281385374</v>
      </c>
      <c r="D299" s="39">
        <f t="shared" si="22"/>
        <v>1.4156497300836277</v>
      </c>
      <c r="E299" t="e">
        <f t="shared" si="23"/>
        <v>#N/A</v>
      </c>
    </row>
    <row r="300" spans="1:5" x14ac:dyDescent="0.25">
      <c r="A300">
        <f t="shared" si="24"/>
        <v>290</v>
      </c>
      <c r="B300" s="39">
        <f t="shared" si="20"/>
        <v>-1.4554844419260575</v>
      </c>
      <c r="C300" s="39">
        <f t="shared" si="21"/>
        <v>-0.49780499743583156</v>
      </c>
      <c r="D300" s="39">
        <f t="shared" si="22"/>
        <v>1.3677079897466122</v>
      </c>
      <c r="E300" t="e">
        <f t="shared" si="23"/>
        <v>#N/A</v>
      </c>
    </row>
    <row r="301" spans="1:5" x14ac:dyDescent="0.25">
      <c r="A301">
        <f t="shared" si="24"/>
        <v>291</v>
      </c>
      <c r="B301" s="39">
        <f t="shared" si="20"/>
        <v>-1.4119751684070487</v>
      </c>
      <c r="C301" s="39">
        <f t="shared" si="21"/>
        <v>-0.50600664591091427</v>
      </c>
      <c r="D301" s="39">
        <f t="shared" si="22"/>
        <v>1.3181923799249109</v>
      </c>
      <c r="E301" t="e">
        <f t="shared" si="23"/>
        <v>#N/A</v>
      </c>
    </row>
    <row r="302" spans="1:5" x14ac:dyDescent="0.25">
      <c r="A302">
        <f t="shared" si="24"/>
        <v>292</v>
      </c>
      <c r="B302" s="39">
        <f t="shared" si="20"/>
        <v>-1.3667456206434374</v>
      </c>
      <c r="C302" s="39">
        <f t="shared" si="21"/>
        <v>-0.5119919210153544</v>
      </c>
      <c r="D302" s="39">
        <f t="shared" si="22"/>
        <v>1.2672244727604585</v>
      </c>
      <c r="E302" t="e">
        <f t="shared" si="23"/>
        <v>#N/A</v>
      </c>
    </row>
    <row r="303" spans="1:5" x14ac:dyDescent="0.25">
      <c r="A303">
        <f t="shared" si="24"/>
        <v>293</v>
      </c>
      <c r="B303" s="39">
        <f t="shared" si="20"/>
        <v>-1.3198509038720956</v>
      </c>
      <c r="C303" s="39">
        <f t="shared" si="21"/>
        <v>-0.51570683310753151</v>
      </c>
      <c r="D303" s="39">
        <f t="shared" si="22"/>
        <v>1.2149291628478545</v>
      </c>
      <c r="E303" t="e">
        <f t="shared" si="23"/>
        <v>#N/A</v>
      </c>
    </row>
    <row r="304" spans="1:5" x14ac:dyDescent="0.25">
      <c r="A304">
        <f t="shared" si="24"/>
        <v>294</v>
      </c>
      <c r="B304" s="39">
        <f t="shared" si="20"/>
        <v>-1.2713481520818319</v>
      </c>
      <c r="C304" s="39">
        <f t="shared" si="21"/>
        <v>-0.51710387955838566</v>
      </c>
      <c r="D304" s="39">
        <f t="shared" si="22"/>
        <v>1.1614343294166725</v>
      </c>
      <c r="E304" t="e">
        <f t="shared" si="23"/>
        <v>#N/A</v>
      </c>
    </row>
    <row r="305" spans="1:5" x14ac:dyDescent="0.25">
      <c r="A305">
        <f t="shared" si="24"/>
        <v>295</v>
      </c>
      <c r="B305" s="39">
        <f t="shared" si="20"/>
        <v>-1.2212964584044241</v>
      </c>
      <c r="C305" s="39">
        <f t="shared" si="21"/>
        <v>-0.51614218632095032</v>
      </c>
      <c r="D305" s="39">
        <f t="shared" si="22"/>
        <v>1.1068704905322115</v>
      </c>
      <c r="E305" t="e">
        <f t="shared" si="23"/>
        <v>#N/A</v>
      </c>
    </row>
    <row r="306" spans="1:5" x14ac:dyDescent="0.25">
      <c r="A306">
        <f t="shared" si="24"/>
        <v>296</v>
      </c>
      <c r="B306" s="39">
        <f t="shared" si="20"/>
        <v>-1.1697568031187506</v>
      </c>
      <c r="C306" s="39">
        <f t="shared" si="21"/>
        <v>-0.51278763124749172</v>
      </c>
      <c r="D306" s="39">
        <f t="shared" si="22"/>
        <v>1.0513704502610799</v>
      </c>
      <c r="E306" t="e">
        <f t="shared" si="23"/>
        <v>#N/A</v>
      </c>
    </row>
    <row r="307" spans="1:5" x14ac:dyDescent="0.25">
      <c r="A307">
        <f t="shared" si="24"/>
        <v>297</v>
      </c>
      <c r="B307" s="39">
        <f t="shared" si="20"/>
        <v>-1.1167919793556995</v>
      </c>
      <c r="C307" s="39">
        <f t="shared" si="21"/>
        <v>-0.50701294881281145</v>
      </c>
      <c r="D307" s="39">
        <f t="shared" si="22"/>
        <v>0.99506893976716937</v>
      </c>
      <c r="E307" t="e">
        <f t="shared" si="23"/>
        <v>#N/A</v>
      </c>
    </row>
    <row r="308" spans="1:5" x14ac:dyDescent="0.25">
      <c r="A308">
        <f t="shared" si="24"/>
        <v>298</v>
      </c>
      <c r="B308" s="39">
        <f t="shared" si="20"/>
        <v>-1.06246651659442</v>
      </c>
      <c r="C308" s="39">
        <f t="shared" si="21"/>
        <v>-0.49879781595326356</v>
      </c>
      <c r="D308" s="39">
        <f t="shared" si="22"/>
        <v>0.93810225332025254</v>
      </c>
      <c r="E308" t="e">
        <f t="shared" si="23"/>
        <v>#N/A</v>
      </c>
    </row>
    <row r="309" spans="1:5" x14ac:dyDescent="0.25">
      <c r="A309">
        <f t="shared" si="24"/>
        <v>299</v>
      </c>
      <c r="B309" s="39">
        <f t="shared" si="20"/>
        <v>-1.0068466020430884</v>
      </c>
      <c r="C309" s="39">
        <f t="shared" si="21"/>
        <v>-0.48812891878282477</v>
      </c>
      <c r="D309" s="39">
        <f t="shared" si="22"/>
        <v>0.88060788021322156</v>
      </c>
      <c r="E309" t="e">
        <f t="shared" si="23"/>
        <v>#N/A</v>
      </c>
    </row>
    <row r="310" spans="1:5" x14ac:dyDescent="0.25">
      <c r="A310">
        <f t="shared" si="24"/>
        <v>300</v>
      </c>
      <c r="B310" s="39">
        <f t="shared" si="20"/>
        <v>-0.94999999999999962</v>
      </c>
      <c r="C310" s="39">
        <f t="shared" si="21"/>
        <v>-0.47499999999999992</v>
      </c>
      <c r="D310" s="39">
        <f t="shared" si="22"/>
        <v>0.82272413359521634</v>
      </c>
      <c r="E310" t="e">
        <f t="shared" si="23"/>
        <v>#N/A</v>
      </c>
    </row>
    <row r="311" spans="1:5" x14ac:dyDescent="0.25">
      <c r="A311">
        <f t="shared" si="24"/>
        <v>301</v>
      </c>
      <c r="B311" s="39">
        <f t="shared" si="20"/>
        <v>-0.8919959692931928</v>
      </c>
      <c r="C311" s="39">
        <f t="shared" si="21"/>
        <v>-0.45941188685229378</v>
      </c>
      <c r="D311" s="39">
        <f t="shared" si="22"/>
        <v>0.76458977723621036</v>
      </c>
      <c r="E311" t="e">
        <f t="shared" si="23"/>
        <v>#N/A</v>
      </c>
    </row>
    <row r="312" spans="1:5" x14ac:dyDescent="0.25">
      <c r="A312">
        <f t="shared" si="24"/>
        <v>302</v>
      </c>
      <c r="B312" s="39">
        <f t="shared" si="20"/>
        <v>-0.83290517889924809</v>
      </c>
      <c r="C312" s="39">
        <f t="shared" si="21"/>
        <v>-0.44137249957831526</v>
      </c>
      <c r="D312" s="39">
        <f t="shared" si="22"/>
        <v>0.70634365124433485</v>
      </c>
      <c r="E312" t="e">
        <f t="shared" si="23"/>
        <v>#N/A</v>
      </c>
    </row>
    <row r="313" spans="1:5" x14ac:dyDescent="0.25">
      <c r="A313">
        <f t="shared" si="24"/>
        <v>303</v>
      </c>
      <c r="B313" s="39">
        <f t="shared" si="20"/>
        <v>-0.77279962184402218</v>
      </c>
      <c r="C313" s="39">
        <f t="shared" si="21"/>
        <v>-0.42089684030110575</v>
      </c>
      <c r="D313" s="39">
        <f t="shared" si="22"/>
        <v>0.64812429775993519</v>
      </c>
      <c r="E313" t="e">
        <f t="shared" si="23"/>
        <v>#N/A</v>
      </c>
    </row>
    <row r="314" spans="1:5" x14ac:dyDescent="0.25">
      <c r="A314">
        <f t="shared" si="24"/>
        <v>304</v>
      </c>
      <c r="B314" s="39">
        <f t="shared" si="20"/>
        <v>-0.71175252749023221</v>
      </c>
      <c r="C314" s="39">
        <f t="shared" si="21"/>
        <v>-0.39800696239990563</v>
      </c>
      <c r="D314" s="39">
        <f t="shared" si="22"/>
        <v>0.59006958765041762</v>
      </c>
      <c r="E314" t="e">
        <f t="shared" si="23"/>
        <v>#N/A</v>
      </c>
    </row>
    <row r="315" spans="1:5" x14ac:dyDescent="0.25">
      <c r="A315">
        <f t="shared" si="24"/>
        <v>305</v>
      </c>
      <c r="B315" s="39">
        <f t="shared" si="20"/>
        <v>-0.64983827231877067</v>
      </c>
      <c r="C315" s="39">
        <f t="shared" si="21"/>
        <v>-0.37273192044112108</v>
      </c>
      <c r="D315" s="39">
        <f t="shared" si="22"/>
        <v>0.53231634922714754</v>
      </c>
      <c r="E315" t="e">
        <f t="shared" si="23"/>
        <v>#N/A</v>
      </c>
    </row>
    <row r="316" spans="1:5" x14ac:dyDescent="0.25">
      <c r="A316">
        <f t="shared" si="24"/>
        <v>306</v>
      </c>
      <c r="B316" s="39">
        <f t="shared" si="20"/>
        <v>-0.58713228931240091</v>
      </c>
      <c r="C316" s="39">
        <f t="shared" si="21"/>
        <v>-0.34510770080254677</v>
      </c>
      <c r="D316" s="39">
        <f t="shared" si="22"/>
        <v>0.47500000000000075</v>
      </c>
      <c r="E316" t="e">
        <f t="shared" si="23"/>
        <v>#N/A</v>
      </c>
    </row>
    <row r="317" spans="1:5" x14ac:dyDescent="0.25">
      <c r="A317">
        <f t="shared" si="24"/>
        <v>307</v>
      </c>
      <c r="B317" s="39">
        <f t="shared" si="20"/>
        <v>-0.52371097605229988</v>
      </c>
      <c r="C317" s="39">
        <f t="shared" si="21"/>
        <v>-0.31517713317789647</v>
      </c>
      <c r="D317" s="39">
        <f t="shared" si="22"/>
        <v>0.41825418247689417</v>
      </c>
      <c r="E317" t="e">
        <f t="shared" si="23"/>
        <v>#N/A</v>
      </c>
    </row>
    <row r="318" spans="1:5" x14ac:dyDescent="0.25">
      <c r="A318">
        <f t="shared" si="24"/>
        <v>308</v>
      </c>
      <c r="B318" s="39">
        <f t="shared" si="20"/>
        <v>-0.45965160163936764</v>
      </c>
      <c r="C318" s="39">
        <f t="shared" si="21"/>
        <v>-0.28298978320109497</v>
      </c>
      <c r="D318" s="39">
        <f t="shared" si="22"/>
        <v>0.36221040500437479</v>
      </c>
      <c r="E318" t="e">
        <f t="shared" si="23"/>
        <v>#N/A</v>
      </c>
    </row>
    <row r="319" spans="1:5" x14ac:dyDescent="0.25">
      <c r="A319">
        <f t="shared" si="24"/>
        <v>309</v>
      </c>
      <c r="B319" s="39">
        <f t="shared" si="20"/>
        <v>-0.39503221255374243</v>
      </c>
      <c r="C319" s="39">
        <f t="shared" si="21"/>
        <v>-0.24860182648160373</v>
      </c>
      <c r="D319" s="39">
        <f t="shared" si="22"/>
        <v>0.30699768863155263</v>
      </c>
      <c r="E319" t="e">
        <f t="shared" si="23"/>
        <v>#N/A</v>
      </c>
    </row>
    <row r="320" spans="1:5" x14ac:dyDescent="0.25">
      <c r="A320">
        <f t="shared" si="24"/>
        <v>310</v>
      </c>
      <c r="B320" s="39">
        <f t="shared" si="20"/>
        <v>-0.32993153756716809</v>
      </c>
      <c r="C320" s="39">
        <f t="shared" si="21"/>
        <v>-0.21207590439300461</v>
      </c>
      <c r="D320" s="39">
        <f t="shared" si="22"/>
        <v>0.25274222096302951</v>
      </c>
      <c r="E320" t="e">
        <f t="shared" si="23"/>
        <v>#N/A</v>
      </c>
    </row>
    <row r="321" spans="1:5" x14ac:dyDescent="0.25">
      <c r="A321">
        <f t="shared" si="24"/>
        <v>311</v>
      </c>
      <c r="B321" s="39">
        <f t="shared" si="20"/>
        <v>-0.26442889182412549</v>
      </c>
      <c r="C321" s="39">
        <f t="shared" si="21"/>
        <v>-0.17348096200717159</v>
      </c>
      <c r="D321" s="39">
        <f t="shared" si="22"/>
        <v>0.19956701794735859</v>
      </c>
      <c r="E321" t="e">
        <f t="shared" si="23"/>
        <v>#N/A</v>
      </c>
    </row>
    <row r="322" spans="1:5" x14ac:dyDescent="0.25">
      <c r="A322">
        <f t="shared" si="24"/>
        <v>312</v>
      </c>
      <c r="B322" s="39">
        <f t="shared" si="20"/>
        <v>-0.1986040802085435</v>
      </c>
      <c r="C322" s="39">
        <f t="shared" si="21"/>
        <v>-0.13289206861528594</v>
      </c>
      <c r="D322" s="39">
        <f t="shared" si="22"/>
        <v>0.14759159452567655</v>
      </c>
      <c r="E322" t="e">
        <f t="shared" si="23"/>
        <v>#N/A</v>
      </c>
    </row>
    <row r="323" spans="1:5" x14ac:dyDescent="0.25">
      <c r="A323">
        <f t="shared" si="24"/>
        <v>313</v>
      </c>
      <c r="B323" s="39">
        <f t="shared" si="20"/>
        <v>-0.13253730011383738</v>
      </c>
      <c r="C323" s="39">
        <f t="shared" si="21"/>
        <v>-9.0390221324748304E-2</v>
      </c>
      <c r="D323" s="39">
        <f t="shared" si="22"/>
        <v>9.6931645040865849E-2</v>
      </c>
      <c r="E323" t="e">
        <f t="shared" si="23"/>
        <v>#N/A</v>
      </c>
    </row>
    <row r="324" spans="1:5" x14ac:dyDescent="0.25">
      <c r="A324">
        <f t="shared" si="24"/>
        <v>314</v>
      </c>
      <c r="B324" s="39">
        <f t="shared" si="20"/>
        <v>-6.630904373475191E-2</v>
      </c>
      <c r="C324" s="39">
        <f t="shared" si="21"/>
        <v>-4.6062132267477143E-2</v>
      </c>
      <c r="D324" s="39">
        <f t="shared" si="22"/>
        <v>4.7698734280803332E-2</v>
      </c>
      <c r="E324" t="e">
        <f t="shared" si="23"/>
        <v>#N/A</v>
      </c>
    </row>
    <row r="325" spans="1:5" x14ac:dyDescent="0.25">
      <c r="A325">
        <f t="shared" si="24"/>
        <v>315</v>
      </c>
      <c r="B325" s="39">
        <f t="shared" si="20"/>
        <v>-8.1472372251423231E-16</v>
      </c>
      <c r="C325" s="39">
        <f t="shared" si="21"/>
        <v>-5.7609666898336058E-16</v>
      </c>
      <c r="D325" s="39">
        <f t="shared" si="22"/>
        <v>5.7609666898336087E-16</v>
      </c>
      <c r="E325" t="e">
        <f t="shared" si="23"/>
        <v>#N/A</v>
      </c>
    </row>
    <row r="326" spans="1:5" x14ac:dyDescent="0.25">
      <c r="A326">
        <f t="shared" si="24"/>
        <v>316</v>
      </c>
      <c r="B326" s="39">
        <f t="shared" si="20"/>
        <v>6.6309043734750286E-2</v>
      </c>
      <c r="C326" s="39">
        <f t="shared" si="21"/>
        <v>4.7698734280802138E-2</v>
      </c>
      <c r="D326" s="39">
        <f t="shared" si="22"/>
        <v>-4.606213226747604E-2</v>
      </c>
      <c r="E326" t="e">
        <f t="shared" si="23"/>
        <v>#N/A</v>
      </c>
    </row>
    <row r="327" spans="1:5" x14ac:dyDescent="0.25">
      <c r="A327">
        <f t="shared" si="24"/>
        <v>317</v>
      </c>
      <c r="B327" s="39">
        <f t="shared" si="20"/>
        <v>0.13253730011383913</v>
      </c>
      <c r="C327" s="39">
        <f t="shared" si="21"/>
        <v>9.6931645040867181E-2</v>
      </c>
      <c r="D327" s="39">
        <f t="shared" si="22"/>
        <v>-9.0390221324749456E-2</v>
      </c>
      <c r="E327" t="e">
        <f t="shared" si="23"/>
        <v>#N/A</v>
      </c>
    </row>
    <row r="328" spans="1:5" x14ac:dyDescent="0.25">
      <c r="A328">
        <f t="shared" si="24"/>
        <v>318</v>
      </c>
      <c r="B328" s="39">
        <f t="shared" si="20"/>
        <v>0.19860408020854187</v>
      </c>
      <c r="C328" s="39">
        <f t="shared" si="21"/>
        <v>0.14759159452567525</v>
      </c>
      <c r="D328" s="39">
        <f t="shared" si="22"/>
        <v>-0.13289206861528491</v>
      </c>
      <c r="E328" t="e">
        <f t="shared" si="23"/>
        <v>#N/A</v>
      </c>
    </row>
    <row r="329" spans="1:5" x14ac:dyDescent="0.25">
      <c r="A329">
        <f t="shared" si="24"/>
        <v>319</v>
      </c>
      <c r="B329" s="39">
        <f t="shared" si="20"/>
        <v>0.26442889182412388</v>
      </c>
      <c r="C329" s="39">
        <f t="shared" si="21"/>
        <v>0.19956701794735729</v>
      </c>
      <c r="D329" s="39">
        <f t="shared" si="22"/>
        <v>-0.17348096200717064</v>
      </c>
      <c r="E329" t="e">
        <f t="shared" si="23"/>
        <v>#N/A</v>
      </c>
    </row>
    <row r="330" spans="1:5" x14ac:dyDescent="0.25">
      <c r="A330">
        <f t="shared" si="24"/>
        <v>320</v>
      </c>
      <c r="B330" s="39">
        <f t="shared" ref="B330:B370" si="25">$B$5+$B$6*COS($B$7*RADIANS(A330))</f>
        <v>0.32993153756716648</v>
      </c>
      <c r="C330" s="39">
        <f t="shared" ref="C330:C370" si="26">$B330*COS(RADIANS(A330))</f>
        <v>0.25274222096302812</v>
      </c>
      <c r="D330" s="39">
        <f t="shared" ref="D330:D370" si="27">$B330*SIN(RADIANS(A330))</f>
        <v>-0.21207590439300367</v>
      </c>
      <c r="E330" t="e">
        <f t="shared" ref="E330:E370" si="28">IF(A330&lt;=$E$5,D330,NA())</f>
        <v>#N/A</v>
      </c>
    </row>
    <row r="331" spans="1:5" x14ac:dyDescent="0.25">
      <c r="A331">
        <f t="shared" ref="A331:A370" si="29">A330+1</f>
        <v>321</v>
      </c>
      <c r="B331" s="39">
        <f t="shared" si="25"/>
        <v>0.39503221255374082</v>
      </c>
      <c r="C331" s="39">
        <f t="shared" si="26"/>
        <v>0.30699768863155125</v>
      </c>
      <c r="D331" s="39">
        <f t="shared" si="27"/>
        <v>-0.24860182648160284</v>
      </c>
      <c r="E331" t="e">
        <f t="shared" si="28"/>
        <v>#N/A</v>
      </c>
    </row>
    <row r="332" spans="1:5" x14ac:dyDescent="0.25">
      <c r="A332">
        <f t="shared" si="29"/>
        <v>322</v>
      </c>
      <c r="B332" s="39">
        <f t="shared" si="25"/>
        <v>0.4596516016393693</v>
      </c>
      <c r="C332" s="39">
        <f t="shared" si="26"/>
        <v>0.36221040500437618</v>
      </c>
      <c r="D332" s="39">
        <f t="shared" si="27"/>
        <v>-0.2829897832010958</v>
      </c>
      <c r="E332" t="e">
        <f t="shared" si="28"/>
        <v>#N/A</v>
      </c>
    </row>
    <row r="333" spans="1:5" x14ac:dyDescent="0.25">
      <c r="A333">
        <f t="shared" si="29"/>
        <v>323</v>
      </c>
      <c r="B333" s="39">
        <f t="shared" si="25"/>
        <v>0.52371097605229844</v>
      </c>
      <c r="C333" s="39">
        <f t="shared" si="26"/>
        <v>0.41825418247689294</v>
      </c>
      <c r="D333" s="39">
        <f t="shared" si="27"/>
        <v>-0.31517713317789581</v>
      </c>
      <c r="E333" t="e">
        <f t="shared" si="28"/>
        <v>#N/A</v>
      </c>
    </row>
    <row r="334" spans="1:5" x14ac:dyDescent="0.25">
      <c r="A334">
        <f t="shared" si="29"/>
        <v>324</v>
      </c>
      <c r="B334" s="39">
        <f t="shared" si="25"/>
        <v>0.58713228931239925</v>
      </c>
      <c r="C334" s="39">
        <f t="shared" si="26"/>
        <v>0.47499999999999926</v>
      </c>
      <c r="D334" s="39">
        <f t="shared" si="27"/>
        <v>-0.34510770080254605</v>
      </c>
      <c r="E334" t="e">
        <f t="shared" si="28"/>
        <v>#N/A</v>
      </c>
    </row>
    <row r="335" spans="1:5" x14ac:dyDescent="0.25">
      <c r="A335">
        <f t="shared" si="29"/>
        <v>325</v>
      </c>
      <c r="B335" s="39">
        <f t="shared" si="25"/>
        <v>0.64983827231876901</v>
      </c>
      <c r="C335" s="39">
        <f t="shared" si="26"/>
        <v>0.53231634922714599</v>
      </c>
      <c r="D335" s="39">
        <f t="shared" si="27"/>
        <v>-0.37273192044112041</v>
      </c>
      <c r="E335" t="e">
        <f t="shared" si="28"/>
        <v>#N/A</v>
      </c>
    </row>
    <row r="336" spans="1:5" x14ac:dyDescent="0.25">
      <c r="A336">
        <f t="shared" si="29"/>
        <v>326</v>
      </c>
      <c r="B336" s="39">
        <f t="shared" si="25"/>
        <v>0.71175252749023377</v>
      </c>
      <c r="C336" s="39">
        <f t="shared" si="26"/>
        <v>0.59006958765041906</v>
      </c>
      <c r="D336" s="39">
        <f t="shared" si="27"/>
        <v>-0.39800696239990618</v>
      </c>
      <c r="E336" t="e">
        <f t="shared" si="28"/>
        <v>#N/A</v>
      </c>
    </row>
    <row r="337" spans="1:5" x14ac:dyDescent="0.25">
      <c r="A337">
        <f t="shared" si="29"/>
        <v>327</v>
      </c>
      <c r="B337" s="39">
        <f t="shared" si="25"/>
        <v>0.77279962184402062</v>
      </c>
      <c r="C337" s="39">
        <f t="shared" si="26"/>
        <v>0.64812429775993374</v>
      </c>
      <c r="D337" s="39">
        <f t="shared" si="27"/>
        <v>-0.42089684030110514</v>
      </c>
      <c r="E337" t="e">
        <f t="shared" si="28"/>
        <v>#N/A</v>
      </c>
    </row>
    <row r="338" spans="1:5" x14ac:dyDescent="0.25">
      <c r="A338">
        <f t="shared" si="29"/>
        <v>328</v>
      </c>
      <c r="B338" s="39">
        <f t="shared" si="25"/>
        <v>0.83290517889924665</v>
      </c>
      <c r="C338" s="39">
        <f t="shared" si="26"/>
        <v>0.70634365124433351</v>
      </c>
      <c r="D338" s="39">
        <f t="shared" si="27"/>
        <v>-0.44137249957831476</v>
      </c>
      <c r="E338" t="e">
        <f t="shared" si="28"/>
        <v>#N/A</v>
      </c>
    </row>
    <row r="339" spans="1:5" x14ac:dyDescent="0.25">
      <c r="A339">
        <f t="shared" si="29"/>
        <v>329</v>
      </c>
      <c r="B339" s="39">
        <f t="shared" si="25"/>
        <v>0.89199596929319136</v>
      </c>
      <c r="C339" s="39">
        <f t="shared" si="26"/>
        <v>0.76458977723620891</v>
      </c>
      <c r="D339" s="39">
        <f t="shared" si="27"/>
        <v>-0.45941188685229334</v>
      </c>
      <c r="E339" t="e">
        <f t="shared" si="28"/>
        <v>#N/A</v>
      </c>
    </row>
    <row r="340" spans="1:5" x14ac:dyDescent="0.25">
      <c r="A340">
        <f t="shared" si="29"/>
        <v>330</v>
      </c>
      <c r="B340" s="39">
        <f t="shared" si="25"/>
        <v>0.94999999999999829</v>
      </c>
      <c r="C340" s="39">
        <f t="shared" si="26"/>
        <v>0.82272413359521501</v>
      </c>
      <c r="D340" s="39">
        <f t="shared" si="27"/>
        <v>-0.47499999999999959</v>
      </c>
      <c r="E340" t="e">
        <f t="shared" si="28"/>
        <v>#N/A</v>
      </c>
    </row>
    <row r="341" spans="1:5" x14ac:dyDescent="0.25">
      <c r="A341">
        <f t="shared" si="29"/>
        <v>331</v>
      </c>
      <c r="B341" s="39">
        <f t="shared" si="25"/>
        <v>1.00684660204309</v>
      </c>
      <c r="C341" s="39">
        <f t="shared" si="26"/>
        <v>0.88060788021322323</v>
      </c>
      <c r="D341" s="39">
        <f t="shared" si="27"/>
        <v>-0.48812891878282511</v>
      </c>
      <c r="E341" t="e">
        <f t="shared" si="28"/>
        <v>#N/A</v>
      </c>
    </row>
    <row r="342" spans="1:5" x14ac:dyDescent="0.25">
      <c r="A342">
        <f t="shared" si="29"/>
        <v>332</v>
      </c>
      <c r="B342" s="39">
        <f t="shared" si="25"/>
        <v>1.0624665165944189</v>
      </c>
      <c r="C342" s="39">
        <f t="shared" si="26"/>
        <v>0.93810225332025132</v>
      </c>
      <c r="D342" s="39">
        <f t="shared" si="27"/>
        <v>-0.49879781595326345</v>
      </c>
      <c r="E342" t="e">
        <f t="shared" si="28"/>
        <v>#N/A</v>
      </c>
    </row>
    <row r="343" spans="1:5" x14ac:dyDescent="0.25">
      <c r="A343">
        <f t="shared" si="29"/>
        <v>333</v>
      </c>
      <c r="B343" s="39">
        <f t="shared" si="25"/>
        <v>1.1167919793556982</v>
      </c>
      <c r="C343" s="39">
        <f t="shared" si="26"/>
        <v>0.99506893976716804</v>
      </c>
      <c r="D343" s="39">
        <f t="shared" si="27"/>
        <v>-0.50701294881281123</v>
      </c>
      <c r="E343" t="e">
        <f t="shared" si="28"/>
        <v>#N/A</v>
      </c>
    </row>
    <row r="344" spans="1:5" x14ac:dyDescent="0.25">
      <c r="A344">
        <f t="shared" si="29"/>
        <v>334</v>
      </c>
      <c r="B344" s="39">
        <f t="shared" si="25"/>
        <v>1.1697568031187495</v>
      </c>
      <c r="C344" s="39">
        <f t="shared" si="26"/>
        <v>1.0513704502610788</v>
      </c>
      <c r="D344" s="39">
        <f t="shared" si="27"/>
        <v>-0.51278763124749172</v>
      </c>
      <c r="E344" t="e">
        <f t="shared" si="28"/>
        <v>#N/A</v>
      </c>
    </row>
    <row r="345" spans="1:5" x14ac:dyDescent="0.25">
      <c r="A345">
        <f t="shared" si="29"/>
        <v>335</v>
      </c>
      <c r="B345" s="39">
        <f t="shared" si="25"/>
        <v>1.2212964584044255</v>
      </c>
      <c r="C345" s="39">
        <f t="shared" si="26"/>
        <v>1.1068704905322129</v>
      </c>
      <c r="D345" s="39">
        <f t="shared" si="27"/>
        <v>-0.51614218632095044</v>
      </c>
      <c r="E345" t="e">
        <f t="shared" si="28"/>
        <v>#N/A</v>
      </c>
    </row>
    <row r="346" spans="1:5" x14ac:dyDescent="0.25">
      <c r="A346">
        <f t="shared" si="29"/>
        <v>336</v>
      </c>
      <c r="B346" s="39">
        <f t="shared" si="25"/>
        <v>1.2713481520818308</v>
      </c>
      <c r="C346" s="39">
        <f t="shared" si="26"/>
        <v>1.1614343294166711</v>
      </c>
      <c r="D346" s="39">
        <f t="shared" si="27"/>
        <v>-0.51710387955838577</v>
      </c>
      <c r="E346" t="e">
        <f t="shared" si="28"/>
        <v>#N/A</v>
      </c>
    </row>
    <row r="347" spans="1:5" x14ac:dyDescent="0.25">
      <c r="A347">
        <f t="shared" si="29"/>
        <v>337</v>
      </c>
      <c r="B347" s="39">
        <f t="shared" si="25"/>
        <v>1.3198509038720945</v>
      </c>
      <c r="C347" s="39">
        <f t="shared" si="26"/>
        <v>1.2149291628478531</v>
      </c>
      <c r="D347" s="39">
        <f t="shared" si="27"/>
        <v>-0.51570683310753163</v>
      </c>
      <c r="E347" t="e">
        <f t="shared" si="28"/>
        <v>#N/A</v>
      </c>
    </row>
    <row r="348" spans="1:5" x14ac:dyDescent="0.25">
      <c r="A348">
        <f t="shared" si="29"/>
        <v>338</v>
      </c>
      <c r="B348" s="39">
        <f t="shared" si="25"/>
        <v>1.3667456206434361</v>
      </c>
      <c r="C348" s="39">
        <f t="shared" si="26"/>
        <v>1.2672244727604571</v>
      </c>
      <c r="D348" s="39">
        <f t="shared" si="27"/>
        <v>-0.5119919210153544</v>
      </c>
      <c r="E348" t="e">
        <f t="shared" si="28"/>
        <v>#N/A</v>
      </c>
    </row>
    <row r="349" spans="1:5" x14ac:dyDescent="0.25">
      <c r="A349">
        <f t="shared" si="29"/>
        <v>339</v>
      </c>
      <c r="B349" s="39">
        <f t="shared" si="25"/>
        <v>1.4119751684070478</v>
      </c>
      <c r="C349" s="39">
        <f t="shared" si="26"/>
        <v>1.3181923799249096</v>
      </c>
      <c r="D349" s="39">
        <f t="shared" si="27"/>
        <v>-0.50600664591091449</v>
      </c>
      <c r="E349" t="e">
        <f t="shared" si="28"/>
        <v>#N/A</v>
      </c>
    </row>
    <row r="350" spans="1:5" x14ac:dyDescent="0.25">
      <c r="A350">
        <f t="shared" si="29"/>
        <v>340</v>
      </c>
      <c r="B350" s="39">
        <f t="shared" si="25"/>
        <v>1.4554844419260586</v>
      </c>
      <c r="C350" s="39">
        <f t="shared" si="26"/>
        <v>1.3677079897466133</v>
      </c>
      <c r="D350" s="39">
        <f t="shared" si="27"/>
        <v>-0.49780499743583134</v>
      </c>
      <c r="E350" t="e">
        <f t="shared" si="28"/>
        <v>#N/A</v>
      </c>
    </row>
    <row r="351" spans="1:5" x14ac:dyDescent="0.25">
      <c r="A351">
        <f t="shared" si="29"/>
        <v>341</v>
      </c>
      <c r="B351" s="39">
        <f t="shared" si="25"/>
        <v>1.4972204318527715</v>
      </c>
      <c r="C351" s="39">
        <f t="shared" si="26"/>
        <v>1.4156497300836266</v>
      </c>
      <c r="D351" s="39">
        <f t="shared" si="27"/>
        <v>-0.48744729281385396</v>
      </c>
      <c r="E351" t="e">
        <f t="shared" si="28"/>
        <v>#N/A</v>
      </c>
    </row>
    <row r="352" spans="1:5" x14ac:dyDescent="0.25">
      <c r="A352">
        <f t="shared" si="29"/>
        <v>342</v>
      </c>
      <c r="B352" s="39">
        <f t="shared" si="25"/>
        <v>1.5371322893123995</v>
      </c>
      <c r="C352" s="39">
        <f t="shared" si="26"/>
        <v>1.4618996801582447</v>
      </c>
      <c r="D352" s="39">
        <f t="shared" si="27"/>
        <v>-0.47500000000000014</v>
      </c>
      <c r="E352" t="e">
        <f t="shared" si="28"/>
        <v>#N/A</v>
      </c>
    </row>
    <row r="353" spans="1:5" x14ac:dyDescent="0.25">
      <c r="A353">
        <f t="shared" si="29"/>
        <v>343</v>
      </c>
      <c r="B353" s="39">
        <f t="shared" si="25"/>
        <v>1.5751713878545781</v>
      </c>
      <c r="C353" s="39">
        <f t="shared" si="26"/>
        <v>1.5063438896622279</v>
      </c>
      <c r="D353" s="39">
        <f t="shared" si="27"/>
        <v>-0.46053554389752283</v>
      </c>
      <c r="E353" t="e">
        <f t="shared" si="28"/>
        <v>#N/A</v>
      </c>
    </row>
    <row r="354" spans="1:5" x14ac:dyDescent="0.25">
      <c r="A354">
        <f t="shared" si="29"/>
        <v>344</v>
      </c>
      <c r="B354" s="39">
        <f t="shared" si="25"/>
        <v>1.61129138269721</v>
      </c>
      <c r="C354" s="39">
        <f t="shared" si="26"/>
        <v>1.5488726871823189</v>
      </c>
      <c r="D354" s="39">
        <f t="shared" si="27"/>
        <v>-0.44413209617737509</v>
      </c>
      <c r="E354" t="e">
        <f t="shared" si="28"/>
        <v>#N/A</v>
      </c>
    </row>
    <row r="355" spans="1:5" x14ac:dyDescent="0.25">
      <c r="A355">
        <f t="shared" si="29"/>
        <v>345</v>
      </c>
      <c r="B355" s="39">
        <f t="shared" si="25"/>
        <v>1.6454482671904336</v>
      </c>
      <c r="C355" s="39">
        <f t="shared" si="26"/>
        <v>1.5893809771018352</v>
      </c>
      <c r="D355" s="39">
        <f t="shared" si="27"/>
        <v>-0.42587334927982534</v>
      </c>
      <c r="E355" t="e">
        <f t="shared" si="28"/>
        <v>#N/A</v>
      </c>
    </row>
    <row r="356" spans="1:5" x14ac:dyDescent="0.25">
      <c r="A356">
        <f t="shared" si="29"/>
        <v>346</v>
      </c>
      <c r="B356" s="39">
        <f t="shared" si="25"/>
        <v>1.6776004264319608</v>
      </c>
      <c r="C356" s="39">
        <f t="shared" si="26"/>
        <v>1.6277685241657209</v>
      </c>
      <c r="D356" s="39">
        <f t="shared" si="27"/>
        <v>-0.40584827522123113</v>
      </c>
      <c r="E356" t="e">
        <f t="shared" si="28"/>
        <v>#N/A</v>
      </c>
    </row>
    <row r="357" spans="1:5" x14ac:dyDescent="0.25">
      <c r="A357">
        <f t="shared" si="29"/>
        <v>347</v>
      </c>
      <c r="B357" s="39">
        <f t="shared" si="25"/>
        <v>1.7077086879684167</v>
      </c>
      <c r="C357" s="39">
        <f t="shared" si="26"/>
        <v>1.663940224930095</v>
      </c>
      <c r="D357" s="39">
        <f t="shared" si="27"/>
        <v>-0.38415086987067426</v>
      </c>
      <c r="E357" t="e">
        <f t="shared" si="28"/>
        <v>#N/A</v>
      </c>
    </row>
    <row r="358" spans="1:5" x14ac:dyDescent="0.25">
      <c r="A358">
        <f t="shared" si="29"/>
        <v>348</v>
      </c>
      <c r="B358" s="39">
        <f t="shared" si="25"/>
        <v>1.7357363695209407</v>
      </c>
      <c r="C358" s="39">
        <f t="shared" si="26"/>
        <v>1.6978063653533142</v>
      </c>
      <c r="D358" s="39">
        <f t="shared" si="27"/>
        <v>-0.36087988340097882</v>
      </c>
      <c r="E358" t="e">
        <f t="shared" si="28"/>
        <v>#N/A</v>
      </c>
    </row>
    <row r="359" spans="1:5" x14ac:dyDescent="0.25">
      <c r="A359">
        <f t="shared" si="29"/>
        <v>349</v>
      </c>
      <c r="B359" s="39">
        <f t="shared" si="25"/>
        <v>1.7616493236768962</v>
      </c>
      <c r="C359" s="39">
        <f t="shared" si="26"/>
        <v>1.7292828638234337</v>
      </c>
      <c r="D359" s="39">
        <f t="shared" si="27"/>
        <v>-0.33613853765655793</v>
      </c>
      <c r="E359" t="e">
        <f t="shared" si="28"/>
        <v>#N/A</v>
      </c>
    </row>
    <row r="360" spans="1:5" x14ac:dyDescent="0.25">
      <c r="A360">
        <f t="shared" si="29"/>
        <v>350</v>
      </c>
      <c r="B360" s="39">
        <f t="shared" si="25"/>
        <v>1.7854159794932256</v>
      </c>
      <c r="C360" s="39">
        <f t="shared" si="26"/>
        <v>1.7582914989568139</v>
      </c>
      <c r="D360" s="39">
        <f t="shared" si="27"/>
        <v>-0.31003423121641616</v>
      </c>
      <c r="E360" t="e">
        <f t="shared" si="28"/>
        <v>#N/A</v>
      </c>
    </row>
    <row r="361" spans="1:5" x14ac:dyDescent="0.25">
      <c r="A361">
        <f t="shared" si="29"/>
        <v>351</v>
      </c>
      <c r="B361" s="39">
        <f t="shared" si="25"/>
        <v>1.8070073809607914</v>
      </c>
      <c r="C361" s="39">
        <f t="shared" si="26"/>
        <v>1.7847601215443298</v>
      </c>
      <c r="D361" s="39">
        <f t="shared" si="27"/>
        <v>-0.28267823296435052</v>
      </c>
      <c r="E361" t="e">
        <f t="shared" si="28"/>
        <v>#N/A</v>
      </c>
    </row>
    <row r="362" spans="1:5" x14ac:dyDescent="0.25">
      <c r="A362">
        <f t="shared" si="29"/>
        <v>352</v>
      </c>
      <c r="B362" s="39">
        <f t="shared" si="25"/>
        <v>1.8263972222828053</v>
      </c>
      <c r="C362" s="39">
        <f t="shared" si="26"/>
        <v>1.8086228500649619</v>
      </c>
      <c r="D362" s="39">
        <f t="shared" si="27"/>
        <v>-0.25418536500994876</v>
      </c>
      <c r="E362" t="e">
        <f t="shared" si="28"/>
        <v>#N/A</v>
      </c>
    </row>
    <row r="363" spans="1:5" x14ac:dyDescent="0.25">
      <c r="A363">
        <f t="shared" si="29"/>
        <v>353</v>
      </c>
      <c r="B363" s="39">
        <f t="shared" si="25"/>
        <v>1.8435618799243934</v>
      </c>
      <c r="C363" s="39">
        <f t="shared" si="26"/>
        <v>1.8298202492315978</v>
      </c>
      <c r="D363" s="39">
        <f t="shared" si="27"/>
        <v>-0.22467367583314468</v>
      </c>
      <c r="E363" t="e">
        <f t="shared" si="28"/>
        <v>#N/A</v>
      </c>
    </row>
    <row r="364" spans="1:5" x14ac:dyDescent="0.25">
      <c r="A364">
        <f t="shared" si="29"/>
        <v>354</v>
      </c>
      <c r="B364" s="39">
        <f t="shared" si="25"/>
        <v>1.8584804413942306</v>
      </c>
      <c r="C364" s="39">
        <f t="shared" si="26"/>
        <v>1.8482994910802555</v>
      </c>
      <c r="D364" s="39">
        <f t="shared" si="27"/>
        <v>-0.19426410455192913</v>
      </c>
      <c r="E364" t="e">
        <f t="shared" si="28"/>
        <v>#N/A</v>
      </c>
    </row>
    <row r="365" spans="1:5" x14ac:dyDescent="0.25">
      <c r="A365">
        <f t="shared" si="29"/>
        <v>355</v>
      </c>
      <c r="B365" s="39">
        <f t="shared" si="25"/>
        <v>1.8711347307231951</v>
      </c>
      <c r="C365" s="39">
        <f t="shared" si="26"/>
        <v>1.864014498161773</v>
      </c>
      <c r="D365" s="39">
        <f t="shared" si="27"/>
        <v>-0.16308013723711973</v>
      </c>
      <c r="E365" t="e">
        <f t="shared" si="28"/>
        <v>#N/A</v>
      </c>
    </row>
    <row r="366" spans="1:5" x14ac:dyDescent="0.25">
      <c r="A366">
        <f t="shared" si="29"/>
        <v>356</v>
      </c>
      <c r="B366" s="39">
        <f t="shared" si="25"/>
        <v>1.8815093306089834</v>
      </c>
      <c r="C366" s="39">
        <f t="shared" si="26"/>
        <v>1.8769260684439482</v>
      </c>
      <c r="D366" s="39">
        <f t="shared" si="27"/>
        <v>-0.13124745621995296</v>
      </c>
      <c r="E366" t="e">
        <f t="shared" si="28"/>
        <v>#N/A</v>
      </c>
    </row>
    <row r="367" spans="1:5" x14ac:dyDescent="0.25">
      <c r="A367">
        <f t="shared" si="29"/>
        <v>357</v>
      </c>
      <c r="B367" s="39">
        <f t="shared" si="25"/>
        <v>1.8895916011997189</v>
      </c>
      <c r="C367" s="39">
        <f t="shared" si="26"/>
        <v>1.8870019815822254</v>
      </c>
      <c r="D367" s="39">
        <f t="shared" si="27"/>
        <v>-9.8893583357423681E-2</v>
      </c>
      <c r="E367" t="e">
        <f t="shared" si="28"/>
        <v>#N/A</v>
      </c>
    </row>
    <row r="368" spans="1:5" x14ac:dyDescent="0.25">
      <c r="A368">
        <f t="shared" si="29"/>
        <v>358</v>
      </c>
      <c r="B368" s="39">
        <f t="shared" si="25"/>
        <v>1.8953716954936661</v>
      </c>
      <c r="C368" s="39">
        <f t="shared" si="26"/>
        <v>1.8942170862680008</v>
      </c>
      <c r="D368" s="39">
        <f t="shared" si="27"/>
        <v>-6.614751823689459E-2</v>
      </c>
      <c r="E368" t="e">
        <f t="shared" si="28"/>
        <v>#N/A</v>
      </c>
    </row>
    <row r="369" spans="1:5" x14ac:dyDescent="0.25">
      <c r="A369">
        <f t="shared" si="29"/>
        <v>359</v>
      </c>
      <c r="B369" s="39">
        <f t="shared" si="25"/>
        <v>1.8988425713362818</v>
      </c>
      <c r="C369" s="39">
        <f t="shared" si="26"/>
        <v>1.8985533684154168</v>
      </c>
      <c r="D369" s="39">
        <f t="shared" si="27"/>
        <v>-3.3139372315377391E-2</v>
      </c>
      <c r="E369" t="e">
        <f t="shared" si="28"/>
        <v>#N/A</v>
      </c>
    </row>
    <row r="370" spans="1:5" x14ac:dyDescent="0.25">
      <c r="A370">
        <f t="shared" si="29"/>
        <v>360</v>
      </c>
      <c r="B370" s="39">
        <f t="shared" si="25"/>
        <v>1.9</v>
      </c>
      <c r="C370" s="39">
        <f t="shared" si="26"/>
        <v>1.9</v>
      </c>
      <c r="D370" s="39">
        <f t="shared" si="27"/>
        <v>-4.655564128652756E-16</v>
      </c>
      <c r="E370" t="e">
        <f t="shared" si="28"/>
        <v>#N/A</v>
      </c>
    </row>
    <row r="371" spans="1:5" x14ac:dyDescent="0.25">
      <c r="B371" s="39"/>
      <c r="C371" s="39"/>
      <c r="D371" s="39"/>
    </row>
    <row r="372" spans="1:5" x14ac:dyDescent="0.25">
      <c r="B372" s="39"/>
      <c r="C372" s="39"/>
      <c r="D372" s="39"/>
    </row>
    <row r="373" spans="1:5" x14ac:dyDescent="0.25">
      <c r="B373" s="39"/>
      <c r="C373" s="39"/>
      <c r="D373" s="39"/>
    </row>
    <row r="374" spans="1:5" x14ac:dyDescent="0.25">
      <c r="B374" s="39"/>
      <c r="C374" s="39"/>
      <c r="D374" s="39"/>
    </row>
    <row r="375" spans="1:5" x14ac:dyDescent="0.25">
      <c r="B375" s="39"/>
      <c r="C375" s="39"/>
      <c r="D375" s="39"/>
    </row>
    <row r="376" spans="1:5" x14ac:dyDescent="0.25">
      <c r="B376" s="39"/>
      <c r="C376" s="39"/>
      <c r="D376" s="39"/>
    </row>
    <row r="377" spans="1:5" x14ac:dyDescent="0.25">
      <c r="B377" s="39"/>
      <c r="C377" s="39"/>
      <c r="D377" s="39"/>
    </row>
    <row r="378" spans="1:5" x14ac:dyDescent="0.25">
      <c r="B378" s="39"/>
      <c r="C378" s="39"/>
      <c r="D378" s="39"/>
    </row>
    <row r="379" spans="1:5" x14ac:dyDescent="0.25">
      <c r="B379" s="39"/>
      <c r="C379" s="39"/>
      <c r="D379" s="39"/>
    </row>
    <row r="380" spans="1:5" x14ac:dyDescent="0.25">
      <c r="B380" s="39"/>
      <c r="C380" s="39"/>
      <c r="D380" s="39"/>
    </row>
    <row r="381" spans="1:5" x14ac:dyDescent="0.25">
      <c r="B381" s="39"/>
      <c r="C381" s="39"/>
      <c r="D381" s="39"/>
    </row>
    <row r="382" spans="1:5" x14ac:dyDescent="0.25">
      <c r="B382" s="39"/>
      <c r="C382" s="39"/>
      <c r="D382" s="39"/>
    </row>
    <row r="383" spans="1:5" x14ac:dyDescent="0.25">
      <c r="B383" s="39"/>
      <c r="C383" s="39"/>
      <c r="D383" s="39"/>
    </row>
    <row r="384" spans="1:5" x14ac:dyDescent="0.25">
      <c r="B384" s="39"/>
      <c r="C384" s="39"/>
      <c r="D384" s="39"/>
    </row>
    <row r="385" spans="2:4" x14ac:dyDescent="0.25">
      <c r="B385" s="39"/>
      <c r="C385" s="39"/>
      <c r="D385" s="39"/>
    </row>
    <row r="386" spans="2:4" x14ac:dyDescent="0.25">
      <c r="B386" s="39"/>
      <c r="C386" s="39"/>
      <c r="D386" s="39"/>
    </row>
    <row r="387" spans="2:4" x14ac:dyDescent="0.25">
      <c r="B387" s="39"/>
      <c r="C387" s="39"/>
      <c r="D387" s="39"/>
    </row>
    <row r="388" spans="2:4" x14ac:dyDescent="0.25">
      <c r="B388" s="39"/>
      <c r="C388" s="39"/>
      <c r="D388" s="39"/>
    </row>
    <row r="389" spans="2:4" x14ac:dyDescent="0.25">
      <c r="B389" s="39"/>
      <c r="C389" s="39"/>
      <c r="D389" s="39"/>
    </row>
    <row r="390" spans="2:4" x14ac:dyDescent="0.25">
      <c r="B390" s="39"/>
      <c r="C390" s="39"/>
      <c r="D390" s="39"/>
    </row>
    <row r="391" spans="2:4" x14ac:dyDescent="0.25">
      <c r="B391" s="39"/>
      <c r="C391" s="39"/>
      <c r="D391" s="39"/>
    </row>
    <row r="392" spans="2:4" x14ac:dyDescent="0.25">
      <c r="B392" s="39"/>
      <c r="C392" s="39"/>
      <c r="D392" s="39"/>
    </row>
    <row r="393" spans="2:4" x14ac:dyDescent="0.25">
      <c r="B393" s="39"/>
      <c r="C393" s="39"/>
      <c r="D393" s="39"/>
    </row>
    <row r="394" spans="2:4" x14ac:dyDescent="0.25">
      <c r="B394" s="39"/>
      <c r="C394" s="39"/>
      <c r="D394" s="39"/>
    </row>
    <row r="395" spans="2:4" x14ac:dyDescent="0.25">
      <c r="B395" s="39"/>
      <c r="C395" s="39"/>
      <c r="D395" s="39"/>
    </row>
    <row r="396" spans="2:4" x14ac:dyDescent="0.25">
      <c r="B396" s="39"/>
      <c r="C396" s="39"/>
      <c r="D396" s="39"/>
    </row>
    <row r="397" spans="2:4" x14ac:dyDescent="0.25">
      <c r="B397" s="39"/>
      <c r="C397" s="39"/>
      <c r="D397" s="39"/>
    </row>
    <row r="398" spans="2:4" x14ac:dyDescent="0.25">
      <c r="B398" s="39"/>
      <c r="C398" s="39"/>
      <c r="D398" s="39"/>
    </row>
    <row r="399" spans="2:4" x14ac:dyDescent="0.25">
      <c r="B399" s="39"/>
      <c r="C399" s="39"/>
      <c r="D399" s="39"/>
    </row>
    <row r="400" spans="2:4" x14ac:dyDescent="0.25">
      <c r="B400" s="39"/>
      <c r="C400" s="39"/>
      <c r="D400" s="39"/>
    </row>
    <row r="401" spans="2:4" x14ac:dyDescent="0.25">
      <c r="B401" s="39"/>
      <c r="C401" s="39"/>
      <c r="D401" s="39"/>
    </row>
    <row r="402" spans="2:4" x14ac:dyDescent="0.25">
      <c r="B402" s="39"/>
      <c r="C402" s="39"/>
      <c r="D402" s="39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Scroll Bar 1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zoomScale="240" zoomScaleNormal="240" workbookViewId="0">
      <selection activeCell="E6" sqref="E6"/>
    </sheetView>
  </sheetViews>
  <sheetFormatPr defaultRowHeight="15" x14ac:dyDescent="0.25"/>
  <sheetData>
    <row r="1" spans="1:7" x14ac:dyDescent="0.25">
      <c r="B1" t="s">
        <v>45</v>
      </c>
      <c r="C1" t="s">
        <v>44</v>
      </c>
    </row>
    <row r="2" spans="1:7" x14ac:dyDescent="0.25">
      <c r="A2" s="1" t="s">
        <v>43</v>
      </c>
      <c r="B2">
        <v>2</v>
      </c>
      <c r="C2">
        <v>3</v>
      </c>
    </row>
    <row r="3" spans="1:7" x14ac:dyDescent="0.25">
      <c r="A3" t="s">
        <v>42</v>
      </c>
      <c r="B3" t="s">
        <v>1</v>
      </c>
      <c r="C3" t="s">
        <v>0</v>
      </c>
      <c r="F3" t="s">
        <v>1</v>
      </c>
      <c r="G3" t="s">
        <v>0</v>
      </c>
    </row>
    <row r="4" spans="1:7" x14ac:dyDescent="0.25">
      <c r="A4">
        <v>0</v>
      </c>
      <c r="B4" s="37">
        <f t="shared" ref="B4:C23" si="0">SIN(B$2*$A4*PI()/180)</f>
        <v>0</v>
      </c>
      <c r="C4" s="37">
        <f t="shared" si="0"/>
        <v>0</v>
      </c>
      <c r="E4" t="s">
        <v>42</v>
      </c>
      <c r="F4" s="37">
        <v>0</v>
      </c>
      <c r="G4" s="37">
        <v>0</v>
      </c>
    </row>
    <row r="5" spans="1:7" x14ac:dyDescent="0.25">
      <c r="A5">
        <v>1</v>
      </c>
      <c r="B5" s="37">
        <f t="shared" si="0"/>
        <v>3.4899496702500969E-2</v>
      </c>
      <c r="C5" s="37">
        <f t="shared" si="0"/>
        <v>5.2335956242943828E-2</v>
      </c>
      <c r="E5">
        <v>45</v>
      </c>
      <c r="F5" s="37">
        <f>SIN(B$2*$E5*PI()/180)</f>
        <v>1</v>
      </c>
      <c r="G5" s="37">
        <f>SIN(C$2*$E5*PI()/180)</f>
        <v>0.70710678118654757</v>
      </c>
    </row>
    <row r="6" spans="1:7" x14ac:dyDescent="0.25">
      <c r="A6">
        <v>2</v>
      </c>
      <c r="B6" s="37">
        <f t="shared" si="0"/>
        <v>6.9756473744125302E-2</v>
      </c>
      <c r="C6" s="37">
        <f t="shared" si="0"/>
        <v>0.10452846326765346</v>
      </c>
    </row>
    <row r="7" spans="1:7" x14ac:dyDescent="0.25">
      <c r="A7">
        <v>3</v>
      </c>
      <c r="B7" s="37">
        <f t="shared" si="0"/>
        <v>0.10452846326765346</v>
      </c>
      <c r="C7" s="37">
        <f t="shared" si="0"/>
        <v>0.15643446504023087</v>
      </c>
    </row>
    <row r="8" spans="1:7" hidden="1" x14ac:dyDescent="0.25">
      <c r="A8">
        <v>4</v>
      </c>
      <c r="B8" s="37">
        <f t="shared" si="0"/>
        <v>0.13917310096006544</v>
      </c>
      <c r="C8" s="37">
        <f t="shared" si="0"/>
        <v>0.20791169081775931</v>
      </c>
    </row>
    <row r="9" spans="1:7" hidden="1" x14ac:dyDescent="0.25">
      <c r="A9">
        <v>5</v>
      </c>
      <c r="B9" s="37">
        <f t="shared" si="0"/>
        <v>0.17364817766693033</v>
      </c>
      <c r="C9" s="37">
        <f t="shared" si="0"/>
        <v>0.25881904510252074</v>
      </c>
    </row>
    <row r="10" spans="1:7" hidden="1" x14ac:dyDescent="0.25">
      <c r="A10">
        <v>6</v>
      </c>
      <c r="B10" s="37">
        <f t="shared" si="0"/>
        <v>0.20791169081775931</v>
      </c>
      <c r="C10" s="37">
        <f t="shared" si="0"/>
        <v>0.3090169943749474</v>
      </c>
    </row>
    <row r="11" spans="1:7" hidden="1" x14ac:dyDescent="0.25">
      <c r="A11">
        <v>7</v>
      </c>
      <c r="B11" s="37">
        <f t="shared" si="0"/>
        <v>0.24192189559966773</v>
      </c>
      <c r="C11" s="37">
        <f t="shared" si="0"/>
        <v>0.35836794954530027</v>
      </c>
    </row>
    <row r="12" spans="1:7" hidden="1" x14ac:dyDescent="0.25">
      <c r="A12">
        <v>8</v>
      </c>
      <c r="B12" s="37">
        <f t="shared" si="0"/>
        <v>0.27563735581699916</v>
      </c>
      <c r="C12" s="37">
        <f t="shared" si="0"/>
        <v>0.40673664307580015</v>
      </c>
    </row>
    <row r="13" spans="1:7" hidden="1" x14ac:dyDescent="0.25">
      <c r="A13">
        <v>9</v>
      </c>
      <c r="B13" s="37">
        <f t="shared" si="0"/>
        <v>0.3090169943749474</v>
      </c>
      <c r="C13" s="37">
        <f t="shared" si="0"/>
        <v>0.45399049973954675</v>
      </c>
    </row>
    <row r="14" spans="1:7" hidden="1" x14ac:dyDescent="0.25">
      <c r="A14">
        <v>10</v>
      </c>
      <c r="B14" s="37">
        <f t="shared" si="0"/>
        <v>0.34202014332566871</v>
      </c>
      <c r="C14" s="37">
        <f t="shared" si="0"/>
        <v>0.49999999999999994</v>
      </c>
    </row>
    <row r="15" spans="1:7" hidden="1" x14ac:dyDescent="0.25">
      <c r="A15">
        <v>11</v>
      </c>
      <c r="B15" s="37">
        <f t="shared" si="0"/>
        <v>0.37460659341591201</v>
      </c>
      <c r="C15" s="37">
        <f t="shared" si="0"/>
        <v>0.54463903501502708</v>
      </c>
    </row>
    <row r="16" spans="1:7" hidden="1" x14ac:dyDescent="0.25">
      <c r="A16">
        <v>12</v>
      </c>
      <c r="B16" s="37">
        <f t="shared" si="0"/>
        <v>0.40673664307580015</v>
      </c>
      <c r="C16" s="37">
        <f t="shared" si="0"/>
        <v>0.58778525229247314</v>
      </c>
    </row>
    <row r="17" spans="1:3" hidden="1" x14ac:dyDescent="0.25">
      <c r="A17">
        <v>13</v>
      </c>
      <c r="B17" s="37">
        <f t="shared" si="0"/>
        <v>0.4383711467890774</v>
      </c>
      <c r="C17" s="37">
        <f t="shared" si="0"/>
        <v>0.62932039104983739</v>
      </c>
    </row>
    <row r="18" spans="1:3" hidden="1" x14ac:dyDescent="0.25">
      <c r="A18">
        <v>14</v>
      </c>
      <c r="B18" s="37">
        <f t="shared" si="0"/>
        <v>0.46947156278589081</v>
      </c>
      <c r="C18" s="37">
        <f t="shared" si="0"/>
        <v>0.66913060635885824</v>
      </c>
    </row>
    <row r="19" spans="1:3" hidden="1" x14ac:dyDescent="0.25">
      <c r="A19">
        <v>15</v>
      </c>
      <c r="B19" s="37">
        <f t="shared" si="0"/>
        <v>0.49999999999999994</v>
      </c>
      <c r="C19" s="37">
        <f t="shared" si="0"/>
        <v>0.70710678118654746</v>
      </c>
    </row>
    <row r="20" spans="1:3" hidden="1" x14ac:dyDescent="0.25">
      <c r="A20">
        <v>16</v>
      </c>
      <c r="B20" s="37">
        <f t="shared" si="0"/>
        <v>0.5299192642332049</v>
      </c>
      <c r="C20" s="37">
        <f t="shared" si="0"/>
        <v>0.74314482547739413</v>
      </c>
    </row>
    <row r="21" spans="1:3" hidden="1" x14ac:dyDescent="0.25">
      <c r="A21">
        <v>17</v>
      </c>
      <c r="B21" s="37">
        <f t="shared" si="0"/>
        <v>0.5591929034707469</v>
      </c>
      <c r="C21" s="37">
        <f t="shared" si="0"/>
        <v>0.77714596145697079</v>
      </c>
    </row>
    <row r="22" spans="1:3" hidden="1" x14ac:dyDescent="0.25">
      <c r="A22">
        <v>18</v>
      </c>
      <c r="B22" s="37">
        <f t="shared" si="0"/>
        <v>0.58778525229247314</v>
      </c>
      <c r="C22" s="37">
        <f t="shared" si="0"/>
        <v>0.80901699437494745</v>
      </c>
    </row>
    <row r="23" spans="1:3" hidden="1" x14ac:dyDescent="0.25">
      <c r="A23">
        <v>19</v>
      </c>
      <c r="B23" s="37">
        <f t="shared" si="0"/>
        <v>0.61566147532565818</v>
      </c>
      <c r="C23" s="37">
        <f t="shared" si="0"/>
        <v>0.83867056794542394</v>
      </c>
    </row>
    <row r="24" spans="1:3" hidden="1" x14ac:dyDescent="0.25">
      <c r="A24">
        <v>20</v>
      </c>
      <c r="B24" s="37">
        <f t="shared" ref="B24:C43" si="1">SIN(B$2*$A24*PI()/180)</f>
        <v>0.64278760968653925</v>
      </c>
      <c r="C24" s="37">
        <f t="shared" si="1"/>
        <v>0.8660254037844386</v>
      </c>
    </row>
    <row r="25" spans="1:3" hidden="1" x14ac:dyDescent="0.25">
      <c r="A25">
        <v>21</v>
      </c>
      <c r="B25" s="37">
        <f t="shared" si="1"/>
        <v>0.66913060635885824</v>
      </c>
      <c r="C25" s="37">
        <f t="shared" si="1"/>
        <v>0.89100652418836779</v>
      </c>
    </row>
    <row r="26" spans="1:3" hidden="1" x14ac:dyDescent="0.25">
      <c r="A26">
        <v>22</v>
      </c>
      <c r="B26" s="37">
        <f t="shared" si="1"/>
        <v>0.69465837045899725</v>
      </c>
      <c r="C26" s="37">
        <f t="shared" si="1"/>
        <v>0.91354545764260087</v>
      </c>
    </row>
    <row r="27" spans="1:3" hidden="1" x14ac:dyDescent="0.25">
      <c r="A27">
        <v>23</v>
      </c>
      <c r="B27" s="37">
        <f t="shared" si="1"/>
        <v>0.71933980033865108</v>
      </c>
      <c r="C27" s="37">
        <f t="shared" si="1"/>
        <v>0.93358042649720174</v>
      </c>
    </row>
    <row r="28" spans="1:3" hidden="1" x14ac:dyDescent="0.25">
      <c r="A28">
        <v>24</v>
      </c>
      <c r="B28" s="37">
        <f t="shared" si="1"/>
        <v>0.74314482547739413</v>
      </c>
      <c r="C28" s="37">
        <f t="shared" si="1"/>
        <v>0.95105651629515353</v>
      </c>
    </row>
    <row r="29" spans="1:3" hidden="1" x14ac:dyDescent="0.25">
      <c r="A29">
        <v>25</v>
      </c>
      <c r="B29" s="37">
        <f t="shared" si="1"/>
        <v>0.76604444311897801</v>
      </c>
      <c r="C29" s="37">
        <f t="shared" si="1"/>
        <v>0.96592582628906831</v>
      </c>
    </row>
    <row r="30" spans="1:3" hidden="1" x14ac:dyDescent="0.25">
      <c r="A30">
        <v>26</v>
      </c>
      <c r="B30" s="37">
        <f t="shared" si="1"/>
        <v>0.78801075360672201</v>
      </c>
      <c r="C30" s="37">
        <f t="shared" si="1"/>
        <v>0.97814760073380558</v>
      </c>
    </row>
    <row r="31" spans="1:3" hidden="1" x14ac:dyDescent="0.25">
      <c r="A31">
        <v>27</v>
      </c>
      <c r="B31" s="37">
        <f t="shared" si="1"/>
        <v>0.80901699437494745</v>
      </c>
      <c r="C31" s="37">
        <f t="shared" si="1"/>
        <v>0.98768834059513777</v>
      </c>
    </row>
    <row r="32" spans="1:3" hidden="1" x14ac:dyDescent="0.25">
      <c r="A32">
        <v>28</v>
      </c>
      <c r="B32" s="37">
        <f t="shared" si="1"/>
        <v>0.82903757255504174</v>
      </c>
      <c r="C32" s="37">
        <f t="shared" si="1"/>
        <v>0.99452189536827329</v>
      </c>
    </row>
    <row r="33" spans="1:3" hidden="1" x14ac:dyDescent="0.25">
      <c r="A33">
        <v>29</v>
      </c>
      <c r="B33" s="37">
        <f t="shared" si="1"/>
        <v>0.84804809615642596</v>
      </c>
      <c r="C33" s="37">
        <f t="shared" si="1"/>
        <v>0.99862953475457383</v>
      </c>
    </row>
    <row r="34" spans="1:3" hidden="1" x14ac:dyDescent="0.25">
      <c r="A34">
        <v>30</v>
      </c>
      <c r="B34" s="37">
        <f t="shared" si="1"/>
        <v>0.8660254037844386</v>
      </c>
      <c r="C34" s="37">
        <f t="shared" si="1"/>
        <v>1</v>
      </c>
    </row>
    <row r="35" spans="1:3" hidden="1" x14ac:dyDescent="0.25">
      <c r="A35">
        <v>31</v>
      </c>
      <c r="B35" s="37">
        <f t="shared" si="1"/>
        <v>0.88294759285892688</v>
      </c>
      <c r="C35" s="37">
        <f t="shared" si="1"/>
        <v>0.99862953475457383</v>
      </c>
    </row>
    <row r="36" spans="1:3" hidden="1" x14ac:dyDescent="0.25">
      <c r="A36">
        <v>32</v>
      </c>
      <c r="B36" s="37">
        <f t="shared" si="1"/>
        <v>0.89879404629916704</v>
      </c>
      <c r="C36" s="37">
        <f t="shared" si="1"/>
        <v>0.9945218953682734</v>
      </c>
    </row>
    <row r="37" spans="1:3" hidden="1" x14ac:dyDescent="0.25">
      <c r="A37">
        <v>33</v>
      </c>
      <c r="B37" s="37">
        <f t="shared" si="1"/>
        <v>0.91354545764260087</v>
      </c>
      <c r="C37" s="37">
        <f t="shared" si="1"/>
        <v>0.98768834059513766</v>
      </c>
    </row>
    <row r="38" spans="1:3" hidden="1" x14ac:dyDescent="0.25">
      <c r="A38">
        <v>34</v>
      </c>
      <c r="B38" s="37">
        <f t="shared" si="1"/>
        <v>0.92718385456678742</v>
      </c>
      <c r="C38" s="37">
        <f t="shared" si="1"/>
        <v>0.97814760073380569</v>
      </c>
    </row>
    <row r="39" spans="1:3" hidden="1" x14ac:dyDescent="0.25">
      <c r="A39">
        <v>35</v>
      </c>
      <c r="B39" s="37">
        <f t="shared" si="1"/>
        <v>0.93969262078590832</v>
      </c>
      <c r="C39" s="37">
        <f t="shared" si="1"/>
        <v>0.96592582628906831</v>
      </c>
    </row>
    <row r="40" spans="1:3" hidden="1" x14ac:dyDescent="0.25">
      <c r="A40">
        <v>36</v>
      </c>
      <c r="B40" s="37">
        <f t="shared" si="1"/>
        <v>0.95105651629515353</v>
      </c>
      <c r="C40" s="37">
        <f t="shared" si="1"/>
        <v>0.95105651629515364</v>
      </c>
    </row>
    <row r="41" spans="1:3" hidden="1" x14ac:dyDescent="0.25">
      <c r="A41">
        <v>37</v>
      </c>
      <c r="B41" s="37">
        <f t="shared" si="1"/>
        <v>0.96126169593831889</v>
      </c>
      <c r="C41" s="37">
        <f t="shared" si="1"/>
        <v>0.93358042649720174</v>
      </c>
    </row>
    <row r="42" spans="1:3" hidden="1" x14ac:dyDescent="0.25">
      <c r="A42">
        <v>38</v>
      </c>
      <c r="B42" s="37">
        <f t="shared" si="1"/>
        <v>0.97029572627599647</v>
      </c>
      <c r="C42" s="37">
        <f t="shared" si="1"/>
        <v>0.91354545764260098</v>
      </c>
    </row>
    <row r="43" spans="1:3" hidden="1" x14ac:dyDescent="0.25">
      <c r="A43">
        <v>39</v>
      </c>
      <c r="B43" s="37">
        <f t="shared" si="1"/>
        <v>0.97814760073380558</v>
      </c>
      <c r="C43" s="37">
        <f t="shared" si="1"/>
        <v>0.8910065241883679</v>
      </c>
    </row>
    <row r="44" spans="1:3" hidden="1" x14ac:dyDescent="0.25">
      <c r="A44">
        <v>40</v>
      </c>
      <c r="B44" s="37">
        <f t="shared" ref="B44:C63" si="2">SIN(B$2*$A44*PI()/180)</f>
        <v>0.98480775301220802</v>
      </c>
      <c r="C44" s="37">
        <f t="shared" si="2"/>
        <v>0.86602540378443871</v>
      </c>
    </row>
    <row r="45" spans="1:3" hidden="1" x14ac:dyDescent="0.25">
      <c r="A45">
        <v>41</v>
      </c>
      <c r="B45" s="37">
        <f t="shared" si="2"/>
        <v>0.99026806874157025</v>
      </c>
      <c r="C45" s="37">
        <f t="shared" si="2"/>
        <v>0.83867056794542394</v>
      </c>
    </row>
    <row r="46" spans="1:3" hidden="1" x14ac:dyDescent="0.25">
      <c r="A46">
        <v>42</v>
      </c>
      <c r="B46" s="37">
        <f t="shared" si="2"/>
        <v>0.99452189536827329</v>
      </c>
      <c r="C46" s="37">
        <f t="shared" si="2"/>
        <v>0.80901699437494745</v>
      </c>
    </row>
    <row r="47" spans="1:3" hidden="1" x14ac:dyDescent="0.25">
      <c r="A47">
        <v>43</v>
      </c>
      <c r="B47" s="37">
        <f t="shared" si="2"/>
        <v>0.9975640502598242</v>
      </c>
      <c r="C47" s="37">
        <f t="shared" si="2"/>
        <v>0.77714596145697101</v>
      </c>
    </row>
    <row r="48" spans="1:3" hidden="1" x14ac:dyDescent="0.25">
      <c r="A48">
        <v>44</v>
      </c>
      <c r="B48" s="37">
        <f t="shared" si="2"/>
        <v>0.99939082701909576</v>
      </c>
      <c r="C48" s="37">
        <f t="shared" si="2"/>
        <v>0.74314482547739424</v>
      </c>
    </row>
    <row r="49" spans="1:3" hidden="1" x14ac:dyDescent="0.25">
      <c r="A49">
        <v>45</v>
      </c>
      <c r="B49" s="37">
        <f t="shared" si="2"/>
        <v>1</v>
      </c>
      <c r="C49" s="37">
        <f t="shared" si="2"/>
        <v>0.70710678118654757</v>
      </c>
    </row>
    <row r="50" spans="1:3" hidden="1" x14ac:dyDescent="0.25">
      <c r="A50">
        <v>46</v>
      </c>
      <c r="B50" s="37">
        <f t="shared" si="2"/>
        <v>0.99939082701909576</v>
      </c>
      <c r="C50" s="37">
        <f t="shared" si="2"/>
        <v>0.66913060635885835</v>
      </c>
    </row>
    <row r="51" spans="1:3" hidden="1" x14ac:dyDescent="0.25">
      <c r="A51">
        <v>47</v>
      </c>
      <c r="B51" s="37">
        <f t="shared" si="2"/>
        <v>0.9975640502598242</v>
      </c>
      <c r="C51" s="37">
        <f t="shared" si="2"/>
        <v>0.62932039104983772</v>
      </c>
    </row>
    <row r="52" spans="1:3" hidden="1" x14ac:dyDescent="0.25">
      <c r="A52">
        <v>48</v>
      </c>
      <c r="B52" s="37">
        <f t="shared" si="2"/>
        <v>0.9945218953682734</v>
      </c>
      <c r="C52" s="37">
        <f t="shared" si="2"/>
        <v>0.58778525229247325</v>
      </c>
    </row>
    <row r="53" spans="1:3" hidden="1" x14ac:dyDescent="0.25">
      <c r="A53">
        <v>49</v>
      </c>
      <c r="B53" s="37">
        <f t="shared" si="2"/>
        <v>0.99026806874157036</v>
      </c>
      <c r="C53" s="37">
        <f t="shared" si="2"/>
        <v>0.54463903501502697</v>
      </c>
    </row>
    <row r="54" spans="1:3" hidden="1" x14ac:dyDescent="0.25">
      <c r="A54">
        <v>50</v>
      </c>
      <c r="B54" s="37">
        <f t="shared" si="2"/>
        <v>0.98480775301220802</v>
      </c>
      <c r="C54" s="37">
        <f t="shared" si="2"/>
        <v>0.49999999999999994</v>
      </c>
    </row>
    <row r="55" spans="1:3" hidden="1" x14ac:dyDescent="0.25">
      <c r="A55">
        <v>51</v>
      </c>
      <c r="B55" s="37">
        <f t="shared" si="2"/>
        <v>0.97814760073380569</v>
      </c>
      <c r="C55" s="37">
        <f t="shared" si="2"/>
        <v>0.45399049973954686</v>
      </c>
    </row>
    <row r="56" spans="1:3" hidden="1" x14ac:dyDescent="0.25">
      <c r="A56">
        <v>52</v>
      </c>
      <c r="B56" s="37">
        <f t="shared" si="2"/>
        <v>0.97029572627599647</v>
      </c>
      <c r="C56" s="37">
        <f t="shared" si="2"/>
        <v>0.40673664307580043</v>
      </c>
    </row>
    <row r="57" spans="1:3" hidden="1" x14ac:dyDescent="0.25">
      <c r="A57">
        <v>53</v>
      </c>
      <c r="B57" s="37">
        <f t="shared" si="2"/>
        <v>0.96126169593831889</v>
      </c>
      <c r="C57" s="37">
        <f t="shared" si="2"/>
        <v>0.35836794954530021</v>
      </c>
    </row>
    <row r="58" spans="1:3" hidden="1" x14ac:dyDescent="0.25">
      <c r="A58">
        <v>54</v>
      </c>
      <c r="B58" s="37">
        <f t="shared" si="2"/>
        <v>0.95105651629515364</v>
      </c>
      <c r="C58" s="37">
        <f t="shared" si="2"/>
        <v>0.30901699437494751</v>
      </c>
    </row>
    <row r="59" spans="1:3" hidden="1" x14ac:dyDescent="0.25">
      <c r="A59">
        <v>55</v>
      </c>
      <c r="B59" s="37">
        <f t="shared" si="2"/>
        <v>0.93969262078590843</v>
      </c>
      <c r="C59" s="37">
        <f t="shared" si="2"/>
        <v>0.25881904510252102</v>
      </c>
    </row>
    <row r="60" spans="1:3" hidden="1" x14ac:dyDescent="0.25">
      <c r="A60">
        <v>56</v>
      </c>
      <c r="B60" s="37">
        <f t="shared" si="2"/>
        <v>0.92718385456678742</v>
      </c>
      <c r="C60" s="37">
        <f t="shared" si="2"/>
        <v>0.20791169081775931</v>
      </c>
    </row>
    <row r="61" spans="1:3" hidden="1" x14ac:dyDescent="0.25">
      <c r="A61">
        <v>57</v>
      </c>
      <c r="B61" s="37">
        <f t="shared" si="2"/>
        <v>0.91354545764260098</v>
      </c>
      <c r="C61" s="37">
        <f t="shared" si="2"/>
        <v>0.15643446504023098</v>
      </c>
    </row>
    <row r="62" spans="1:3" hidden="1" x14ac:dyDescent="0.25">
      <c r="A62">
        <v>58</v>
      </c>
      <c r="B62" s="37">
        <f t="shared" si="2"/>
        <v>0.89879404629916693</v>
      </c>
      <c r="C62" s="37">
        <f t="shared" si="2"/>
        <v>0.10452846326765373</v>
      </c>
    </row>
    <row r="63" spans="1:3" hidden="1" x14ac:dyDescent="0.25">
      <c r="A63">
        <v>59</v>
      </c>
      <c r="B63" s="37">
        <f t="shared" si="2"/>
        <v>0.8829475928589271</v>
      </c>
      <c r="C63" s="37">
        <f t="shared" si="2"/>
        <v>5.2335956242943807E-2</v>
      </c>
    </row>
    <row r="64" spans="1:3" hidden="1" x14ac:dyDescent="0.25">
      <c r="A64">
        <v>60</v>
      </c>
      <c r="B64" s="37">
        <f t="shared" ref="B64:C83" si="3">SIN(B$2*$A64*PI()/180)</f>
        <v>0.86602540378443871</v>
      </c>
      <c r="C64" s="37">
        <f t="shared" si="3"/>
        <v>1.22514845490862E-16</v>
      </c>
    </row>
    <row r="65" spans="1:3" hidden="1" x14ac:dyDescent="0.25">
      <c r="A65">
        <v>61</v>
      </c>
      <c r="B65" s="37">
        <f t="shared" si="3"/>
        <v>0.84804809615642607</v>
      </c>
      <c r="C65" s="37">
        <f t="shared" si="3"/>
        <v>-5.2335956242943557E-2</v>
      </c>
    </row>
    <row r="66" spans="1:3" hidden="1" x14ac:dyDescent="0.25">
      <c r="A66">
        <v>62</v>
      </c>
      <c r="B66" s="37">
        <f t="shared" si="3"/>
        <v>0.82903757255504174</v>
      </c>
      <c r="C66" s="37">
        <f t="shared" si="3"/>
        <v>-0.10452846326765305</v>
      </c>
    </row>
    <row r="67" spans="1:3" hidden="1" x14ac:dyDescent="0.25">
      <c r="A67">
        <v>63</v>
      </c>
      <c r="B67" s="37">
        <f t="shared" si="3"/>
        <v>0.80901699437494745</v>
      </c>
      <c r="C67" s="37">
        <f t="shared" si="3"/>
        <v>-0.15643446504023073</v>
      </c>
    </row>
    <row r="68" spans="1:3" hidden="1" x14ac:dyDescent="0.25">
      <c r="A68">
        <v>64</v>
      </c>
      <c r="B68" s="37">
        <f t="shared" si="3"/>
        <v>0.78801075360672201</v>
      </c>
      <c r="C68" s="37">
        <f t="shared" si="3"/>
        <v>-0.20791169081775907</v>
      </c>
    </row>
    <row r="69" spans="1:3" hidden="1" x14ac:dyDescent="0.25">
      <c r="A69">
        <v>65</v>
      </c>
      <c r="B69" s="37">
        <f t="shared" si="3"/>
        <v>0.76604444311897801</v>
      </c>
      <c r="C69" s="37">
        <f t="shared" si="3"/>
        <v>-0.25881904510252035</v>
      </c>
    </row>
    <row r="70" spans="1:3" hidden="1" x14ac:dyDescent="0.25">
      <c r="A70">
        <v>66</v>
      </c>
      <c r="B70" s="37">
        <f t="shared" si="3"/>
        <v>0.74314482547739424</v>
      </c>
      <c r="C70" s="37">
        <f t="shared" si="3"/>
        <v>-0.30901699437494773</v>
      </c>
    </row>
    <row r="71" spans="1:3" hidden="1" x14ac:dyDescent="0.25">
      <c r="A71">
        <v>67</v>
      </c>
      <c r="B71" s="37">
        <f t="shared" si="3"/>
        <v>0.71933980033865141</v>
      </c>
      <c r="C71" s="37">
        <f t="shared" si="3"/>
        <v>-0.35836794954530043</v>
      </c>
    </row>
    <row r="72" spans="1:3" hidden="1" x14ac:dyDescent="0.25">
      <c r="A72">
        <v>68</v>
      </c>
      <c r="B72" s="37">
        <f t="shared" si="3"/>
        <v>0.69465837045899714</v>
      </c>
      <c r="C72" s="37">
        <f t="shared" si="3"/>
        <v>-0.40673664307579982</v>
      </c>
    </row>
    <row r="73" spans="1:3" hidden="1" x14ac:dyDescent="0.25">
      <c r="A73">
        <v>69</v>
      </c>
      <c r="B73" s="37">
        <f t="shared" si="3"/>
        <v>0.66913060635885835</v>
      </c>
      <c r="C73" s="37">
        <f t="shared" si="3"/>
        <v>-0.45399049973954625</v>
      </c>
    </row>
    <row r="74" spans="1:3" hidden="1" x14ac:dyDescent="0.25">
      <c r="A74">
        <v>70</v>
      </c>
      <c r="B74" s="37">
        <f t="shared" si="3"/>
        <v>0.64278760968653947</v>
      </c>
      <c r="C74" s="37">
        <f t="shared" si="3"/>
        <v>-0.50000000000000011</v>
      </c>
    </row>
    <row r="75" spans="1:3" hidden="1" x14ac:dyDescent="0.25">
      <c r="A75">
        <v>71</v>
      </c>
      <c r="B75" s="37">
        <f t="shared" si="3"/>
        <v>0.6156614753256584</v>
      </c>
      <c r="C75" s="37">
        <f t="shared" si="3"/>
        <v>-0.54463903501502708</v>
      </c>
    </row>
    <row r="76" spans="1:3" hidden="1" x14ac:dyDescent="0.25">
      <c r="A76">
        <v>72</v>
      </c>
      <c r="B76" s="37">
        <f t="shared" si="3"/>
        <v>0.58778525229247325</v>
      </c>
      <c r="C76" s="37">
        <f t="shared" si="3"/>
        <v>-0.58778525229247303</v>
      </c>
    </row>
    <row r="77" spans="1:3" hidden="1" x14ac:dyDescent="0.25">
      <c r="A77">
        <v>73</v>
      </c>
      <c r="B77" s="37">
        <f t="shared" si="3"/>
        <v>0.5591929034707469</v>
      </c>
      <c r="C77" s="37">
        <f t="shared" si="3"/>
        <v>-0.62932039104983761</v>
      </c>
    </row>
    <row r="78" spans="1:3" hidden="1" x14ac:dyDescent="0.25">
      <c r="A78">
        <v>74</v>
      </c>
      <c r="B78" s="37">
        <f t="shared" si="3"/>
        <v>0.5299192642332049</v>
      </c>
      <c r="C78" s="37">
        <f t="shared" si="3"/>
        <v>-0.66913060635885824</v>
      </c>
    </row>
    <row r="79" spans="1:3" hidden="1" x14ac:dyDescent="0.25">
      <c r="A79">
        <v>75</v>
      </c>
      <c r="B79" s="37">
        <f t="shared" si="3"/>
        <v>0.49999999999999994</v>
      </c>
      <c r="C79" s="37">
        <f t="shared" si="3"/>
        <v>-0.70710678118654746</v>
      </c>
    </row>
    <row r="80" spans="1:3" hidden="1" x14ac:dyDescent="0.25">
      <c r="A80">
        <v>76</v>
      </c>
      <c r="B80" s="37">
        <f t="shared" si="3"/>
        <v>0.46947156278589108</v>
      </c>
      <c r="C80" s="37">
        <f t="shared" si="3"/>
        <v>-0.74314482547739402</v>
      </c>
    </row>
    <row r="81" spans="1:3" hidden="1" x14ac:dyDescent="0.25">
      <c r="A81">
        <v>77</v>
      </c>
      <c r="B81" s="37">
        <f t="shared" si="3"/>
        <v>0.43837114678907729</v>
      </c>
      <c r="C81" s="37">
        <f t="shared" si="3"/>
        <v>-0.77714596145697112</v>
      </c>
    </row>
    <row r="82" spans="1:3" hidden="1" x14ac:dyDescent="0.25">
      <c r="A82">
        <v>78</v>
      </c>
      <c r="B82" s="37">
        <f t="shared" si="3"/>
        <v>0.40673664307580043</v>
      </c>
      <c r="C82" s="37">
        <f t="shared" si="3"/>
        <v>-0.80901699437494734</v>
      </c>
    </row>
    <row r="83" spans="1:3" hidden="1" x14ac:dyDescent="0.25">
      <c r="A83">
        <v>79</v>
      </c>
      <c r="B83" s="37">
        <f t="shared" si="3"/>
        <v>0.37460659341591224</v>
      </c>
      <c r="C83" s="37">
        <f t="shared" si="3"/>
        <v>-0.83867056794542405</v>
      </c>
    </row>
    <row r="84" spans="1:3" hidden="1" x14ac:dyDescent="0.25">
      <c r="A84">
        <v>80</v>
      </c>
      <c r="B84" s="37">
        <f t="shared" ref="B84:C103" si="4">SIN(B$2*$A84*PI()/180)</f>
        <v>0.34202014332566888</v>
      </c>
      <c r="C84" s="37">
        <f t="shared" si="4"/>
        <v>-0.86602540378443837</v>
      </c>
    </row>
    <row r="85" spans="1:3" hidden="1" x14ac:dyDescent="0.25">
      <c r="A85">
        <v>81</v>
      </c>
      <c r="B85" s="37">
        <f t="shared" si="4"/>
        <v>0.30901699437494751</v>
      </c>
      <c r="C85" s="37">
        <f t="shared" si="4"/>
        <v>-0.89100652418836779</v>
      </c>
    </row>
    <row r="86" spans="1:3" hidden="1" x14ac:dyDescent="0.25">
      <c r="A86">
        <v>82</v>
      </c>
      <c r="B86" s="37">
        <f t="shared" si="4"/>
        <v>0.27563735581699966</v>
      </c>
      <c r="C86" s="37">
        <f t="shared" si="4"/>
        <v>-0.91354545764260098</v>
      </c>
    </row>
    <row r="87" spans="1:3" hidden="1" x14ac:dyDescent="0.25">
      <c r="A87">
        <v>83</v>
      </c>
      <c r="B87" s="37">
        <f t="shared" si="4"/>
        <v>0.24192189559966773</v>
      </c>
      <c r="C87" s="37">
        <f t="shared" si="4"/>
        <v>-0.93358042649720163</v>
      </c>
    </row>
    <row r="88" spans="1:3" hidden="1" x14ac:dyDescent="0.25">
      <c r="A88">
        <v>84</v>
      </c>
      <c r="B88" s="37">
        <f t="shared" si="4"/>
        <v>0.20791169081775931</v>
      </c>
      <c r="C88" s="37">
        <f t="shared" si="4"/>
        <v>-0.95105651629515353</v>
      </c>
    </row>
    <row r="89" spans="1:3" hidden="1" x14ac:dyDescent="0.25">
      <c r="A89">
        <v>85</v>
      </c>
      <c r="B89" s="37">
        <f t="shared" si="4"/>
        <v>0.17364817766693028</v>
      </c>
      <c r="C89" s="37">
        <f t="shared" si="4"/>
        <v>-0.96592582628906831</v>
      </c>
    </row>
    <row r="90" spans="1:3" hidden="1" x14ac:dyDescent="0.25">
      <c r="A90">
        <v>86</v>
      </c>
      <c r="B90" s="37">
        <f t="shared" si="4"/>
        <v>0.13917310096006574</v>
      </c>
      <c r="C90" s="37">
        <f t="shared" si="4"/>
        <v>-0.97814760073380558</v>
      </c>
    </row>
    <row r="91" spans="1:3" hidden="1" x14ac:dyDescent="0.25">
      <c r="A91">
        <v>87</v>
      </c>
      <c r="B91" s="37">
        <f t="shared" si="4"/>
        <v>0.10452846326765373</v>
      </c>
      <c r="C91" s="37">
        <f t="shared" si="4"/>
        <v>-0.98768834059513766</v>
      </c>
    </row>
    <row r="92" spans="1:3" hidden="1" x14ac:dyDescent="0.25">
      <c r="A92">
        <v>88</v>
      </c>
      <c r="B92" s="37">
        <f t="shared" si="4"/>
        <v>6.9756473744125524E-2</v>
      </c>
      <c r="C92" s="37">
        <f t="shared" si="4"/>
        <v>-0.9945218953682734</v>
      </c>
    </row>
    <row r="93" spans="1:3" hidden="1" x14ac:dyDescent="0.25">
      <c r="A93">
        <v>89</v>
      </c>
      <c r="B93" s="37">
        <f t="shared" si="4"/>
        <v>3.4899496702500699E-2</v>
      </c>
      <c r="C93" s="37">
        <f t="shared" si="4"/>
        <v>-0.99862953475457383</v>
      </c>
    </row>
    <row r="94" spans="1:3" hidden="1" x14ac:dyDescent="0.25">
      <c r="A94">
        <v>90</v>
      </c>
      <c r="B94" s="37">
        <f t="shared" si="4"/>
        <v>1.22514845490862E-16</v>
      </c>
      <c r="C94" s="37">
        <f t="shared" si="4"/>
        <v>-1</v>
      </c>
    </row>
    <row r="95" spans="1:3" hidden="1" x14ac:dyDescent="0.25">
      <c r="A95">
        <v>91</v>
      </c>
      <c r="B95" s="37">
        <f t="shared" si="4"/>
        <v>-3.48994967025009E-2</v>
      </c>
      <c r="C95" s="37">
        <f t="shared" si="4"/>
        <v>-0.99862953475457383</v>
      </c>
    </row>
    <row r="96" spans="1:3" hidden="1" x14ac:dyDescent="0.25">
      <c r="A96">
        <v>92</v>
      </c>
      <c r="B96" s="37">
        <f t="shared" si="4"/>
        <v>-6.9756473744124831E-2</v>
      </c>
      <c r="C96" s="37">
        <f t="shared" si="4"/>
        <v>-0.9945218953682734</v>
      </c>
    </row>
    <row r="97" spans="1:3" hidden="1" x14ac:dyDescent="0.25">
      <c r="A97">
        <v>93</v>
      </c>
      <c r="B97" s="37">
        <f t="shared" si="4"/>
        <v>-0.10452846326765305</v>
      </c>
      <c r="C97" s="37">
        <f t="shared" si="4"/>
        <v>-0.98768834059513777</v>
      </c>
    </row>
    <row r="98" spans="1:3" hidden="1" x14ac:dyDescent="0.25">
      <c r="A98">
        <v>94</v>
      </c>
      <c r="B98" s="37">
        <f t="shared" si="4"/>
        <v>-0.13917310096006552</v>
      </c>
      <c r="C98" s="37">
        <f t="shared" si="4"/>
        <v>-0.9781476007338058</v>
      </c>
    </row>
    <row r="99" spans="1:3" hidden="1" x14ac:dyDescent="0.25">
      <c r="A99">
        <v>95</v>
      </c>
      <c r="B99" s="37">
        <f t="shared" si="4"/>
        <v>-0.17364817766693047</v>
      </c>
      <c r="C99" s="37">
        <f t="shared" si="4"/>
        <v>-0.9659258262890682</v>
      </c>
    </row>
    <row r="100" spans="1:3" hidden="1" x14ac:dyDescent="0.25">
      <c r="A100">
        <v>96</v>
      </c>
      <c r="B100" s="37">
        <f t="shared" si="4"/>
        <v>-0.20791169081775907</v>
      </c>
      <c r="C100" s="37">
        <f t="shared" si="4"/>
        <v>-0.95105651629515364</v>
      </c>
    </row>
    <row r="101" spans="1:3" hidden="1" x14ac:dyDescent="0.25">
      <c r="A101">
        <v>97</v>
      </c>
      <c r="B101" s="37">
        <f t="shared" si="4"/>
        <v>-0.24192189559966751</v>
      </c>
      <c r="C101" s="37">
        <f t="shared" si="4"/>
        <v>-0.93358042649720208</v>
      </c>
    </row>
    <row r="102" spans="1:3" hidden="1" x14ac:dyDescent="0.25">
      <c r="A102">
        <v>98</v>
      </c>
      <c r="B102" s="37">
        <f t="shared" si="4"/>
        <v>-0.275637355816999</v>
      </c>
      <c r="C102" s="37">
        <f t="shared" si="4"/>
        <v>-0.91354545764260076</v>
      </c>
    </row>
    <row r="103" spans="1:3" hidden="1" x14ac:dyDescent="0.25">
      <c r="A103">
        <v>99</v>
      </c>
      <c r="B103" s="37">
        <f t="shared" si="4"/>
        <v>-0.30901699437494773</v>
      </c>
      <c r="C103" s="37">
        <f t="shared" si="4"/>
        <v>-0.8910065241883679</v>
      </c>
    </row>
    <row r="104" spans="1:3" hidden="1" x14ac:dyDescent="0.25">
      <c r="A104">
        <v>100</v>
      </c>
      <c r="B104" s="37">
        <f t="shared" ref="B104:C123" si="5">SIN(B$2*$A104*PI()/180)</f>
        <v>-0.34202014332566866</v>
      </c>
      <c r="C104" s="37">
        <f t="shared" si="5"/>
        <v>-0.8660254037844386</v>
      </c>
    </row>
    <row r="105" spans="1:3" hidden="1" x14ac:dyDescent="0.25">
      <c r="A105">
        <v>101</v>
      </c>
      <c r="B105" s="37">
        <f t="shared" si="5"/>
        <v>-0.37460659341591201</v>
      </c>
      <c r="C105" s="37">
        <f t="shared" si="5"/>
        <v>-0.83867056794542427</v>
      </c>
    </row>
    <row r="106" spans="1:3" hidden="1" x14ac:dyDescent="0.25">
      <c r="A106">
        <v>102</v>
      </c>
      <c r="B106" s="37">
        <f t="shared" si="5"/>
        <v>-0.40673664307579982</v>
      </c>
      <c r="C106" s="37">
        <f t="shared" si="5"/>
        <v>-0.80901699437494756</v>
      </c>
    </row>
    <row r="107" spans="1:3" hidden="1" x14ac:dyDescent="0.25">
      <c r="A107">
        <v>103</v>
      </c>
      <c r="B107" s="37">
        <f t="shared" si="5"/>
        <v>-0.43837114678907707</v>
      </c>
      <c r="C107" s="37">
        <f t="shared" si="5"/>
        <v>-0.77714596145697079</v>
      </c>
    </row>
    <row r="108" spans="1:3" hidden="1" x14ac:dyDescent="0.25">
      <c r="A108">
        <v>104</v>
      </c>
      <c r="B108" s="37">
        <f t="shared" si="5"/>
        <v>-0.46947156278589086</v>
      </c>
      <c r="C108" s="37">
        <f t="shared" si="5"/>
        <v>-0.74314482547739458</v>
      </c>
    </row>
    <row r="109" spans="1:3" hidden="1" x14ac:dyDescent="0.25">
      <c r="A109">
        <v>105</v>
      </c>
      <c r="B109" s="37">
        <f t="shared" si="5"/>
        <v>-0.50000000000000011</v>
      </c>
      <c r="C109" s="37">
        <f t="shared" si="5"/>
        <v>-0.70710678118654768</v>
      </c>
    </row>
    <row r="110" spans="1:3" hidden="1" x14ac:dyDescent="0.25">
      <c r="A110">
        <v>106</v>
      </c>
      <c r="B110" s="37">
        <f t="shared" si="5"/>
        <v>-0.52991926423320479</v>
      </c>
      <c r="C110" s="37">
        <f t="shared" si="5"/>
        <v>-0.66913060635885813</v>
      </c>
    </row>
    <row r="111" spans="1:3" hidden="1" x14ac:dyDescent="0.25">
      <c r="A111">
        <v>107</v>
      </c>
      <c r="B111" s="37">
        <f t="shared" si="5"/>
        <v>-0.55919290347074668</v>
      </c>
      <c r="C111" s="37">
        <f t="shared" si="5"/>
        <v>-0.62932039104983784</v>
      </c>
    </row>
    <row r="112" spans="1:3" hidden="1" x14ac:dyDescent="0.25">
      <c r="A112">
        <v>108</v>
      </c>
      <c r="B112" s="37">
        <f t="shared" si="5"/>
        <v>-0.58778525229247303</v>
      </c>
      <c r="C112" s="37">
        <f t="shared" si="5"/>
        <v>-0.58778525229247336</v>
      </c>
    </row>
    <row r="113" spans="1:3" hidden="1" x14ac:dyDescent="0.25">
      <c r="A113">
        <v>109</v>
      </c>
      <c r="B113" s="37">
        <f t="shared" si="5"/>
        <v>-0.61566147532565785</v>
      </c>
      <c r="C113" s="37">
        <f t="shared" si="5"/>
        <v>-0.54463903501502697</v>
      </c>
    </row>
    <row r="114" spans="1:3" hidden="1" x14ac:dyDescent="0.25">
      <c r="A114">
        <v>110</v>
      </c>
      <c r="B114" s="37">
        <f t="shared" si="5"/>
        <v>-0.64278760968653925</v>
      </c>
      <c r="C114" s="37">
        <f t="shared" si="5"/>
        <v>-0.50000000000000044</v>
      </c>
    </row>
    <row r="115" spans="1:3" hidden="1" x14ac:dyDescent="0.25">
      <c r="A115">
        <v>111</v>
      </c>
      <c r="B115" s="37">
        <f t="shared" si="5"/>
        <v>-0.66913060635885824</v>
      </c>
      <c r="C115" s="37">
        <f t="shared" si="5"/>
        <v>-0.45399049973954697</v>
      </c>
    </row>
    <row r="116" spans="1:3" hidden="1" x14ac:dyDescent="0.25">
      <c r="A116">
        <v>112</v>
      </c>
      <c r="B116" s="37">
        <f t="shared" si="5"/>
        <v>-0.69465837045899737</v>
      </c>
      <c r="C116" s="37">
        <f t="shared" si="5"/>
        <v>-0.40673664307580015</v>
      </c>
    </row>
    <row r="117" spans="1:3" hidden="1" x14ac:dyDescent="0.25">
      <c r="A117">
        <v>113</v>
      </c>
      <c r="B117" s="37">
        <f t="shared" si="5"/>
        <v>-0.71933980033865086</v>
      </c>
      <c r="C117" s="37">
        <f t="shared" si="5"/>
        <v>-0.35836794954530077</v>
      </c>
    </row>
    <row r="118" spans="1:3" hidden="1" x14ac:dyDescent="0.25">
      <c r="A118">
        <v>114</v>
      </c>
      <c r="B118" s="37">
        <f t="shared" si="5"/>
        <v>-0.74314482547739402</v>
      </c>
      <c r="C118" s="37">
        <f t="shared" si="5"/>
        <v>-0.30901699437494762</v>
      </c>
    </row>
    <row r="119" spans="1:3" hidden="1" x14ac:dyDescent="0.25">
      <c r="A119">
        <v>115</v>
      </c>
      <c r="B119" s="37">
        <f t="shared" si="5"/>
        <v>-0.7660444431189779</v>
      </c>
      <c r="C119" s="37">
        <f t="shared" si="5"/>
        <v>-0.25881904510252068</v>
      </c>
    </row>
    <row r="120" spans="1:3" hidden="1" x14ac:dyDescent="0.25">
      <c r="A120">
        <v>116</v>
      </c>
      <c r="B120" s="37">
        <f t="shared" si="5"/>
        <v>-0.78801075360672213</v>
      </c>
      <c r="C120" s="37">
        <f t="shared" si="5"/>
        <v>-0.20791169081775987</v>
      </c>
    </row>
    <row r="121" spans="1:3" hidden="1" x14ac:dyDescent="0.25">
      <c r="A121">
        <v>117</v>
      </c>
      <c r="B121" s="37">
        <f t="shared" si="5"/>
        <v>-0.80901699437494734</v>
      </c>
      <c r="C121" s="37">
        <f t="shared" si="5"/>
        <v>-0.15643446504023112</v>
      </c>
    </row>
    <row r="122" spans="1:3" hidden="1" x14ac:dyDescent="0.25">
      <c r="A122">
        <v>118</v>
      </c>
      <c r="B122" s="37">
        <f t="shared" si="5"/>
        <v>-0.8290375725550414</v>
      </c>
      <c r="C122" s="37">
        <f t="shared" si="5"/>
        <v>-0.10452846326765342</v>
      </c>
    </row>
    <row r="123" spans="1:3" hidden="1" x14ac:dyDescent="0.25">
      <c r="A123">
        <v>119</v>
      </c>
      <c r="B123" s="37">
        <f t="shared" si="5"/>
        <v>-0.84804809615642596</v>
      </c>
      <c r="C123" s="37">
        <f t="shared" si="5"/>
        <v>-5.2335956242944369E-2</v>
      </c>
    </row>
    <row r="124" spans="1:3" hidden="1" x14ac:dyDescent="0.25">
      <c r="A124">
        <v>120</v>
      </c>
      <c r="B124" s="37">
        <f t="shared" ref="B124:C143" si="6">SIN(B$2*$A124*PI()/180)</f>
        <v>-0.86602540378443837</v>
      </c>
      <c r="C124" s="37">
        <f t="shared" si="6"/>
        <v>-2.45029690981724E-16</v>
      </c>
    </row>
    <row r="125" spans="1:3" hidden="1" x14ac:dyDescent="0.25">
      <c r="A125">
        <v>121</v>
      </c>
      <c r="B125" s="37">
        <f t="shared" si="6"/>
        <v>-0.88294759285892699</v>
      </c>
      <c r="C125" s="37">
        <f t="shared" si="6"/>
        <v>5.2335956242943883E-2</v>
      </c>
    </row>
    <row r="126" spans="1:3" hidden="1" x14ac:dyDescent="0.25">
      <c r="A126">
        <v>122</v>
      </c>
      <c r="B126" s="37">
        <f t="shared" si="6"/>
        <v>-0.89879404629916682</v>
      </c>
      <c r="C126" s="37">
        <f t="shared" si="6"/>
        <v>0.10452846326765293</v>
      </c>
    </row>
    <row r="127" spans="1:3" hidden="1" x14ac:dyDescent="0.25">
      <c r="A127">
        <v>123</v>
      </c>
      <c r="B127" s="37">
        <f t="shared" si="6"/>
        <v>-0.91354545764260098</v>
      </c>
      <c r="C127" s="37">
        <f t="shared" si="6"/>
        <v>0.15643446504023062</v>
      </c>
    </row>
    <row r="128" spans="1:3" hidden="1" x14ac:dyDescent="0.25">
      <c r="A128">
        <v>124</v>
      </c>
      <c r="B128" s="37">
        <f t="shared" si="6"/>
        <v>-0.92718385456678731</v>
      </c>
      <c r="C128" s="37">
        <f t="shared" si="6"/>
        <v>0.20791169081775851</v>
      </c>
    </row>
    <row r="129" spans="1:3" hidden="1" x14ac:dyDescent="0.25">
      <c r="A129">
        <v>125</v>
      </c>
      <c r="B129" s="37">
        <f t="shared" si="6"/>
        <v>-0.93969262078590821</v>
      </c>
      <c r="C129" s="37">
        <f t="shared" si="6"/>
        <v>0.25881904510252024</v>
      </c>
    </row>
    <row r="130" spans="1:3" hidden="1" x14ac:dyDescent="0.25">
      <c r="A130">
        <v>126</v>
      </c>
      <c r="B130" s="37">
        <f t="shared" si="6"/>
        <v>-0.95105651629515353</v>
      </c>
      <c r="C130" s="37">
        <f t="shared" si="6"/>
        <v>0.30901699437494717</v>
      </c>
    </row>
    <row r="131" spans="1:3" hidden="1" x14ac:dyDescent="0.25">
      <c r="A131">
        <v>127</v>
      </c>
      <c r="B131" s="37">
        <f t="shared" si="6"/>
        <v>-0.96126169593831901</v>
      </c>
      <c r="C131" s="37">
        <f t="shared" si="6"/>
        <v>0.35836794954529949</v>
      </c>
    </row>
    <row r="132" spans="1:3" hidden="1" x14ac:dyDescent="0.25">
      <c r="A132">
        <v>128</v>
      </c>
      <c r="B132" s="37">
        <f t="shared" si="6"/>
        <v>-0.97029572627599647</v>
      </c>
      <c r="C132" s="37">
        <f t="shared" si="6"/>
        <v>0.40673664307579971</v>
      </c>
    </row>
    <row r="133" spans="1:3" hidden="1" x14ac:dyDescent="0.25">
      <c r="A133">
        <v>129</v>
      </c>
      <c r="B133" s="37">
        <f t="shared" si="6"/>
        <v>-0.97814760073380558</v>
      </c>
      <c r="C133" s="37">
        <f t="shared" si="6"/>
        <v>0.45399049973954736</v>
      </c>
    </row>
    <row r="134" spans="1:3" hidden="1" x14ac:dyDescent="0.25">
      <c r="A134">
        <v>130</v>
      </c>
      <c r="B134" s="37">
        <f t="shared" si="6"/>
        <v>-0.98480775301220802</v>
      </c>
      <c r="C134" s="37">
        <f t="shared" si="6"/>
        <v>0.49999999999999928</v>
      </c>
    </row>
    <row r="135" spans="1:3" hidden="1" x14ac:dyDescent="0.25">
      <c r="A135">
        <v>131</v>
      </c>
      <c r="B135" s="37">
        <f t="shared" si="6"/>
        <v>-0.99026806874157036</v>
      </c>
      <c r="C135" s="37">
        <f t="shared" si="6"/>
        <v>0.54463903501502664</v>
      </c>
    </row>
    <row r="136" spans="1:3" hidden="1" x14ac:dyDescent="0.25">
      <c r="A136">
        <v>132</v>
      </c>
      <c r="B136" s="37">
        <f t="shared" si="6"/>
        <v>-0.9945218953682734</v>
      </c>
      <c r="C136" s="37">
        <f t="shared" si="6"/>
        <v>0.58778525229247358</v>
      </c>
    </row>
    <row r="137" spans="1:3" hidden="1" x14ac:dyDescent="0.25">
      <c r="A137">
        <v>133</v>
      </c>
      <c r="B137" s="37">
        <f t="shared" si="6"/>
        <v>-0.9975640502598242</v>
      </c>
      <c r="C137" s="37">
        <f t="shared" si="6"/>
        <v>0.62932039104983684</v>
      </c>
    </row>
    <row r="138" spans="1:3" hidden="1" x14ac:dyDescent="0.25">
      <c r="A138">
        <v>134</v>
      </c>
      <c r="B138" s="37">
        <f t="shared" si="6"/>
        <v>-0.99939082701909565</v>
      </c>
      <c r="C138" s="37">
        <f t="shared" si="6"/>
        <v>0.66913060635885846</v>
      </c>
    </row>
    <row r="139" spans="1:3" hidden="1" x14ac:dyDescent="0.25">
      <c r="A139">
        <v>135</v>
      </c>
      <c r="B139" s="37">
        <f t="shared" si="6"/>
        <v>-1</v>
      </c>
      <c r="C139" s="37">
        <f t="shared" si="6"/>
        <v>0.70710678118654668</v>
      </c>
    </row>
    <row r="140" spans="1:3" hidden="1" x14ac:dyDescent="0.25">
      <c r="A140">
        <v>136</v>
      </c>
      <c r="B140" s="37">
        <f t="shared" si="6"/>
        <v>-0.99939082701909576</v>
      </c>
      <c r="C140" s="37">
        <f t="shared" si="6"/>
        <v>0.74314482547739369</v>
      </c>
    </row>
    <row r="141" spans="1:3" hidden="1" x14ac:dyDescent="0.25">
      <c r="A141">
        <v>137</v>
      </c>
      <c r="B141" s="37">
        <f t="shared" si="6"/>
        <v>-0.99756405025982431</v>
      </c>
      <c r="C141" s="37">
        <f t="shared" si="6"/>
        <v>0.77714596145697112</v>
      </c>
    </row>
    <row r="142" spans="1:3" hidden="1" x14ac:dyDescent="0.25">
      <c r="A142">
        <v>138</v>
      </c>
      <c r="B142" s="37">
        <f t="shared" si="6"/>
        <v>-0.9945218953682734</v>
      </c>
      <c r="C142" s="37">
        <f t="shared" si="6"/>
        <v>0.80901699437494679</v>
      </c>
    </row>
    <row r="143" spans="1:3" hidden="1" x14ac:dyDescent="0.25">
      <c r="A143">
        <v>139</v>
      </c>
      <c r="B143" s="37">
        <f t="shared" si="6"/>
        <v>-0.99026806874157036</v>
      </c>
      <c r="C143" s="37">
        <f t="shared" si="6"/>
        <v>0.83867056794542405</v>
      </c>
    </row>
    <row r="144" spans="1:3" hidden="1" x14ac:dyDescent="0.25">
      <c r="A144">
        <v>140</v>
      </c>
      <c r="B144" s="37">
        <f t="shared" ref="B144:C163" si="7">SIN(B$2*$A144*PI()/180)</f>
        <v>-0.98480775301220813</v>
      </c>
      <c r="C144" s="37">
        <f t="shared" si="7"/>
        <v>0.86602540378443882</v>
      </c>
    </row>
    <row r="145" spans="1:3" hidden="1" x14ac:dyDescent="0.25">
      <c r="A145">
        <v>141</v>
      </c>
      <c r="B145" s="37">
        <f t="shared" si="7"/>
        <v>-0.9781476007338058</v>
      </c>
      <c r="C145" s="37">
        <f t="shared" si="7"/>
        <v>0.89100652418836768</v>
      </c>
    </row>
    <row r="146" spans="1:3" hidden="1" x14ac:dyDescent="0.25">
      <c r="A146">
        <v>142</v>
      </c>
      <c r="B146" s="37">
        <f t="shared" si="7"/>
        <v>-0.97029572627599658</v>
      </c>
      <c r="C146" s="37">
        <f t="shared" si="7"/>
        <v>0.91354545764260087</v>
      </c>
    </row>
    <row r="147" spans="1:3" hidden="1" x14ac:dyDescent="0.25">
      <c r="A147">
        <v>143</v>
      </c>
      <c r="B147" s="37">
        <f t="shared" si="7"/>
        <v>-0.96126169593831878</v>
      </c>
      <c r="C147" s="37">
        <f t="shared" si="7"/>
        <v>0.93358042649720185</v>
      </c>
    </row>
    <row r="148" spans="1:3" hidden="1" x14ac:dyDescent="0.25">
      <c r="A148">
        <v>144</v>
      </c>
      <c r="B148" s="37">
        <f t="shared" si="7"/>
        <v>-0.95105651629515364</v>
      </c>
      <c r="C148" s="37">
        <f t="shared" si="7"/>
        <v>0.95105651629515353</v>
      </c>
    </row>
    <row r="149" spans="1:3" hidden="1" x14ac:dyDescent="0.25">
      <c r="A149">
        <v>145</v>
      </c>
      <c r="B149" s="37">
        <f t="shared" si="7"/>
        <v>-0.93969262078590854</v>
      </c>
      <c r="C149" s="37">
        <f t="shared" si="7"/>
        <v>0.96592582628906831</v>
      </c>
    </row>
    <row r="150" spans="1:3" hidden="1" x14ac:dyDescent="0.25">
      <c r="A150">
        <v>146</v>
      </c>
      <c r="B150" s="37">
        <f t="shared" si="7"/>
        <v>-0.92718385456678742</v>
      </c>
      <c r="C150" s="37">
        <f t="shared" si="7"/>
        <v>0.97814760073380569</v>
      </c>
    </row>
    <row r="151" spans="1:3" hidden="1" x14ac:dyDescent="0.25">
      <c r="A151">
        <v>147</v>
      </c>
      <c r="B151" s="37">
        <f t="shared" si="7"/>
        <v>-0.91354545764260076</v>
      </c>
      <c r="C151" s="37">
        <f t="shared" si="7"/>
        <v>0.98768834059513766</v>
      </c>
    </row>
    <row r="152" spans="1:3" hidden="1" x14ac:dyDescent="0.25">
      <c r="A152">
        <v>148</v>
      </c>
      <c r="B152" s="37">
        <f t="shared" si="7"/>
        <v>-0.89879404629916704</v>
      </c>
      <c r="C152" s="37">
        <f t="shared" si="7"/>
        <v>0.99452189536827329</v>
      </c>
    </row>
    <row r="153" spans="1:3" hidden="1" x14ac:dyDescent="0.25">
      <c r="A153">
        <v>149</v>
      </c>
      <c r="B153" s="37">
        <f t="shared" si="7"/>
        <v>-0.8829475928589271</v>
      </c>
      <c r="C153" s="37">
        <f t="shared" si="7"/>
        <v>0.99862953475457383</v>
      </c>
    </row>
    <row r="154" spans="1:3" hidden="1" x14ac:dyDescent="0.25">
      <c r="A154">
        <v>150</v>
      </c>
      <c r="B154" s="37">
        <f t="shared" si="7"/>
        <v>-0.8660254037844386</v>
      </c>
      <c r="C154" s="37">
        <f t="shared" si="7"/>
        <v>1</v>
      </c>
    </row>
    <row r="155" spans="1:3" hidden="1" x14ac:dyDescent="0.25">
      <c r="A155">
        <v>151</v>
      </c>
      <c r="B155" s="37">
        <f t="shared" si="7"/>
        <v>-0.84804809615642618</v>
      </c>
      <c r="C155" s="37">
        <f t="shared" si="7"/>
        <v>0.99862953475457383</v>
      </c>
    </row>
    <row r="156" spans="1:3" hidden="1" x14ac:dyDescent="0.25">
      <c r="A156">
        <v>152</v>
      </c>
      <c r="B156" s="37">
        <f t="shared" si="7"/>
        <v>-0.82903757255504207</v>
      </c>
      <c r="C156" s="37">
        <f t="shared" si="7"/>
        <v>0.9945218953682734</v>
      </c>
    </row>
    <row r="157" spans="1:3" hidden="1" x14ac:dyDescent="0.25">
      <c r="A157">
        <v>153</v>
      </c>
      <c r="B157" s="37">
        <f t="shared" si="7"/>
        <v>-0.80901699437494756</v>
      </c>
      <c r="C157" s="37">
        <f t="shared" si="7"/>
        <v>0.98768834059513788</v>
      </c>
    </row>
    <row r="158" spans="1:3" hidden="1" x14ac:dyDescent="0.25">
      <c r="A158">
        <v>154</v>
      </c>
      <c r="B158" s="37">
        <f t="shared" si="7"/>
        <v>-0.78801075360672179</v>
      </c>
      <c r="C158" s="37">
        <f t="shared" si="7"/>
        <v>0.97814760073380547</v>
      </c>
    </row>
    <row r="159" spans="1:3" hidden="1" x14ac:dyDescent="0.25">
      <c r="A159">
        <v>155</v>
      </c>
      <c r="B159" s="37">
        <f t="shared" si="7"/>
        <v>-0.76604444311897812</v>
      </c>
      <c r="C159" s="37">
        <f t="shared" si="7"/>
        <v>0.96592582628906842</v>
      </c>
    </row>
    <row r="160" spans="1:3" hidden="1" x14ac:dyDescent="0.25">
      <c r="A160">
        <v>156</v>
      </c>
      <c r="B160" s="37">
        <f t="shared" si="7"/>
        <v>-0.74314482547739458</v>
      </c>
      <c r="C160" s="37">
        <f t="shared" si="7"/>
        <v>0.95105651629515364</v>
      </c>
    </row>
    <row r="161" spans="1:3" hidden="1" x14ac:dyDescent="0.25">
      <c r="A161">
        <v>157</v>
      </c>
      <c r="B161" s="37">
        <f t="shared" si="7"/>
        <v>-0.71933980033865175</v>
      </c>
      <c r="C161" s="37">
        <f t="shared" si="7"/>
        <v>0.93358042649720174</v>
      </c>
    </row>
    <row r="162" spans="1:3" hidden="1" x14ac:dyDescent="0.25">
      <c r="A162">
        <v>158</v>
      </c>
      <c r="B162" s="37">
        <f t="shared" si="7"/>
        <v>-0.69465837045899759</v>
      </c>
      <c r="C162" s="37">
        <f t="shared" si="7"/>
        <v>0.91354545764260076</v>
      </c>
    </row>
    <row r="163" spans="1:3" hidden="1" x14ac:dyDescent="0.25">
      <c r="A163">
        <v>159</v>
      </c>
      <c r="B163" s="37">
        <f t="shared" si="7"/>
        <v>-0.66913060635885813</v>
      </c>
      <c r="C163" s="37">
        <f t="shared" si="7"/>
        <v>0.89100652418836757</v>
      </c>
    </row>
    <row r="164" spans="1:3" hidden="1" x14ac:dyDescent="0.25">
      <c r="A164">
        <v>160</v>
      </c>
      <c r="B164" s="37">
        <f t="shared" ref="B164:C183" si="8">SIN(B$2*$A164*PI()/180)</f>
        <v>-0.64278760968653958</v>
      </c>
      <c r="C164" s="37">
        <f t="shared" si="8"/>
        <v>0.86602540378443915</v>
      </c>
    </row>
    <row r="165" spans="1:3" hidden="1" x14ac:dyDescent="0.25">
      <c r="A165">
        <v>161</v>
      </c>
      <c r="B165" s="37">
        <f t="shared" si="8"/>
        <v>-0.61566147532565885</v>
      </c>
      <c r="C165" s="37">
        <f t="shared" si="8"/>
        <v>0.83867056794542438</v>
      </c>
    </row>
    <row r="166" spans="1:3" hidden="1" x14ac:dyDescent="0.25">
      <c r="A166">
        <v>162</v>
      </c>
      <c r="B166" s="37">
        <f t="shared" si="8"/>
        <v>-0.58778525229247336</v>
      </c>
      <c r="C166" s="37">
        <f t="shared" si="8"/>
        <v>0.80901699437494767</v>
      </c>
    </row>
    <row r="167" spans="1:3" hidden="1" x14ac:dyDescent="0.25">
      <c r="A167">
        <v>163</v>
      </c>
      <c r="B167" s="37">
        <f t="shared" si="8"/>
        <v>-0.55919290347074735</v>
      </c>
      <c r="C167" s="37">
        <f t="shared" si="8"/>
        <v>0.7771459614569709</v>
      </c>
    </row>
    <row r="168" spans="1:3" hidden="1" x14ac:dyDescent="0.25">
      <c r="A168">
        <v>164</v>
      </c>
      <c r="B168" s="37">
        <f t="shared" si="8"/>
        <v>-0.52991926423320579</v>
      </c>
      <c r="C168" s="37">
        <f t="shared" si="8"/>
        <v>0.74314482547739402</v>
      </c>
    </row>
    <row r="169" spans="1:3" hidden="1" x14ac:dyDescent="0.25">
      <c r="A169">
        <v>165</v>
      </c>
      <c r="B169" s="37">
        <f t="shared" si="8"/>
        <v>-0.50000000000000044</v>
      </c>
      <c r="C169" s="37">
        <f t="shared" si="8"/>
        <v>0.70710678118654713</v>
      </c>
    </row>
    <row r="170" spans="1:3" hidden="1" x14ac:dyDescent="0.25">
      <c r="A170">
        <v>166</v>
      </c>
      <c r="B170" s="37">
        <f t="shared" si="8"/>
        <v>-0.46947156278589081</v>
      </c>
      <c r="C170" s="37">
        <f t="shared" si="8"/>
        <v>0.6691306063588589</v>
      </c>
    </row>
    <row r="171" spans="1:3" hidden="1" x14ac:dyDescent="0.25">
      <c r="A171">
        <v>167</v>
      </c>
      <c r="B171" s="37">
        <f t="shared" si="8"/>
        <v>-0.43837114678907702</v>
      </c>
      <c r="C171" s="37">
        <f t="shared" si="8"/>
        <v>0.62932039104983795</v>
      </c>
    </row>
    <row r="172" spans="1:3" hidden="1" x14ac:dyDescent="0.25">
      <c r="A172">
        <v>168</v>
      </c>
      <c r="B172" s="37">
        <f t="shared" si="8"/>
        <v>-0.40673664307580015</v>
      </c>
      <c r="C172" s="37">
        <f t="shared" si="8"/>
        <v>0.58778525229247336</v>
      </c>
    </row>
    <row r="173" spans="1:3" hidden="1" x14ac:dyDescent="0.25">
      <c r="A173">
        <v>169</v>
      </c>
      <c r="B173" s="37">
        <f t="shared" si="8"/>
        <v>-0.37460659341591235</v>
      </c>
      <c r="C173" s="37">
        <f t="shared" si="8"/>
        <v>0.54463903501502708</v>
      </c>
    </row>
    <row r="174" spans="1:3" hidden="1" x14ac:dyDescent="0.25">
      <c r="A174">
        <v>170</v>
      </c>
      <c r="B174" s="37">
        <f t="shared" si="8"/>
        <v>-0.3420201433256686</v>
      </c>
      <c r="C174" s="37">
        <f t="shared" si="8"/>
        <v>0.49999999999999978</v>
      </c>
    </row>
    <row r="175" spans="1:3" hidden="1" x14ac:dyDescent="0.25">
      <c r="A175">
        <v>171</v>
      </c>
      <c r="B175" s="37">
        <f t="shared" si="8"/>
        <v>-0.30901699437494762</v>
      </c>
      <c r="C175" s="37">
        <f t="shared" si="8"/>
        <v>0.4539904997395463</v>
      </c>
    </row>
    <row r="176" spans="1:3" hidden="1" x14ac:dyDescent="0.25">
      <c r="A176">
        <v>172</v>
      </c>
      <c r="B176" s="37">
        <f t="shared" si="8"/>
        <v>-0.27563735581699977</v>
      </c>
      <c r="C176" s="37">
        <f t="shared" si="8"/>
        <v>0.4067366430758011</v>
      </c>
    </row>
    <row r="177" spans="1:3" hidden="1" x14ac:dyDescent="0.25">
      <c r="A177">
        <v>173</v>
      </c>
      <c r="B177" s="37">
        <f t="shared" si="8"/>
        <v>-0.24192189559966787</v>
      </c>
      <c r="C177" s="37">
        <f t="shared" si="8"/>
        <v>0.35836794954530088</v>
      </c>
    </row>
    <row r="178" spans="1:3" hidden="1" x14ac:dyDescent="0.25">
      <c r="A178">
        <v>174</v>
      </c>
      <c r="B178" s="37">
        <f t="shared" si="8"/>
        <v>-0.20791169081775987</v>
      </c>
      <c r="C178" s="37">
        <f t="shared" si="8"/>
        <v>0.30901699437494778</v>
      </c>
    </row>
    <row r="179" spans="1:3" hidden="1" x14ac:dyDescent="0.25">
      <c r="A179">
        <v>175</v>
      </c>
      <c r="B179" s="37">
        <f t="shared" si="8"/>
        <v>-0.17364817766693127</v>
      </c>
      <c r="C179" s="37">
        <f t="shared" si="8"/>
        <v>0.25881904510252079</v>
      </c>
    </row>
    <row r="180" spans="1:3" hidden="1" x14ac:dyDescent="0.25">
      <c r="A180">
        <v>176</v>
      </c>
      <c r="B180" s="37">
        <f t="shared" si="8"/>
        <v>-0.13917310096006588</v>
      </c>
      <c r="C180" s="37">
        <f t="shared" si="8"/>
        <v>0.20791169081775912</v>
      </c>
    </row>
    <row r="181" spans="1:3" hidden="1" x14ac:dyDescent="0.25">
      <c r="A181">
        <v>177</v>
      </c>
      <c r="B181" s="37">
        <f t="shared" si="8"/>
        <v>-0.10452846326765342</v>
      </c>
      <c r="C181" s="37">
        <f t="shared" si="8"/>
        <v>0.15643446504023209</v>
      </c>
    </row>
    <row r="182" spans="1:3" hidden="1" x14ac:dyDescent="0.25">
      <c r="A182">
        <v>178</v>
      </c>
      <c r="B182" s="37">
        <f t="shared" si="8"/>
        <v>-6.9756473744124761E-2</v>
      </c>
      <c r="C182" s="37">
        <f t="shared" si="8"/>
        <v>0.10452846326765443</v>
      </c>
    </row>
    <row r="183" spans="1:3" hidden="1" x14ac:dyDescent="0.25">
      <c r="A183">
        <v>179</v>
      </c>
      <c r="B183" s="37">
        <f t="shared" si="8"/>
        <v>-3.4899496702500823E-2</v>
      </c>
      <c r="C183" s="37">
        <f t="shared" si="8"/>
        <v>5.2335956242944494E-2</v>
      </c>
    </row>
    <row r="184" spans="1:3" hidden="1" x14ac:dyDescent="0.25">
      <c r="A184">
        <v>180</v>
      </c>
      <c r="B184" s="37">
        <f t="shared" ref="B184:C203" si="9">SIN(B$2*$A184*PI()/180)</f>
        <v>-2.45029690981724E-16</v>
      </c>
      <c r="C184" s="37">
        <f t="shared" si="9"/>
        <v>3.67544536472586E-16</v>
      </c>
    </row>
    <row r="185" spans="1:3" hidden="1" x14ac:dyDescent="0.25">
      <c r="A185">
        <v>181</v>
      </c>
      <c r="B185" s="37">
        <f t="shared" si="9"/>
        <v>3.4899496702500331E-2</v>
      </c>
      <c r="C185" s="37">
        <f t="shared" si="9"/>
        <v>-5.2335956242943758E-2</v>
      </c>
    </row>
    <row r="186" spans="1:3" hidden="1" x14ac:dyDescent="0.25">
      <c r="A186">
        <v>182</v>
      </c>
      <c r="B186" s="37">
        <f t="shared" si="9"/>
        <v>6.975647374412515E-2</v>
      </c>
      <c r="C186" s="37">
        <f t="shared" si="9"/>
        <v>-0.10452846326765369</v>
      </c>
    </row>
    <row r="187" spans="1:3" hidden="1" x14ac:dyDescent="0.25">
      <c r="A187">
        <v>183</v>
      </c>
      <c r="B187" s="37">
        <f t="shared" si="9"/>
        <v>0.10452846326765293</v>
      </c>
      <c r="C187" s="37">
        <f t="shared" si="9"/>
        <v>-0.15643446504022962</v>
      </c>
    </row>
    <row r="188" spans="1:3" hidden="1" x14ac:dyDescent="0.25">
      <c r="A188">
        <v>184</v>
      </c>
      <c r="B188" s="37">
        <f t="shared" si="9"/>
        <v>0.13917310096006452</v>
      </c>
      <c r="C188" s="37">
        <f t="shared" si="9"/>
        <v>-0.2079116908177584</v>
      </c>
    </row>
    <row r="189" spans="1:3" hidden="1" x14ac:dyDescent="0.25">
      <c r="A189">
        <v>185</v>
      </c>
      <c r="B189" s="37">
        <f t="shared" si="9"/>
        <v>0.17364817766692991</v>
      </c>
      <c r="C189" s="37">
        <f t="shared" si="9"/>
        <v>-0.25881904510252185</v>
      </c>
    </row>
    <row r="190" spans="1:3" hidden="1" x14ac:dyDescent="0.25">
      <c r="A190">
        <v>186</v>
      </c>
      <c r="B190" s="37">
        <f t="shared" si="9"/>
        <v>0.20791169081775851</v>
      </c>
      <c r="C190" s="37">
        <f t="shared" si="9"/>
        <v>-0.30901699437494706</v>
      </c>
    </row>
    <row r="191" spans="1:3" hidden="1" x14ac:dyDescent="0.25">
      <c r="A191">
        <v>187</v>
      </c>
      <c r="B191" s="37">
        <f t="shared" si="9"/>
        <v>0.24192189559966823</v>
      </c>
      <c r="C191" s="37">
        <f t="shared" si="9"/>
        <v>-0.35836794954530021</v>
      </c>
    </row>
    <row r="192" spans="1:3" hidden="1" x14ac:dyDescent="0.25">
      <c r="A192">
        <v>188</v>
      </c>
      <c r="B192" s="37">
        <f t="shared" si="9"/>
        <v>0.27563735581699933</v>
      </c>
      <c r="C192" s="37">
        <f t="shared" si="9"/>
        <v>-0.40673664307579876</v>
      </c>
    </row>
    <row r="193" spans="1:3" hidden="1" x14ac:dyDescent="0.25">
      <c r="A193">
        <v>189</v>
      </c>
      <c r="B193" s="37">
        <f t="shared" si="9"/>
        <v>0.30901699437494717</v>
      </c>
      <c r="C193" s="37">
        <f t="shared" si="9"/>
        <v>-0.45399049973954564</v>
      </c>
    </row>
    <row r="194" spans="1:3" hidden="1" x14ac:dyDescent="0.25">
      <c r="A194">
        <v>190</v>
      </c>
      <c r="B194" s="37">
        <f t="shared" si="9"/>
        <v>0.34202014332566893</v>
      </c>
      <c r="C194" s="37">
        <f t="shared" si="9"/>
        <v>-0.50000000000000067</v>
      </c>
    </row>
    <row r="195" spans="1:3" hidden="1" x14ac:dyDescent="0.25">
      <c r="A195">
        <v>191</v>
      </c>
      <c r="B195" s="37">
        <f t="shared" si="9"/>
        <v>0.3746065934159119</v>
      </c>
      <c r="C195" s="37">
        <f t="shared" si="9"/>
        <v>-0.54463903501502653</v>
      </c>
    </row>
    <row r="196" spans="1:3" hidden="1" x14ac:dyDescent="0.25">
      <c r="A196">
        <v>192</v>
      </c>
      <c r="B196" s="37">
        <f t="shared" si="9"/>
        <v>0.40673664307579971</v>
      </c>
      <c r="C196" s="37">
        <f t="shared" si="9"/>
        <v>-0.5877852522924728</v>
      </c>
    </row>
    <row r="197" spans="1:3" hidden="1" x14ac:dyDescent="0.25">
      <c r="A197">
        <v>193</v>
      </c>
      <c r="B197" s="37">
        <f t="shared" si="9"/>
        <v>0.43837114678907735</v>
      </c>
      <c r="C197" s="37">
        <f t="shared" si="9"/>
        <v>-0.62932039104983739</v>
      </c>
    </row>
    <row r="198" spans="1:3" hidden="1" x14ac:dyDescent="0.25">
      <c r="A198">
        <v>194</v>
      </c>
      <c r="B198" s="37">
        <f t="shared" si="9"/>
        <v>0.46947156278589036</v>
      </c>
      <c r="C198" s="37">
        <f t="shared" si="9"/>
        <v>-0.66913060635885702</v>
      </c>
    </row>
    <row r="199" spans="1:3" hidden="1" x14ac:dyDescent="0.25">
      <c r="A199">
        <v>195</v>
      </c>
      <c r="B199" s="37">
        <f t="shared" si="9"/>
        <v>0.49999999999999928</v>
      </c>
      <c r="C199" s="37">
        <f t="shared" si="9"/>
        <v>-0.70710678118654791</v>
      </c>
    </row>
    <row r="200" spans="1:3" hidden="1" x14ac:dyDescent="0.25">
      <c r="A200">
        <v>196</v>
      </c>
      <c r="B200" s="37">
        <f t="shared" si="9"/>
        <v>0.52991926423320468</v>
      </c>
      <c r="C200" s="37">
        <f t="shared" si="9"/>
        <v>-0.7431448254773948</v>
      </c>
    </row>
    <row r="201" spans="1:3" hidden="1" x14ac:dyDescent="0.25">
      <c r="A201">
        <v>197</v>
      </c>
      <c r="B201" s="37">
        <f t="shared" si="9"/>
        <v>0.55919290347074624</v>
      </c>
      <c r="C201" s="37">
        <f t="shared" si="9"/>
        <v>-0.77714596145697046</v>
      </c>
    </row>
    <row r="202" spans="1:3" hidden="1" x14ac:dyDescent="0.25">
      <c r="A202">
        <v>198</v>
      </c>
      <c r="B202" s="37">
        <f t="shared" si="9"/>
        <v>0.58778525229247358</v>
      </c>
      <c r="C202" s="37">
        <f t="shared" si="9"/>
        <v>-0.80901699437494723</v>
      </c>
    </row>
    <row r="203" spans="1:3" hidden="1" x14ac:dyDescent="0.25">
      <c r="A203">
        <v>199</v>
      </c>
      <c r="B203" s="37">
        <f t="shared" si="9"/>
        <v>0.6156614753256584</v>
      </c>
      <c r="C203" s="37">
        <f t="shared" si="9"/>
        <v>-0.83867056794542305</v>
      </c>
    </row>
    <row r="204" spans="1:3" hidden="1" x14ac:dyDescent="0.25">
      <c r="A204">
        <v>200</v>
      </c>
      <c r="B204" s="37">
        <f t="shared" ref="B204:C223" si="10">SIN(B$2*$A204*PI()/180)</f>
        <v>0.64278760968653914</v>
      </c>
      <c r="C204" s="37">
        <f t="shared" si="10"/>
        <v>-0.86602540378443871</v>
      </c>
    </row>
    <row r="205" spans="1:3" hidden="1" x14ac:dyDescent="0.25">
      <c r="A205">
        <v>201</v>
      </c>
      <c r="B205" s="37">
        <f t="shared" si="10"/>
        <v>0.66913060635885846</v>
      </c>
      <c r="C205" s="37">
        <f t="shared" si="10"/>
        <v>-0.89100652418836812</v>
      </c>
    </row>
    <row r="206" spans="1:3" hidden="1" x14ac:dyDescent="0.25">
      <c r="A206">
        <v>202</v>
      </c>
      <c r="B206" s="37">
        <f t="shared" si="10"/>
        <v>0.69465837045899725</v>
      </c>
      <c r="C206" s="37">
        <f t="shared" si="10"/>
        <v>-0.91354545764260053</v>
      </c>
    </row>
    <row r="207" spans="1:3" hidden="1" x14ac:dyDescent="0.25">
      <c r="A207">
        <v>203</v>
      </c>
      <c r="B207" s="37">
        <f t="shared" si="10"/>
        <v>0.71933980033865086</v>
      </c>
      <c r="C207" s="37">
        <f t="shared" si="10"/>
        <v>-0.93358042649720152</v>
      </c>
    </row>
    <row r="208" spans="1:3" hidden="1" x14ac:dyDescent="0.25">
      <c r="A208">
        <v>204</v>
      </c>
      <c r="B208" s="37">
        <f t="shared" si="10"/>
        <v>0.74314482547739369</v>
      </c>
      <c r="C208" s="37">
        <f t="shared" si="10"/>
        <v>-0.95105651629515342</v>
      </c>
    </row>
    <row r="209" spans="1:3" hidden="1" x14ac:dyDescent="0.25">
      <c r="A209">
        <v>205</v>
      </c>
      <c r="B209" s="37">
        <f t="shared" si="10"/>
        <v>0.76604444311897779</v>
      </c>
      <c r="C209" s="37">
        <f t="shared" si="10"/>
        <v>-0.9659258262890682</v>
      </c>
    </row>
    <row r="210" spans="1:3" hidden="1" x14ac:dyDescent="0.25">
      <c r="A210">
        <v>206</v>
      </c>
      <c r="B210" s="37">
        <f t="shared" si="10"/>
        <v>0.78801075360672146</v>
      </c>
      <c r="C210" s="37">
        <f t="shared" si="10"/>
        <v>-0.97814760073380569</v>
      </c>
    </row>
    <row r="211" spans="1:3" hidden="1" x14ac:dyDescent="0.25">
      <c r="A211">
        <v>207</v>
      </c>
      <c r="B211" s="37">
        <f t="shared" si="10"/>
        <v>0.80901699437494679</v>
      </c>
      <c r="C211" s="37">
        <f t="shared" si="10"/>
        <v>-0.98768834059513777</v>
      </c>
    </row>
    <row r="212" spans="1:3" hidden="1" x14ac:dyDescent="0.25">
      <c r="A212">
        <v>208</v>
      </c>
      <c r="B212" s="37">
        <f t="shared" si="10"/>
        <v>0.82903757255504185</v>
      </c>
      <c r="C212" s="37">
        <f t="shared" si="10"/>
        <v>-0.99452189536827318</v>
      </c>
    </row>
    <row r="213" spans="1:3" hidden="1" x14ac:dyDescent="0.25">
      <c r="A213">
        <v>209</v>
      </c>
      <c r="B213" s="37">
        <f t="shared" si="10"/>
        <v>0.84804809615642585</v>
      </c>
      <c r="C213" s="37">
        <f t="shared" si="10"/>
        <v>-0.99862953475457383</v>
      </c>
    </row>
    <row r="214" spans="1:3" hidden="1" x14ac:dyDescent="0.25">
      <c r="A214">
        <v>210</v>
      </c>
      <c r="B214" s="37">
        <f t="shared" si="10"/>
        <v>0.86602540378443882</v>
      </c>
      <c r="C214" s="37">
        <f t="shared" si="10"/>
        <v>-1</v>
      </c>
    </row>
    <row r="215" spans="1:3" hidden="1" x14ac:dyDescent="0.25">
      <c r="A215">
        <v>211</v>
      </c>
      <c r="B215" s="37">
        <f t="shared" si="10"/>
        <v>0.88294759285892688</v>
      </c>
      <c r="C215" s="37">
        <f t="shared" si="10"/>
        <v>-0.99862953475457383</v>
      </c>
    </row>
    <row r="216" spans="1:3" hidden="1" x14ac:dyDescent="0.25">
      <c r="A216">
        <v>212</v>
      </c>
      <c r="B216" s="37">
        <f t="shared" si="10"/>
        <v>0.89879404629916682</v>
      </c>
      <c r="C216" s="37">
        <f t="shared" si="10"/>
        <v>-0.99452189536827329</v>
      </c>
    </row>
    <row r="217" spans="1:3" hidden="1" x14ac:dyDescent="0.25">
      <c r="A217">
        <v>213</v>
      </c>
      <c r="B217" s="37">
        <f t="shared" si="10"/>
        <v>0.91354545764260087</v>
      </c>
      <c r="C217" s="37">
        <f t="shared" si="10"/>
        <v>-0.98768834059513788</v>
      </c>
    </row>
    <row r="218" spans="1:3" hidden="1" x14ac:dyDescent="0.25">
      <c r="A218">
        <v>214</v>
      </c>
      <c r="B218" s="37">
        <f t="shared" si="10"/>
        <v>0.9271838545667872</v>
      </c>
      <c r="C218" s="37">
        <f t="shared" si="10"/>
        <v>-0.9781476007338058</v>
      </c>
    </row>
    <row r="219" spans="1:3" hidden="1" x14ac:dyDescent="0.25">
      <c r="A219">
        <v>215</v>
      </c>
      <c r="B219" s="37">
        <f t="shared" si="10"/>
        <v>0.93969262078590809</v>
      </c>
      <c r="C219" s="37">
        <f t="shared" si="10"/>
        <v>-0.96592582628906842</v>
      </c>
    </row>
    <row r="220" spans="1:3" hidden="1" x14ac:dyDescent="0.25">
      <c r="A220">
        <v>216</v>
      </c>
      <c r="B220" s="37">
        <f t="shared" si="10"/>
        <v>0.95105651629515353</v>
      </c>
      <c r="C220" s="37">
        <f t="shared" si="10"/>
        <v>-0.95105651629515375</v>
      </c>
    </row>
    <row r="221" spans="1:3" hidden="1" x14ac:dyDescent="0.25">
      <c r="A221">
        <v>217</v>
      </c>
      <c r="B221" s="37">
        <f t="shared" si="10"/>
        <v>0.96126169593831867</v>
      </c>
      <c r="C221" s="37">
        <f t="shared" si="10"/>
        <v>-0.93358042649720185</v>
      </c>
    </row>
    <row r="222" spans="1:3" hidden="1" x14ac:dyDescent="0.25">
      <c r="A222">
        <v>218</v>
      </c>
      <c r="B222" s="37">
        <f t="shared" si="10"/>
        <v>0.97029572627599625</v>
      </c>
      <c r="C222" s="37">
        <f t="shared" si="10"/>
        <v>-0.91354545764260087</v>
      </c>
    </row>
    <row r="223" spans="1:3" hidden="1" x14ac:dyDescent="0.25">
      <c r="A223">
        <v>219</v>
      </c>
      <c r="B223" s="37">
        <f t="shared" si="10"/>
        <v>0.97814760073380569</v>
      </c>
      <c r="C223" s="37">
        <f t="shared" si="10"/>
        <v>-0.89100652418836768</v>
      </c>
    </row>
    <row r="224" spans="1:3" hidden="1" x14ac:dyDescent="0.25">
      <c r="A224">
        <v>220</v>
      </c>
      <c r="B224" s="37">
        <f t="shared" ref="B224:C243" si="11">SIN(B$2*$A224*PI()/180)</f>
        <v>0.98480775301220802</v>
      </c>
      <c r="C224" s="37">
        <f t="shared" si="11"/>
        <v>-0.86602540378443915</v>
      </c>
    </row>
    <row r="225" spans="1:3" hidden="1" x14ac:dyDescent="0.25">
      <c r="A225">
        <v>221</v>
      </c>
      <c r="B225" s="37">
        <f t="shared" si="11"/>
        <v>0.99026806874157036</v>
      </c>
      <c r="C225" s="37">
        <f t="shared" si="11"/>
        <v>-0.83867056794542438</v>
      </c>
    </row>
    <row r="226" spans="1:3" hidden="1" x14ac:dyDescent="0.25">
      <c r="A226">
        <v>222</v>
      </c>
      <c r="B226" s="37">
        <f t="shared" si="11"/>
        <v>0.99452189536827329</v>
      </c>
      <c r="C226" s="37">
        <f t="shared" si="11"/>
        <v>-0.80901699437494767</v>
      </c>
    </row>
    <row r="227" spans="1:3" hidden="1" x14ac:dyDescent="0.25">
      <c r="A227">
        <v>223</v>
      </c>
      <c r="B227" s="37">
        <f t="shared" si="11"/>
        <v>0.9975640502598242</v>
      </c>
      <c r="C227" s="37">
        <f t="shared" si="11"/>
        <v>-0.77714596145697101</v>
      </c>
    </row>
    <row r="228" spans="1:3" hidden="1" x14ac:dyDescent="0.25">
      <c r="A228">
        <v>224</v>
      </c>
      <c r="B228" s="37">
        <f t="shared" si="11"/>
        <v>0.99939082701909576</v>
      </c>
      <c r="C228" s="37">
        <f t="shared" si="11"/>
        <v>-0.74314482547739413</v>
      </c>
    </row>
    <row r="229" spans="1:3" hidden="1" x14ac:dyDescent="0.25">
      <c r="A229">
        <v>225</v>
      </c>
      <c r="B229" s="37">
        <f t="shared" si="11"/>
        <v>1</v>
      </c>
      <c r="C229" s="37">
        <f t="shared" si="11"/>
        <v>-0.70710678118654724</v>
      </c>
    </row>
    <row r="230" spans="1:3" hidden="1" x14ac:dyDescent="0.25">
      <c r="A230">
        <v>226</v>
      </c>
      <c r="B230" s="37">
        <f t="shared" si="11"/>
        <v>0.99939082701909576</v>
      </c>
      <c r="C230" s="37">
        <f t="shared" si="11"/>
        <v>-0.66913060635885901</v>
      </c>
    </row>
    <row r="231" spans="1:3" hidden="1" x14ac:dyDescent="0.25">
      <c r="A231">
        <v>227</v>
      </c>
      <c r="B231" s="37">
        <f t="shared" si="11"/>
        <v>0.99756405025982431</v>
      </c>
      <c r="C231" s="37">
        <f t="shared" si="11"/>
        <v>-0.62932039104983806</v>
      </c>
    </row>
    <row r="232" spans="1:3" hidden="1" x14ac:dyDescent="0.25">
      <c r="A232">
        <v>228</v>
      </c>
      <c r="B232" s="37">
        <f t="shared" si="11"/>
        <v>0.9945218953682734</v>
      </c>
      <c r="C232" s="37">
        <f t="shared" si="11"/>
        <v>-0.58778525229247347</v>
      </c>
    </row>
    <row r="233" spans="1:3" hidden="1" x14ac:dyDescent="0.25">
      <c r="A233">
        <v>229</v>
      </c>
      <c r="B233" s="37">
        <f t="shared" si="11"/>
        <v>0.99026806874157047</v>
      </c>
      <c r="C233" s="37">
        <f t="shared" si="11"/>
        <v>-0.5446390350150272</v>
      </c>
    </row>
    <row r="234" spans="1:3" hidden="1" x14ac:dyDescent="0.25">
      <c r="A234">
        <v>230</v>
      </c>
      <c r="B234" s="37">
        <f t="shared" si="11"/>
        <v>0.98480775301220813</v>
      </c>
      <c r="C234" s="37">
        <f t="shared" si="11"/>
        <v>-0.49999999999999989</v>
      </c>
    </row>
    <row r="235" spans="1:3" hidden="1" x14ac:dyDescent="0.25">
      <c r="A235">
        <v>231</v>
      </c>
      <c r="B235" s="37">
        <f t="shared" si="11"/>
        <v>0.97814760073380547</v>
      </c>
      <c r="C235" s="37">
        <f t="shared" si="11"/>
        <v>-0.45399049973954803</v>
      </c>
    </row>
    <row r="236" spans="1:3" hidden="1" x14ac:dyDescent="0.25">
      <c r="A236">
        <v>232</v>
      </c>
      <c r="B236" s="37">
        <f t="shared" si="11"/>
        <v>0.97029572627599636</v>
      </c>
      <c r="C236" s="37">
        <f t="shared" si="11"/>
        <v>-0.40673664307580121</v>
      </c>
    </row>
    <row r="237" spans="1:3" hidden="1" x14ac:dyDescent="0.25">
      <c r="A237">
        <v>233</v>
      </c>
      <c r="B237" s="37">
        <f t="shared" si="11"/>
        <v>0.96126169593831889</v>
      </c>
      <c r="C237" s="37">
        <f t="shared" si="11"/>
        <v>-0.35836794954530099</v>
      </c>
    </row>
    <row r="238" spans="1:3" hidden="1" x14ac:dyDescent="0.25">
      <c r="A238">
        <v>234</v>
      </c>
      <c r="B238" s="37">
        <f t="shared" si="11"/>
        <v>0.95105651629515364</v>
      </c>
      <c r="C238" s="37">
        <f t="shared" si="11"/>
        <v>-0.3090169943749479</v>
      </c>
    </row>
    <row r="239" spans="1:3" hidden="1" x14ac:dyDescent="0.25">
      <c r="A239">
        <v>235</v>
      </c>
      <c r="B239" s="37">
        <f t="shared" si="11"/>
        <v>0.93969262078590865</v>
      </c>
      <c r="C239" s="37">
        <f t="shared" si="11"/>
        <v>-0.25881904510252096</v>
      </c>
    </row>
    <row r="240" spans="1:3" hidden="1" x14ac:dyDescent="0.25">
      <c r="A240">
        <v>236</v>
      </c>
      <c r="B240" s="37">
        <f t="shared" si="11"/>
        <v>0.92718385456678787</v>
      </c>
      <c r="C240" s="37">
        <f t="shared" si="11"/>
        <v>-0.20791169081775923</v>
      </c>
    </row>
    <row r="241" spans="1:3" hidden="1" x14ac:dyDescent="0.25">
      <c r="A241">
        <v>237</v>
      </c>
      <c r="B241" s="37">
        <f t="shared" si="11"/>
        <v>0.91354545764260076</v>
      </c>
      <c r="C241" s="37">
        <f t="shared" si="11"/>
        <v>-0.15643446504023223</v>
      </c>
    </row>
    <row r="242" spans="1:3" hidden="1" x14ac:dyDescent="0.25">
      <c r="A242">
        <v>238</v>
      </c>
      <c r="B242" s="37">
        <f t="shared" si="11"/>
        <v>0.89879404629916704</v>
      </c>
      <c r="C242" s="37">
        <f t="shared" si="11"/>
        <v>-0.10452846326765454</v>
      </c>
    </row>
    <row r="243" spans="1:3" hidden="1" x14ac:dyDescent="0.25">
      <c r="A243">
        <v>239</v>
      </c>
      <c r="B243" s="37">
        <f t="shared" si="11"/>
        <v>0.88294759285892721</v>
      </c>
      <c r="C243" s="37">
        <f t="shared" si="11"/>
        <v>-5.2335956242944619E-2</v>
      </c>
    </row>
    <row r="244" spans="1:3" hidden="1" x14ac:dyDescent="0.25">
      <c r="A244">
        <v>240</v>
      </c>
      <c r="B244" s="37">
        <f t="shared" ref="B244:C263" si="12">SIN(B$2*$A244*PI()/180)</f>
        <v>0.86602540378443915</v>
      </c>
      <c r="C244" s="37">
        <f t="shared" si="12"/>
        <v>-4.90059381963448E-16</v>
      </c>
    </row>
    <row r="245" spans="1:3" hidden="1" x14ac:dyDescent="0.25">
      <c r="A245">
        <v>241</v>
      </c>
      <c r="B245" s="37">
        <f t="shared" si="12"/>
        <v>0.84804809615642573</v>
      </c>
      <c r="C245" s="37">
        <f t="shared" si="12"/>
        <v>5.233595624294364E-2</v>
      </c>
    </row>
    <row r="246" spans="1:3" hidden="1" x14ac:dyDescent="0.25">
      <c r="A246">
        <v>242</v>
      </c>
      <c r="B246" s="37">
        <f t="shared" si="12"/>
        <v>0.82903757255504162</v>
      </c>
      <c r="C246" s="37">
        <f t="shared" si="12"/>
        <v>0.10452846326765357</v>
      </c>
    </row>
    <row r="247" spans="1:3" hidden="1" x14ac:dyDescent="0.25">
      <c r="A247">
        <v>243</v>
      </c>
      <c r="B247" s="37">
        <f t="shared" si="12"/>
        <v>0.80901699437494767</v>
      </c>
      <c r="C247" s="37">
        <f t="shared" si="12"/>
        <v>0.15643446504022951</v>
      </c>
    </row>
    <row r="248" spans="1:3" hidden="1" x14ac:dyDescent="0.25">
      <c r="A248">
        <v>244</v>
      </c>
      <c r="B248" s="37">
        <f t="shared" si="12"/>
        <v>0.78801075360672246</v>
      </c>
      <c r="C248" s="37">
        <f t="shared" si="12"/>
        <v>0.20791169081775826</v>
      </c>
    </row>
    <row r="249" spans="1:3" hidden="1" x14ac:dyDescent="0.25">
      <c r="A249">
        <v>245</v>
      </c>
      <c r="B249" s="37">
        <f t="shared" si="12"/>
        <v>0.76604444311897879</v>
      </c>
      <c r="C249" s="37">
        <f t="shared" si="12"/>
        <v>0.25881904510252002</v>
      </c>
    </row>
    <row r="250" spans="1:3" hidden="1" x14ac:dyDescent="0.25">
      <c r="A250">
        <v>246</v>
      </c>
      <c r="B250" s="37">
        <f t="shared" si="12"/>
        <v>0.74314482547739402</v>
      </c>
      <c r="C250" s="37">
        <f t="shared" si="12"/>
        <v>0.30901699437494695</v>
      </c>
    </row>
    <row r="251" spans="1:3" hidden="1" x14ac:dyDescent="0.25">
      <c r="A251">
        <v>247</v>
      </c>
      <c r="B251" s="37">
        <f t="shared" si="12"/>
        <v>0.71933980033865119</v>
      </c>
      <c r="C251" s="37">
        <f t="shared" si="12"/>
        <v>0.3583679495453001</v>
      </c>
    </row>
    <row r="252" spans="1:3" hidden="1" x14ac:dyDescent="0.25">
      <c r="A252">
        <v>248</v>
      </c>
      <c r="B252" s="37">
        <f t="shared" si="12"/>
        <v>0.6946583704589977</v>
      </c>
      <c r="C252" s="37">
        <f t="shared" si="12"/>
        <v>0.40673664307579865</v>
      </c>
    </row>
    <row r="253" spans="1:3" hidden="1" x14ac:dyDescent="0.25">
      <c r="A253">
        <v>249</v>
      </c>
      <c r="B253" s="37">
        <f t="shared" si="12"/>
        <v>0.6691306063588589</v>
      </c>
      <c r="C253" s="37">
        <f t="shared" si="12"/>
        <v>0.45399049973954553</v>
      </c>
    </row>
    <row r="254" spans="1:3" hidden="1" x14ac:dyDescent="0.25">
      <c r="A254">
        <v>250</v>
      </c>
      <c r="B254" s="37">
        <f t="shared" si="12"/>
        <v>0.64278760968654036</v>
      </c>
      <c r="C254" s="37">
        <f t="shared" si="12"/>
        <v>0.49999999999999906</v>
      </c>
    </row>
    <row r="255" spans="1:3" hidden="1" x14ac:dyDescent="0.25">
      <c r="A255">
        <v>251</v>
      </c>
      <c r="B255" s="37">
        <f t="shared" si="12"/>
        <v>0.61566147532565829</v>
      </c>
      <c r="C255" s="37">
        <f t="shared" si="12"/>
        <v>0.54463903501502642</v>
      </c>
    </row>
    <row r="256" spans="1:3" hidden="1" x14ac:dyDescent="0.25">
      <c r="A256">
        <v>252</v>
      </c>
      <c r="B256" s="37">
        <f t="shared" si="12"/>
        <v>0.58778525229247336</v>
      </c>
      <c r="C256" s="37">
        <f t="shared" si="12"/>
        <v>0.58778525229247269</v>
      </c>
    </row>
    <row r="257" spans="1:3" hidden="1" x14ac:dyDescent="0.25">
      <c r="A257">
        <v>253</v>
      </c>
      <c r="B257" s="37">
        <f t="shared" si="12"/>
        <v>0.55919290347074746</v>
      </c>
      <c r="C257" s="37">
        <f t="shared" si="12"/>
        <v>0.62932039104983728</v>
      </c>
    </row>
    <row r="258" spans="1:3" hidden="1" x14ac:dyDescent="0.25">
      <c r="A258">
        <v>254</v>
      </c>
      <c r="B258" s="37">
        <f t="shared" si="12"/>
        <v>0.52991926423320446</v>
      </c>
      <c r="C258" s="37">
        <f t="shared" si="12"/>
        <v>0.66913060635885691</v>
      </c>
    </row>
    <row r="259" spans="1:3" hidden="1" x14ac:dyDescent="0.25">
      <c r="A259">
        <v>255</v>
      </c>
      <c r="B259" s="37">
        <f t="shared" si="12"/>
        <v>0.49999999999999978</v>
      </c>
      <c r="C259" s="37">
        <f t="shared" si="12"/>
        <v>0.70710678118654657</v>
      </c>
    </row>
    <row r="260" spans="1:3" hidden="1" x14ac:dyDescent="0.25">
      <c r="A260">
        <v>256</v>
      </c>
      <c r="B260" s="37">
        <f t="shared" si="12"/>
        <v>0.46947156278589092</v>
      </c>
      <c r="C260" s="37">
        <f t="shared" si="12"/>
        <v>0.74314482547739347</v>
      </c>
    </row>
    <row r="261" spans="1:3" hidden="1" x14ac:dyDescent="0.25">
      <c r="A261">
        <v>257</v>
      </c>
      <c r="B261" s="37">
        <f t="shared" si="12"/>
        <v>0.4383711467890779</v>
      </c>
      <c r="C261" s="37">
        <f t="shared" si="12"/>
        <v>0.77714596145697035</v>
      </c>
    </row>
    <row r="262" spans="1:3" hidden="1" x14ac:dyDescent="0.25">
      <c r="A262">
        <v>258</v>
      </c>
      <c r="B262" s="37">
        <f t="shared" si="12"/>
        <v>0.4067366430758011</v>
      </c>
      <c r="C262" s="37">
        <f t="shared" si="12"/>
        <v>0.80901699437494812</v>
      </c>
    </row>
    <row r="263" spans="1:3" hidden="1" x14ac:dyDescent="0.25">
      <c r="A263">
        <v>259</v>
      </c>
      <c r="B263" s="37">
        <f t="shared" si="12"/>
        <v>0.37460659341591329</v>
      </c>
      <c r="C263" s="37">
        <f t="shared" si="12"/>
        <v>0.83867056794542294</v>
      </c>
    </row>
    <row r="264" spans="1:3" hidden="1" x14ac:dyDescent="0.25">
      <c r="A264">
        <v>260</v>
      </c>
      <c r="B264" s="37">
        <f t="shared" ref="B264:C283" si="13">SIN(B$2*$A264*PI()/180)</f>
        <v>0.34202014332566871</v>
      </c>
      <c r="C264" s="37">
        <f t="shared" si="13"/>
        <v>0.86602540378443782</v>
      </c>
    </row>
    <row r="265" spans="1:3" hidden="1" x14ac:dyDescent="0.25">
      <c r="A265">
        <v>261</v>
      </c>
      <c r="B265" s="37">
        <f t="shared" si="13"/>
        <v>0.30901699437494778</v>
      </c>
      <c r="C265" s="37">
        <f t="shared" si="13"/>
        <v>0.89100652418836723</v>
      </c>
    </row>
    <row r="266" spans="1:3" hidden="1" x14ac:dyDescent="0.25">
      <c r="A266">
        <v>262</v>
      </c>
      <c r="B266" s="37">
        <f t="shared" si="13"/>
        <v>0.27563735581699822</v>
      </c>
      <c r="C266" s="37">
        <f t="shared" si="13"/>
        <v>0.91354545764260042</v>
      </c>
    </row>
    <row r="267" spans="1:3" hidden="1" x14ac:dyDescent="0.25">
      <c r="A267">
        <v>263</v>
      </c>
      <c r="B267" s="37">
        <f t="shared" si="13"/>
        <v>0.24192189559966712</v>
      </c>
      <c r="C267" s="37">
        <f t="shared" si="13"/>
        <v>0.93358042649720208</v>
      </c>
    </row>
    <row r="268" spans="1:3" hidden="1" x14ac:dyDescent="0.25">
      <c r="A268">
        <v>264</v>
      </c>
      <c r="B268" s="37">
        <f t="shared" si="13"/>
        <v>0.20791169081775912</v>
      </c>
      <c r="C268" s="37">
        <f t="shared" si="13"/>
        <v>0.95105651629515398</v>
      </c>
    </row>
    <row r="269" spans="1:3" hidden="1" x14ac:dyDescent="0.25">
      <c r="A269">
        <v>265</v>
      </c>
      <c r="B269" s="37">
        <f t="shared" si="13"/>
        <v>0.1736481776669305</v>
      </c>
      <c r="C269" s="37">
        <f t="shared" si="13"/>
        <v>0.96592582628906776</v>
      </c>
    </row>
    <row r="270" spans="1:3" hidden="1" x14ac:dyDescent="0.25">
      <c r="A270">
        <v>266</v>
      </c>
      <c r="B270" s="37">
        <f t="shared" si="13"/>
        <v>0.13917310096006599</v>
      </c>
      <c r="C270" s="37">
        <f t="shared" si="13"/>
        <v>0.97814760073380524</v>
      </c>
    </row>
    <row r="271" spans="1:3" hidden="1" x14ac:dyDescent="0.25">
      <c r="A271">
        <v>267</v>
      </c>
      <c r="B271" s="37">
        <f t="shared" si="13"/>
        <v>0.10452846326765443</v>
      </c>
      <c r="C271" s="37">
        <f t="shared" si="13"/>
        <v>0.98768834059513755</v>
      </c>
    </row>
    <row r="272" spans="1:3" hidden="1" x14ac:dyDescent="0.25">
      <c r="A272">
        <v>268</v>
      </c>
      <c r="B272" s="37">
        <f t="shared" si="13"/>
        <v>6.9756473744126649E-2</v>
      </c>
      <c r="C272" s="37">
        <f t="shared" si="13"/>
        <v>0.9945218953682734</v>
      </c>
    </row>
    <row r="273" spans="1:3" hidden="1" x14ac:dyDescent="0.25">
      <c r="A273">
        <v>269</v>
      </c>
      <c r="B273" s="37">
        <f t="shared" si="13"/>
        <v>3.4899496702500941E-2</v>
      </c>
      <c r="C273" s="37">
        <f t="shared" si="13"/>
        <v>0.99862953475457394</v>
      </c>
    </row>
    <row r="274" spans="1:3" hidden="1" x14ac:dyDescent="0.25">
      <c r="A274">
        <v>270</v>
      </c>
      <c r="B274" s="37">
        <f t="shared" si="13"/>
        <v>3.67544536472586E-16</v>
      </c>
      <c r="C274" s="37">
        <f t="shared" si="13"/>
        <v>1</v>
      </c>
    </row>
    <row r="275" spans="1:3" hidden="1" x14ac:dyDescent="0.25">
      <c r="A275">
        <v>271</v>
      </c>
      <c r="B275" s="37">
        <f t="shared" si="13"/>
        <v>-3.4899496702500206E-2</v>
      </c>
      <c r="C275" s="37">
        <f t="shared" si="13"/>
        <v>0.99862953475457394</v>
      </c>
    </row>
    <row r="276" spans="1:3" hidden="1" x14ac:dyDescent="0.25">
      <c r="A276">
        <v>272</v>
      </c>
      <c r="B276" s="37">
        <f t="shared" si="13"/>
        <v>-6.9756473744125913E-2</v>
      </c>
      <c r="C276" s="37">
        <f t="shared" si="13"/>
        <v>0.99452189536827351</v>
      </c>
    </row>
    <row r="277" spans="1:3" hidden="1" x14ac:dyDescent="0.25">
      <c r="A277">
        <v>273</v>
      </c>
      <c r="B277" s="37">
        <f t="shared" si="13"/>
        <v>-0.10452846326765369</v>
      </c>
      <c r="C277" s="37">
        <f t="shared" si="13"/>
        <v>0.98768834059513766</v>
      </c>
    </row>
    <row r="278" spans="1:3" hidden="1" x14ac:dyDescent="0.25">
      <c r="A278">
        <v>274</v>
      </c>
      <c r="B278" s="37">
        <f t="shared" si="13"/>
        <v>-0.13917310096006527</v>
      </c>
      <c r="C278" s="37">
        <f t="shared" si="13"/>
        <v>0.97814760073380547</v>
      </c>
    </row>
    <row r="279" spans="1:3" hidden="1" x14ac:dyDescent="0.25">
      <c r="A279">
        <v>275</v>
      </c>
      <c r="B279" s="37">
        <f t="shared" si="13"/>
        <v>-0.17364817766692978</v>
      </c>
      <c r="C279" s="37">
        <f t="shared" si="13"/>
        <v>0.96592582628906809</v>
      </c>
    </row>
    <row r="280" spans="1:3" hidden="1" x14ac:dyDescent="0.25">
      <c r="A280">
        <v>276</v>
      </c>
      <c r="B280" s="37">
        <f t="shared" si="13"/>
        <v>-0.2079116908177584</v>
      </c>
      <c r="C280" s="37">
        <f t="shared" si="13"/>
        <v>0.95105651629515431</v>
      </c>
    </row>
    <row r="281" spans="1:3" hidden="1" x14ac:dyDescent="0.25">
      <c r="A281">
        <v>277</v>
      </c>
      <c r="B281" s="37">
        <f t="shared" si="13"/>
        <v>-0.24192189559966812</v>
      </c>
      <c r="C281" s="37">
        <f t="shared" si="13"/>
        <v>0.93358042649720185</v>
      </c>
    </row>
    <row r="282" spans="1:3" hidden="1" x14ac:dyDescent="0.25">
      <c r="A282">
        <v>278</v>
      </c>
      <c r="B282" s="37">
        <f t="shared" si="13"/>
        <v>-0.27563735581699922</v>
      </c>
      <c r="C282" s="37">
        <f t="shared" si="13"/>
        <v>0.91354545764260087</v>
      </c>
    </row>
    <row r="283" spans="1:3" hidden="1" x14ac:dyDescent="0.25">
      <c r="A283">
        <v>279</v>
      </c>
      <c r="B283" s="37">
        <f t="shared" si="13"/>
        <v>-0.30901699437494706</v>
      </c>
      <c r="C283" s="37">
        <f t="shared" si="13"/>
        <v>0.89100652418836768</v>
      </c>
    </row>
    <row r="284" spans="1:3" hidden="1" x14ac:dyDescent="0.25">
      <c r="A284">
        <v>280</v>
      </c>
      <c r="B284" s="37">
        <f t="shared" ref="B284:C303" si="14">SIN(B$2*$A284*PI()/180)</f>
        <v>-0.34202014332566799</v>
      </c>
      <c r="C284" s="37">
        <f t="shared" si="14"/>
        <v>0.86602540378443837</v>
      </c>
    </row>
    <row r="285" spans="1:3" hidden="1" x14ac:dyDescent="0.25">
      <c r="A285">
        <v>281</v>
      </c>
      <c r="B285" s="37">
        <f t="shared" si="14"/>
        <v>-0.37460659341591096</v>
      </c>
      <c r="C285" s="37">
        <f t="shared" si="14"/>
        <v>0.8386705679454235</v>
      </c>
    </row>
    <row r="286" spans="1:3" hidden="1" x14ac:dyDescent="0.25">
      <c r="A286">
        <v>282</v>
      </c>
      <c r="B286" s="37">
        <f t="shared" si="14"/>
        <v>-0.40673664307579876</v>
      </c>
      <c r="C286" s="37">
        <f t="shared" si="14"/>
        <v>0.80901699437494778</v>
      </c>
    </row>
    <row r="287" spans="1:3" hidden="1" x14ac:dyDescent="0.25">
      <c r="A287">
        <v>283</v>
      </c>
      <c r="B287" s="37">
        <f t="shared" si="14"/>
        <v>-0.43837114678907724</v>
      </c>
      <c r="C287" s="37">
        <f t="shared" si="14"/>
        <v>0.77714596145697101</v>
      </c>
    </row>
    <row r="288" spans="1:3" hidden="1" x14ac:dyDescent="0.25">
      <c r="A288">
        <v>284</v>
      </c>
      <c r="B288" s="37">
        <f t="shared" si="14"/>
        <v>-0.46947156278589025</v>
      </c>
      <c r="C288" s="37">
        <f t="shared" si="14"/>
        <v>0.74314482547739424</v>
      </c>
    </row>
    <row r="289" spans="1:3" hidden="1" x14ac:dyDescent="0.25">
      <c r="A289">
        <v>285</v>
      </c>
      <c r="B289" s="37">
        <f t="shared" si="14"/>
        <v>-0.50000000000000067</v>
      </c>
      <c r="C289" s="37">
        <f t="shared" si="14"/>
        <v>0.70710678118654735</v>
      </c>
    </row>
    <row r="290" spans="1:3" hidden="1" x14ac:dyDescent="0.25">
      <c r="A290">
        <v>286</v>
      </c>
      <c r="B290" s="37">
        <f t="shared" si="14"/>
        <v>-0.52991926423320534</v>
      </c>
      <c r="C290" s="37">
        <f t="shared" si="14"/>
        <v>0.66913060635885779</v>
      </c>
    </row>
    <row r="291" spans="1:3" hidden="1" x14ac:dyDescent="0.25">
      <c r="A291">
        <v>287</v>
      </c>
      <c r="B291" s="37">
        <f t="shared" si="14"/>
        <v>-0.55919290347074679</v>
      </c>
      <c r="C291" s="37">
        <f t="shared" si="14"/>
        <v>0.62932039104983817</v>
      </c>
    </row>
    <row r="292" spans="1:3" hidden="1" x14ac:dyDescent="0.25">
      <c r="A292">
        <v>288</v>
      </c>
      <c r="B292" s="37">
        <f t="shared" si="14"/>
        <v>-0.5877852522924728</v>
      </c>
      <c r="C292" s="37">
        <f t="shared" si="14"/>
        <v>0.58778525229247358</v>
      </c>
    </row>
    <row r="293" spans="1:3" hidden="1" x14ac:dyDescent="0.25">
      <c r="A293">
        <v>289</v>
      </c>
      <c r="B293" s="37">
        <f t="shared" si="14"/>
        <v>-0.61566147532565763</v>
      </c>
      <c r="C293" s="37">
        <f t="shared" si="14"/>
        <v>0.54463903501502731</v>
      </c>
    </row>
    <row r="294" spans="1:3" hidden="1" x14ac:dyDescent="0.25">
      <c r="A294">
        <v>290</v>
      </c>
      <c r="B294" s="37">
        <f t="shared" si="14"/>
        <v>-0.64278760968653836</v>
      </c>
      <c r="C294" s="37">
        <f t="shared" si="14"/>
        <v>0.5</v>
      </c>
    </row>
    <row r="295" spans="1:3" hidden="1" x14ac:dyDescent="0.25">
      <c r="A295">
        <v>291</v>
      </c>
      <c r="B295" s="37">
        <f t="shared" si="14"/>
        <v>-0.66913060635885702</v>
      </c>
      <c r="C295" s="37">
        <f t="shared" si="14"/>
        <v>0.45399049973954653</v>
      </c>
    </row>
    <row r="296" spans="1:3" hidden="1" x14ac:dyDescent="0.25">
      <c r="A296">
        <v>292</v>
      </c>
      <c r="B296" s="37">
        <f t="shared" si="14"/>
        <v>-0.69465837045899714</v>
      </c>
      <c r="C296" s="37">
        <f t="shared" si="14"/>
        <v>0.40673664307579965</v>
      </c>
    </row>
    <row r="297" spans="1:3" hidden="1" x14ac:dyDescent="0.25">
      <c r="A297">
        <v>293</v>
      </c>
      <c r="B297" s="37">
        <f t="shared" si="14"/>
        <v>-0.71933980033865075</v>
      </c>
      <c r="C297" s="37">
        <f t="shared" si="14"/>
        <v>0.3583679495453011</v>
      </c>
    </row>
    <row r="298" spans="1:3" hidden="1" x14ac:dyDescent="0.25">
      <c r="A298">
        <v>294</v>
      </c>
      <c r="B298" s="37">
        <f t="shared" si="14"/>
        <v>-0.7431448254773948</v>
      </c>
      <c r="C298" s="37">
        <f t="shared" si="14"/>
        <v>0.30901699437494801</v>
      </c>
    </row>
    <row r="299" spans="1:3" hidden="1" x14ac:dyDescent="0.25">
      <c r="A299">
        <v>295</v>
      </c>
      <c r="B299" s="37">
        <f t="shared" si="14"/>
        <v>-0.76604444311897824</v>
      </c>
      <c r="C299" s="37">
        <f t="shared" si="14"/>
        <v>0.25881904510252107</v>
      </c>
    </row>
    <row r="300" spans="1:3" hidden="1" x14ac:dyDescent="0.25">
      <c r="A300">
        <v>296</v>
      </c>
      <c r="B300" s="37">
        <f t="shared" si="14"/>
        <v>-0.7880107536067219</v>
      </c>
      <c r="C300" s="37">
        <f t="shared" si="14"/>
        <v>0.20791169081775934</v>
      </c>
    </row>
    <row r="301" spans="1:3" hidden="1" x14ac:dyDescent="0.25">
      <c r="A301">
        <v>297</v>
      </c>
      <c r="B301" s="37">
        <f t="shared" si="14"/>
        <v>-0.80901699437494723</v>
      </c>
      <c r="C301" s="37">
        <f t="shared" si="14"/>
        <v>0.15643446504023059</v>
      </c>
    </row>
    <row r="302" spans="1:3" hidden="1" x14ac:dyDescent="0.25">
      <c r="A302">
        <v>298</v>
      </c>
      <c r="B302" s="37">
        <f t="shared" si="14"/>
        <v>-0.82903757255504129</v>
      </c>
      <c r="C302" s="37">
        <f t="shared" si="14"/>
        <v>0.10452846326765466</v>
      </c>
    </row>
    <row r="303" spans="1:3" hidden="1" x14ac:dyDescent="0.25">
      <c r="A303">
        <v>299</v>
      </c>
      <c r="B303" s="37">
        <f t="shared" si="14"/>
        <v>-0.84804809615642529</v>
      </c>
      <c r="C303" s="37">
        <f t="shared" si="14"/>
        <v>5.2335956242944737E-2</v>
      </c>
    </row>
    <row r="304" spans="1:3" hidden="1" x14ac:dyDescent="0.25">
      <c r="A304">
        <v>300</v>
      </c>
      <c r="B304" s="37">
        <f t="shared" ref="B304:C323" si="15">SIN(B$2*$A304*PI()/180)</f>
        <v>-0.86602540378443871</v>
      </c>
      <c r="C304" s="37">
        <f t="shared" si="15"/>
        <v>6.1257422745431001E-16</v>
      </c>
    </row>
    <row r="305" spans="1:3" hidden="1" x14ac:dyDescent="0.25">
      <c r="A305">
        <v>301</v>
      </c>
      <c r="B305" s="37">
        <f t="shared" si="15"/>
        <v>-0.88294759285892688</v>
      </c>
      <c r="C305" s="37">
        <f t="shared" si="15"/>
        <v>-5.2335956242943515E-2</v>
      </c>
    </row>
    <row r="306" spans="1:3" hidden="1" x14ac:dyDescent="0.25">
      <c r="A306">
        <v>302</v>
      </c>
      <c r="B306" s="37">
        <f t="shared" si="15"/>
        <v>-0.8987940462991667</v>
      </c>
      <c r="C306" s="37">
        <f t="shared" si="15"/>
        <v>-0.10452846326765344</v>
      </c>
    </row>
    <row r="307" spans="1:3" hidden="1" x14ac:dyDescent="0.25">
      <c r="A307">
        <v>303</v>
      </c>
      <c r="B307" s="37">
        <f t="shared" si="15"/>
        <v>-0.91354545764260053</v>
      </c>
      <c r="C307" s="37">
        <f t="shared" si="15"/>
        <v>-0.15643446504023115</v>
      </c>
    </row>
    <row r="308" spans="1:3" hidden="1" x14ac:dyDescent="0.25">
      <c r="A308">
        <v>304</v>
      </c>
      <c r="B308" s="37">
        <f t="shared" si="15"/>
        <v>-0.92718385456678687</v>
      </c>
      <c r="C308" s="37">
        <f t="shared" si="15"/>
        <v>-0.20791169081775815</v>
      </c>
    </row>
    <row r="309" spans="1:3" hidden="1" x14ac:dyDescent="0.25">
      <c r="A309">
        <v>305</v>
      </c>
      <c r="B309" s="37">
        <f t="shared" si="15"/>
        <v>-0.93969262078590843</v>
      </c>
      <c r="C309" s="37">
        <f t="shared" si="15"/>
        <v>-0.25881904510251985</v>
      </c>
    </row>
    <row r="310" spans="1:3" hidden="1" x14ac:dyDescent="0.25">
      <c r="A310">
        <v>306</v>
      </c>
      <c r="B310" s="37">
        <f t="shared" si="15"/>
        <v>-0.95105651629515342</v>
      </c>
      <c r="C310" s="37">
        <f t="shared" si="15"/>
        <v>-0.30901699437494512</v>
      </c>
    </row>
    <row r="311" spans="1:3" hidden="1" x14ac:dyDescent="0.25">
      <c r="A311">
        <v>307</v>
      </c>
      <c r="B311" s="37">
        <f t="shared" si="15"/>
        <v>-0.96126169593831867</v>
      </c>
      <c r="C311" s="37">
        <f t="shared" si="15"/>
        <v>-0.3583679495453016</v>
      </c>
    </row>
    <row r="312" spans="1:3" hidden="1" x14ac:dyDescent="0.25">
      <c r="A312">
        <v>308</v>
      </c>
      <c r="B312" s="37">
        <f t="shared" si="15"/>
        <v>-0.97029572627599658</v>
      </c>
      <c r="C312" s="37">
        <f t="shared" si="15"/>
        <v>-0.40673664307580182</v>
      </c>
    </row>
    <row r="313" spans="1:3" hidden="1" x14ac:dyDescent="0.25">
      <c r="A313">
        <v>309</v>
      </c>
      <c r="B313" s="37">
        <f t="shared" si="15"/>
        <v>-0.97814760073380569</v>
      </c>
      <c r="C313" s="37">
        <f t="shared" si="15"/>
        <v>-0.45399049973954542</v>
      </c>
    </row>
    <row r="314" spans="1:3" hidden="1" x14ac:dyDescent="0.25">
      <c r="A314">
        <v>310</v>
      </c>
      <c r="B314" s="37">
        <f t="shared" si="15"/>
        <v>-0.98480775301220802</v>
      </c>
      <c r="C314" s="37">
        <f t="shared" si="15"/>
        <v>-0.49999999999999895</v>
      </c>
    </row>
    <row r="315" spans="1:3" hidden="1" x14ac:dyDescent="0.25">
      <c r="A315">
        <v>311</v>
      </c>
      <c r="B315" s="37">
        <f t="shared" si="15"/>
        <v>-0.99026806874157025</v>
      </c>
      <c r="C315" s="37">
        <f t="shared" si="15"/>
        <v>-0.54463903501502631</v>
      </c>
    </row>
    <row r="316" spans="1:3" hidden="1" x14ac:dyDescent="0.25">
      <c r="A316">
        <v>312</v>
      </c>
      <c r="B316" s="37">
        <f t="shared" si="15"/>
        <v>-0.99452189536827318</v>
      </c>
      <c r="C316" s="37">
        <f t="shared" si="15"/>
        <v>-0.58778525229247258</v>
      </c>
    </row>
    <row r="317" spans="1:3" hidden="1" x14ac:dyDescent="0.25">
      <c r="A317">
        <v>313</v>
      </c>
      <c r="B317" s="37">
        <f t="shared" si="15"/>
        <v>-0.9975640502598242</v>
      </c>
      <c r="C317" s="37">
        <f t="shared" si="15"/>
        <v>-0.62932039104983717</v>
      </c>
    </row>
    <row r="318" spans="1:3" hidden="1" x14ac:dyDescent="0.25">
      <c r="A318">
        <v>314</v>
      </c>
      <c r="B318" s="37">
        <f t="shared" si="15"/>
        <v>-0.99939082701909565</v>
      </c>
      <c r="C318" s="37">
        <f t="shared" si="15"/>
        <v>-0.66913060635885813</v>
      </c>
    </row>
    <row r="319" spans="1:3" hidden="1" x14ac:dyDescent="0.25">
      <c r="A319">
        <v>315</v>
      </c>
      <c r="B319" s="37">
        <f t="shared" si="15"/>
        <v>-1</v>
      </c>
      <c r="C319" s="37">
        <f t="shared" si="15"/>
        <v>-0.70710678118654513</v>
      </c>
    </row>
    <row r="320" spans="1:3" hidden="1" x14ac:dyDescent="0.25">
      <c r="A320">
        <v>316</v>
      </c>
      <c r="B320" s="37">
        <f t="shared" si="15"/>
        <v>-0.99939082701909576</v>
      </c>
      <c r="C320" s="37">
        <f t="shared" si="15"/>
        <v>-0.74314482547739458</v>
      </c>
    </row>
    <row r="321" spans="1:3" hidden="1" x14ac:dyDescent="0.25">
      <c r="A321">
        <v>317</v>
      </c>
      <c r="B321" s="37">
        <f t="shared" si="15"/>
        <v>-0.9975640502598242</v>
      </c>
      <c r="C321" s="37">
        <f t="shared" si="15"/>
        <v>-0.77714596145697146</v>
      </c>
    </row>
    <row r="322" spans="1:3" hidden="1" x14ac:dyDescent="0.25">
      <c r="A322">
        <v>318</v>
      </c>
      <c r="B322" s="37">
        <f t="shared" si="15"/>
        <v>-0.99452189536827329</v>
      </c>
      <c r="C322" s="37">
        <f t="shared" si="15"/>
        <v>-0.80901699437494812</v>
      </c>
    </row>
    <row r="323" spans="1:3" hidden="1" x14ac:dyDescent="0.25">
      <c r="A323">
        <v>319</v>
      </c>
      <c r="B323" s="37">
        <f t="shared" si="15"/>
        <v>-0.99026806874157036</v>
      </c>
      <c r="C323" s="37">
        <f t="shared" si="15"/>
        <v>-0.83867056794542483</v>
      </c>
    </row>
    <row r="324" spans="1:3" hidden="1" x14ac:dyDescent="0.25">
      <c r="A324">
        <v>320</v>
      </c>
      <c r="B324" s="37">
        <f t="shared" ref="B324:C343" si="16">SIN(B$2*$A324*PI()/180)</f>
        <v>-0.98480775301220813</v>
      </c>
      <c r="C324" s="37">
        <f t="shared" si="16"/>
        <v>-0.86602540378443771</v>
      </c>
    </row>
    <row r="325" spans="1:3" hidden="1" x14ac:dyDescent="0.25">
      <c r="A325">
        <v>321</v>
      </c>
      <c r="B325" s="37">
        <f t="shared" si="16"/>
        <v>-0.9781476007338058</v>
      </c>
      <c r="C325" s="37">
        <f t="shared" si="16"/>
        <v>-0.89100652418836712</v>
      </c>
    </row>
    <row r="326" spans="1:3" hidden="1" x14ac:dyDescent="0.25">
      <c r="A326">
        <v>322</v>
      </c>
      <c r="B326" s="37">
        <f t="shared" si="16"/>
        <v>-0.97029572627599681</v>
      </c>
      <c r="C326" s="37">
        <f t="shared" si="16"/>
        <v>-0.91354545764260042</v>
      </c>
    </row>
    <row r="327" spans="1:3" hidden="1" x14ac:dyDescent="0.25">
      <c r="A327">
        <v>323</v>
      </c>
      <c r="B327" s="37">
        <f t="shared" si="16"/>
        <v>-0.96126169593831889</v>
      </c>
      <c r="C327" s="37">
        <f t="shared" si="16"/>
        <v>-0.93358042649720141</v>
      </c>
    </row>
    <row r="328" spans="1:3" hidden="1" x14ac:dyDescent="0.25">
      <c r="A328">
        <v>324</v>
      </c>
      <c r="B328" s="37">
        <f t="shared" si="16"/>
        <v>-0.95105651629515375</v>
      </c>
      <c r="C328" s="37">
        <f t="shared" si="16"/>
        <v>-0.95105651629515342</v>
      </c>
    </row>
    <row r="329" spans="1:3" hidden="1" x14ac:dyDescent="0.25">
      <c r="A329">
        <v>325</v>
      </c>
      <c r="B329" s="37">
        <f t="shared" si="16"/>
        <v>-0.93969262078590865</v>
      </c>
      <c r="C329" s="37">
        <f t="shared" si="16"/>
        <v>-0.9659258262890682</v>
      </c>
    </row>
    <row r="330" spans="1:3" hidden="1" x14ac:dyDescent="0.25">
      <c r="A330">
        <v>326</v>
      </c>
      <c r="B330" s="37">
        <f t="shared" si="16"/>
        <v>-0.92718385456678787</v>
      </c>
      <c r="C330" s="37">
        <f t="shared" si="16"/>
        <v>-0.97814760073380558</v>
      </c>
    </row>
    <row r="331" spans="1:3" hidden="1" x14ac:dyDescent="0.25">
      <c r="A331">
        <v>327</v>
      </c>
      <c r="B331" s="37">
        <f t="shared" si="16"/>
        <v>-0.91354545764260087</v>
      </c>
      <c r="C331" s="37">
        <f t="shared" si="16"/>
        <v>-0.98768834059513777</v>
      </c>
    </row>
    <row r="332" spans="1:3" hidden="1" x14ac:dyDescent="0.25">
      <c r="A332">
        <v>328</v>
      </c>
      <c r="B332" s="37">
        <f t="shared" si="16"/>
        <v>-0.89879404629916793</v>
      </c>
      <c r="C332" s="37">
        <f t="shared" si="16"/>
        <v>-0.9945218953682734</v>
      </c>
    </row>
    <row r="333" spans="1:3" hidden="1" x14ac:dyDescent="0.25">
      <c r="A333">
        <v>329</v>
      </c>
      <c r="B333" s="37">
        <f t="shared" si="16"/>
        <v>-0.88294759285892721</v>
      </c>
      <c r="C333" s="37">
        <f t="shared" si="16"/>
        <v>-0.99862953475457394</v>
      </c>
    </row>
    <row r="334" spans="1:3" hidden="1" x14ac:dyDescent="0.25">
      <c r="A334">
        <v>330</v>
      </c>
      <c r="B334" s="37">
        <f t="shared" si="16"/>
        <v>-0.86602540378443915</v>
      </c>
      <c r="C334" s="37">
        <f t="shared" si="16"/>
        <v>-1</v>
      </c>
    </row>
    <row r="335" spans="1:3" hidden="1" x14ac:dyDescent="0.25">
      <c r="A335">
        <v>331</v>
      </c>
      <c r="B335" s="37">
        <f t="shared" si="16"/>
        <v>-0.84804809615642585</v>
      </c>
      <c r="C335" s="37">
        <f t="shared" si="16"/>
        <v>-0.99862953475457383</v>
      </c>
    </row>
    <row r="336" spans="1:3" hidden="1" x14ac:dyDescent="0.25">
      <c r="A336">
        <v>332</v>
      </c>
      <c r="B336" s="37">
        <f t="shared" si="16"/>
        <v>-0.82903757255504174</v>
      </c>
      <c r="C336" s="37">
        <f t="shared" si="16"/>
        <v>-0.99452189536827351</v>
      </c>
    </row>
    <row r="337" spans="1:3" hidden="1" x14ac:dyDescent="0.25">
      <c r="A337">
        <v>333</v>
      </c>
      <c r="B337" s="37">
        <f t="shared" si="16"/>
        <v>-0.80901699437494767</v>
      </c>
      <c r="C337" s="37">
        <f t="shared" si="16"/>
        <v>-0.98768834059513799</v>
      </c>
    </row>
    <row r="338" spans="1:3" hidden="1" x14ac:dyDescent="0.25">
      <c r="A338">
        <v>334</v>
      </c>
      <c r="B338" s="37">
        <f t="shared" si="16"/>
        <v>-0.78801075360672135</v>
      </c>
      <c r="C338" s="37">
        <f t="shared" si="16"/>
        <v>-0.97814760073380591</v>
      </c>
    </row>
    <row r="339" spans="1:3" hidden="1" x14ac:dyDescent="0.25">
      <c r="A339">
        <v>335</v>
      </c>
      <c r="B339" s="37">
        <f t="shared" si="16"/>
        <v>-0.76604444311897879</v>
      </c>
      <c r="C339" s="37">
        <f t="shared" si="16"/>
        <v>-0.96592582628906853</v>
      </c>
    </row>
    <row r="340" spans="1:3" hidden="1" x14ac:dyDescent="0.25">
      <c r="A340">
        <v>336</v>
      </c>
      <c r="B340" s="37">
        <f t="shared" si="16"/>
        <v>-0.74314482547739413</v>
      </c>
      <c r="C340" s="37">
        <f t="shared" si="16"/>
        <v>-0.95105651629515375</v>
      </c>
    </row>
    <row r="341" spans="1:3" hidden="1" x14ac:dyDescent="0.25">
      <c r="A341">
        <v>337</v>
      </c>
      <c r="B341" s="37">
        <f t="shared" si="16"/>
        <v>-0.71933980033865252</v>
      </c>
      <c r="C341" s="37">
        <f t="shared" si="16"/>
        <v>-0.93358042649720185</v>
      </c>
    </row>
    <row r="342" spans="1:3" hidden="1" x14ac:dyDescent="0.25">
      <c r="A342">
        <v>338</v>
      </c>
      <c r="B342" s="37">
        <f t="shared" si="16"/>
        <v>-0.69465837045899781</v>
      </c>
      <c r="C342" s="37">
        <f t="shared" si="16"/>
        <v>-0.91354545764260098</v>
      </c>
    </row>
    <row r="343" spans="1:3" hidden="1" x14ac:dyDescent="0.25">
      <c r="A343">
        <v>339</v>
      </c>
      <c r="B343" s="37">
        <f t="shared" si="16"/>
        <v>-0.66913060635885901</v>
      </c>
      <c r="C343" s="37">
        <f t="shared" si="16"/>
        <v>-0.89100652418836779</v>
      </c>
    </row>
    <row r="344" spans="1:3" hidden="1" x14ac:dyDescent="0.25">
      <c r="A344">
        <v>340</v>
      </c>
      <c r="B344" s="37">
        <f t="shared" ref="B344:C364" si="17">SIN(B$2*$A344*PI()/180)</f>
        <v>-0.64278760968653903</v>
      </c>
      <c r="C344" s="37">
        <f t="shared" si="17"/>
        <v>-0.86602540378443837</v>
      </c>
    </row>
    <row r="345" spans="1:3" hidden="1" x14ac:dyDescent="0.25">
      <c r="A345">
        <v>341</v>
      </c>
      <c r="B345" s="37">
        <f t="shared" si="17"/>
        <v>-0.61566147532565973</v>
      </c>
      <c r="C345" s="37">
        <f t="shared" si="17"/>
        <v>-0.83867056794542361</v>
      </c>
    </row>
    <row r="346" spans="1:3" hidden="1" x14ac:dyDescent="0.25">
      <c r="A346">
        <v>342</v>
      </c>
      <c r="B346" s="37">
        <f t="shared" si="17"/>
        <v>-0.58778525229247347</v>
      </c>
      <c r="C346" s="37">
        <f t="shared" si="17"/>
        <v>-0.80901699437494679</v>
      </c>
    </row>
    <row r="347" spans="1:3" hidden="1" x14ac:dyDescent="0.25">
      <c r="A347">
        <v>343</v>
      </c>
      <c r="B347" s="37">
        <f t="shared" si="17"/>
        <v>-0.55919290347074602</v>
      </c>
      <c r="C347" s="37">
        <f t="shared" si="17"/>
        <v>-0.77714596145697223</v>
      </c>
    </row>
    <row r="348" spans="1:3" hidden="1" x14ac:dyDescent="0.25">
      <c r="A348">
        <v>344</v>
      </c>
      <c r="B348" s="37">
        <f t="shared" si="17"/>
        <v>-0.52991926423320601</v>
      </c>
      <c r="C348" s="37">
        <f t="shared" si="17"/>
        <v>-0.74314482547739547</v>
      </c>
    </row>
    <row r="349" spans="1:3" hidden="1" x14ac:dyDescent="0.25">
      <c r="A349">
        <v>345</v>
      </c>
      <c r="B349" s="37">
        <f t="shared" si="17"/>
        <v>-0.49999999999999989</v>
      </c>
      <c r="C349" s="37">
        <f t="shared" si="17"/>
        <v>-0.70710678118654868</v>
      </c>
    </row>
    <row r="350" spans="1:3" hidden="1" x14ac:dyDescent="0.25">
      <c r="A350">
        <v>346</v>
      </c>
      <c r="B350" s="37">
        <f t="shared" si="17"/>
        <v>-0.46947156278589103</v>
      </c>
      <c r="C350" s="37">
        <f t="shared" si="17"/>
        <v>-0.66913060635885913</v>
      </c>
    </row>
    <row r="351" spans="1:3" hidden="1" x14ac:dyDescent="0.25">
      <c r="A351">
        <v>347</v>
      </c>
      <c r="B351" s="37">
        <f t="shared" si="17"/>
        <v>-0.43837114678907801</v>
      </c>
      <c r="C351" s="37">
        <f t="shared" si="17"/>
        <v>-0.62932039104983828</v>
      </c>
    </row>
    <row r="352" spans="1:3" hidden="1" x14ac:dyDescent="0.25">
      <c r="A352">
        <v>348</v>
      </c>
      <c r="B352" s="37">
        <f t="shared" si="17"/>
        <v>-0.40673664307580121</v>
      </c>
      <c r="C352" s="37">
        <f t="shared" si="17"/>
        <v>-0.58778525229247369</v>
      </c>
    </row>
    <row r="353" spans="1:3" hidden="1" x14ac:dyDescent="0.25">
      <c r="A353">
        <v>349</v>
      </c>
      <c r="B353" s="37">
        <f t="shared" si="17"/>
        <v>-0.37460659341591174</v>
      </c>
      <c r="C353" s="37">
        <f t="shared" si="17"/>
        <v>-0.54463903501502742</v>
      </c>
    </row>
    <row r="354" spans="1:3" hidden="1" x14ac:dyDescent="0.25">
      <c r="A354">
        <v>350</v>
      </c>
      <c r="B354" s="37">
        <f t="shared" si="17"/>
        <v>-0.34202014332567049</v>
      </c>
      <c r="C354" s="37">
        <f t="shared" si="17"/>
        <v>-0.50000000000000011</v>
      </c>
    </row>
    <row r="355" spans="1:3" hidden="1" x14ac:dyDescent="0.25">
      <c r="A355">
        <v>351</v>
      </c>
      <c r="B355" s="37">
        <f t="shared" si="17"/>
        <v>-0.3090169943749479</v>
      </c>
      <c r="C355" s="37">
        <f t="shared" si="17"/>
        <v>-0.45399049973954664</v>
      </c>
    </row>
    <row r="356" spans="1:3" hidden="1" x14ac:dyDescent="0.25">
      <c r="A356">
        <v>352</v>
      </c>
      <c r="B356" s="37">
        <f t="shared" si="17"/>
        <v>-0.27563735581700005</v>
      </c>
      <c r="C356" s="37">
        <f t="shared" si="17"/>
        <v>-0.40673664307579976</v>
      </c>
    </row>
    <row r="357" spans="1:3" hidden="1" x14ac:dyDescent="0.25">
      <c r="A357">
        <v>353</v>
      </c>
      <c r="B357" s="37">
        <f t="shared" si="17"/>
        <v>-0.24192189559966895</v>
      </c>
      <c r="C357" s="37">
        <f t="shared" si="17"/>
        <v>-0.35836794954529955</v>
      </c>
    </row>
    <row r="358" spans="1:3" hidden="1" x14ac:dyDescent="0.25">
      <c r="A358">
        <v>354</v>
      </c>
      <c r="B358" s="37">
        <f t="shared" si="17"/>
        <v>-0.20791169081775923</v>
      </c>
      <c r="C358" s="37">
        <f t="shared" si="17"/>
        <v>-0.30901699437494978</v>
      </c>
    </row>
    <row r="359" spans="1:3" hidden="1" x14ac:dyDescent="0.25">
      <c r="A359">
        <v>355</v>
      </c>
      <c r="B359" s="37">
        <f t="shared" si="17"/>
        <v>-0.17364817766693064</v>
      </c>
      <c r="C359" s="37">
        <f t="shared" si="17"/>
        <v>-0.2588190451025229</v>
      </c>
    </row>
    <row r="360" spans="1:3" hidden="1" x14ac:dyDescent="0.25">
      <c r="A360">
        <v>356</v>
      </c>
      <c r="B360" s="37">
        <f t="shared" si="17"/>
        <v>-0.13917310096006436</v>
      </c>
      <c r="C360" s="37">
        <f t="shared" si="17"/>
        <v>-0.2079116908177612</v>
      </c>
    </row>
    <row r="361" spans="1:3" hidden="1" x14ac:dyDescent="0.25">
      <c r="A361">
        <v>357</v>
      </c>
      <c r="B361" s="37">
        <f t="shared" si="17"/>
        <v>-0.10452846326765454</v>
      </c>
      <c r="C361" s="37">
        <f t="shared" si="17"/>
        <v>-0.15643446504023248</v>
      </c>
    </row>
    <row r="362" spans="1:3" x14ac:dyDescent="0.25">
      <c r="A362">
        <v>358</v>
      </c>
      <c r="B362" s="37">
        <f t="shared" si="17"/>
        <v>-6.9756473744124997E-2</v>
      </c>
      <c r="C362" s="37">
        <f t="shared" si="17"/>
        <v>-0.10452846326765479</v>
      </c>
    </row>
    <row r="363" spans="1:3" x14ac:dyDescent="0.25">
      <c r="A363">
        <v>359</v>
      </c>
      <c r="B363" s="37">
        <f t="shared" si="17"/>
        <v>-3.4899496702502843E-2</v>
      </c>
      <c r="C363" s="37">
        <f t="shared" si="17"/>
        <v>-5.2335956242944862E-2</v>
      </c>
    </row>
    <row r="364" spans="1:3" x14ac:dyDescent="0.25">
      <c r="A364">
        <v>360</v>
      </c>
      <c r="B364" s="37">
        <f t="shared" si="17"/>
        <v>-4.90059381963448E-16</v>
      </c>
      <c r="C364" s="37">
        <f t="shared" si="17"/>
        <v>-7.3508907294517201E-16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2"/>
  <sheetViews>
    <sheetView workbookViewId="0">
      <selection activeCell="J30" sqref="J30"/>
    </sheetView>
  </sheetViews>
  <sheetFormatPr defaultRowHeight="15" x14ac:dyDescent="0.25"/>
  <sheetData>
    <row r="1" spans="1:17" x14ac:dyDescent="0.25">
      <c r="O1" t="s">
        <v>58</v>
      </c>
      <c r="P1" t="s">
        <v>1</v>
      </c>
      <c r="Q1" t="s">
        <v>0</v>
      </c>
    </row>
    <row r="2" spans="1:17" x14ac:dyDescent="0.25">
      <c r="A2" s="1" t="s">
        <v>57</v>
      </c>
      <c r="B2" s="38">
        <v>1</v>
      </c>
      <c r="N2" t="s">
        <v>56</v>
      </c>
      <c r="O2">
        <v>0</v>
      </c>
      <c r="P2">
        <f>VLOOKUP($O2,$A$10:$D$370,3)</f>
        <v>0</v>
      </c>
      <c r="Q2">
        <f>VLOOKUP($O2,$A$10:$D$370,4)</f>
        <v>0</v>
      </c>
    </row>
    <row r="3" spans="1:17" x14ac:dyDescent="0.25">
      <c r="A3" s="38" t="s">
        <v>52</v>
      </c>
      <c r="N3" t="s">
        <v>55</v>
      </c>
      <c r="O3">
        <f>E5</f>
        <v>50</v>
      </c>
      <c r="P3">
        <f>VLOOKUP($O3,$A$10:$D$370,3)</f>
        <v>0.49240387650610401</v>
      </c>
      <c r="Q3">
        <f>VLOOKUP($O3,$A$10:$D$370,4)</f>
        <v>0.24999999999999997</v>
      </c>
    </row>
    <row r="5" spans="1:17" x14ac:dyDescent="0.25">
      <c r="A5" s="1" t="s">
        <v>41</v>
      </c>
      <c r="B5" s="38">
        <v>0.5</v>
      </c>
      <c r="D5" s="1" t="s">
        <v>51</v>
      </c>
      <c r="E5">
        <v>50</v>
      </c>
      <c r="F5" t="s">
        <v>50</v>
      </c>
    </row>
    <row r="6" spans="1:17" x14ac:dyDescent="0.25">
      <c r="A6" s="1" t="s">
        <v>40</v>
      </c>
      <c r="B6" s="38">
        <v>2</v>
      </c>
    </row>
    <row r="7" spans="1:17" x14ac:dyDescent="0.25">
      <c r="A7" s="1" t="s">
        <v>49</v>
      </c>
      <c r="B7" s="38">
        <v>3</v>
      </c>
    </row>
    <row r="8" spans="1:17" x14ac:dyDescent="0.25">
      <c r="C8" t="s">
        <v>54</v>
      </c>
      <c r="D8" t="s">
        <v>53</v>
      </c>
    </row>
    <row r="9" spans="1:17" x14ac:dyDescent="0.25">
      <c r="A9" t="s">
        <v>48</v>
      </c>
      <c r="B9" t="s">
        <v>47</v>
      </c>
      <c r="C9" t="s">
        <v>1</v>
      </c>
      <c r="D9" t="s">
        <v>0</v>
      </c>
      <c r="E9" t="s">
        <v>46</v>
      </c>
    </row>
    <row r="10" spans="1:17" x14ac:dyDescent="0.25">
      <c r="A10">
        <v>0</v>
      </c>
      <c r="B10" s="39"/>
      <c r="C10" s="39">
        <f t="shared" ref="C10:C73" si="0">$B$5*SIN($B$6*RADIANS(A10))</f>
        <v>0</v>
      </c>
      <c r="D10" s="39">
        <f t="shared" ref="D10:D73" si="1">$B$5*SIN($B$7*RADIANS(A10))</f>
        <v>0</v>
      </c>
      <c r="E10">
        <f t="shared" ref="E10:E73" si="2">IF(A10&lt;=$E$5,D10,NA())</f>
        <v>0</v>
      </c>
    </row>
    <row r="11" spans="1:17" x14ac:dyDescent="0.25">
      <c r="A11">
        <f t="shared" ref="A11:A74" si="3">A10+$B$2</f>
        <v>1</v>
      </c>
      <c r="B11" s="39"/>
      <c r="C11" s="39">
        <f t="shared" si="0"/>
        <v>1.7449748351250485E-2</v>
      </c>
      <c r="D11" s="39">
        <f t="shared" si="1"/>
        <v>2.6167978121471917E-2</v>
      </c>
      <c r="E11">
        <f t="shared" si="2"/>
        <v>2.6167978121471917E-2</v>
      </c>
    </row>
    <row r="12" spans="1:17" x14ac:dyDescent="0.25">
      <c r="A12">
        <f t="shared" si="3"/>
        <v>2</v>
      </c>
      <c r="B12" s="39"/>
      <c r="C12" s="39">
        <f t="shared" si="0"/>
        <v>3.4878236872062651E-2</v>
      </c>
      <c r="D12" s="39">
        <f t="shared" si="1"/>
        <v>5.2264231633826735E-2</v>
      </c>
      <c r="E12">
        <f t="shared" si="2"/>
        <v>5.2264231633826735E-2</v>
      </c>
    </row>
    <row r="13" spans="1:17" x14ac:dyDescent="0.25">
      <c r="A13">
        <f t="shared" si="3"/>
        <v>3</v>
      </c>
      <c r="B13" s="39"/>
      <c r="C13" s="39">
        <f t="shared" si="0"/>
        <v>5.2264231633826735E-2</v>
      </c>
      <c r="D13" s="39">
        <f t="shared" si="1"/>
        <v>7.8217232520115434E-2</v>
      </c>
      <c r="E13">
        <f t="shared" si="2"/>
        <v>7.8217232520115434E-2</v>
      </c>
    </row>
    <row r="14" spans="1:17" x14ac:dyDescent="0.25">
      <c r="A14">
        <f t="shared" si="3"/>
        <v>4</v>
      </c>
      <c r="B14" s="39"/>
      <c r="C14" s="39">
        <f t="shared" si="0"/>
        <v>6.9586550480032719E-2</v>
      </c>
      <c r="D14" s="39">
        <f t="shared" si="1"/>
        <v>0.10395584540887967</v>
      </c>
      <c r="E14">
        <f t="shared" si="2"/>
        <v>0.10395584540887967</v>
      </c>
    </row>
    <row r="15" spans="1:17" x14ac:dyDescent="0.25">
      <c r="A15">
        <f t="shared" si="3"/>
        <v>5</v>
      </c>
      <c r="B15" s="39"/>
      <c r="C15" s="39">
        <f t="shared" si="0"/>
        <v>8.6824088833465166E-2</v>
      </c>
      <c r="D15" s="39">
        <f t="shared" si="1"/>
        <v>0.12940952255126037</v>
      </c>
      <c r="E15">
        <f t="shared" si="2"/>
        <v>0.12940952255126037</v>
      </c>
    </row>
    <row r="16" spans="1:17" x14ac:dyDescent="0.25">
      <c r="A16">
        <f t="shared" si="3"/>
        <v>6</v>
      </c>
      <c r="B16" s="39"/>
      <c r="C16" s="39">
        <f t="shared" si="0"/>
        <v>0.10395584540887967</v>
      </c>
      <c r="D16" s="39">
        <f t="shared" si="1"/>
        <v>0.1545084971874737</v>
      </c>
      <c r="E16">
        <f t="shared" si="2"/>
        <v>0.1545084971874737</v>
      </c>
    </row>
    <row r="17" spans="1:5" x14ac:dyDescent="0.25">
      <c r="A17">
        <f t="shared" si="3"/>
        <v>7</v>
      </c>
      <c r="B17" s="39"/>
      <c r="C17" s="39">
        <f t="shared" si="0"/>
        <v>0.12096094779983387</v>
      </c>
      <c r="D17" s="39">
        <f t="shared" si="1"/>
        <v>0.17918397477265013</v>
      </c>
      <c r="E17">
        <f t="shared" si="2"/>
        <v>0.17918397477265013</v>
      </c>
    </row>
    <row r="18" spans="1:5" x14ac:dyDescent="0.25">
      <c r="A18">
        <f t="shared" si="3"/>
        <v>8</v>
      </c>
      <c r="B18" s="39"/>
      <c r="C18" s="39">
        <f t="shared" si="0"/>
        <v>0.13781867790849958</v>
      </c>
      <c r="D18" s="39">
        <f t="shared" si="1"/>
        <v>0.2033683215379001</v>
      </c>
      <c r="E18">
        <f t="shared" si="2"/>
        <v>0.2033683215379001</v>
      </c>
    </row>
    <row r="19" spans="1:5" x14ac:dyDescent="0.25">
      <c r="A19">
        <f t="shared" si="3"/>
        <v>9</v>
      </c>
      <c r="B19" s="39"/>
      <c r="C19" s="39">
        <f t="shared" si="0"/>
        <v>0.1545084971874737</v>
      </c>
      <c r="D19" s="39">
        <f t="shared" si="1"/>
        <v>0.22699524986977337</v>
      </c>
      <c r="E19">
        <f t="shared" si="2"/>
        <v>0.22699524986977337</v>
      </c>
    </row>
    <row r="20" spans="1:5" x14ac:dyDescent="0.25">
      <c r="A20">
        <f t="shared" si="3"/>
        <v>10</v>
      </c>
      <c r="B20" s="39"/>
      <c r="C20" s="39">
        <f t="shared" si="0"/>
        <v>0.17101007166283436</v>
      </c>
      <c r="D20" s="39">
        <f t="shared" si="1"/>
        <v>0.24999999999999997</v>
      </c>
      <c r="E20">
        <f t="shared" si="2"/>
        <v>0.24999999999999997</v>
      </c>
    </row>
    <row r="21" spans="1:5" x14ac:dyDescent="0.25">
      <c r="A21">
        <f t="shared" si="3"/>
        <v>11</v>
      </c>
      <c r="B21" s="39"/>
      <c r="C21" s="39">
        <f t="shared" si="0"/>
        <v>0.18730329670795601</v>
      </c>
      <c r="D21" s="39">
        <f t="shared" si="1"/>
        <v>0.27231951750751349</v>
      </c>
      <c r="E21">
        <f t="shared" si="2"/>
        <v>0.27231951750751349</v>
      </c>
    </row>
    <row r="22" spans="1:5" x14ac:dyDescent="0.25">
      <c r="A22">
        <f t="shared" si="3"/>
        <v>12</v>
      </c>
      <c r="B22" s="39"/>
      <c r="C22" s="39">
        <f t="shared" si="0"/>
        <v>0.2033683215379001</v>
      </c>
      <c r="D22" s="39">
        <f t="shared" si="1"/>
        <v>0.29389262614623657</v>
      </c>
      <c r="E22">
        <f t="shared" si="2"/>
        <v>0.29389262614623657</v>
      </c>
    </row>
    <row r="23" spans="1:5" x14ac:dyDescent="0.25">
      <c r="A23">
        <f t="shared" si="3"/>
        <v>13</v>
      </c>
      <c r="B23" s="39"/>
      <c r="C23" s="39">
        <f t="shared" si="0"/>
        <v>0.2191855733945387</v>
      </c>
      <c r="D23" s="39">
        <f t="shared" si="1"/>
        <v>0.31466019552491875</v>
      </c>
      <c r="E23">
        <f t="shared" si="2"/>
        <v>0.31466019552491875</v>
      </c>
    </row>
    <row r="24" spans="1:5" x14ac:dyDescent="0.25">
      <c r="A24">
        <f t="shared" si="3"/>
        <v>14</v>
      </c>
      <c r="B24" s="39"/>
      <c r="C24" s="39">
        <f t="shared" si="0"/>
        <v>0.2347357813929454</v>
      </c>
      <c r="D24" s="39">
        <f t="shared" si="1"/>
        <v>0.33456530317942912</v>
      </c>
      <c r="E24">
        <f t="shared" si="2"/>
        <v>0.33456530317942912</v>
      </c>
    </row>
    <row r="25" spans="1:5" x14ac:dyDescent="0.25">
      <c r="A25">
        <f t="shared" si="3"/>
        <v>15</v>
      </c>
      <c r="B25" s="39"/>
      <c r="C25" s="39">
        <f t="shared" si="0"/>
        <v>0.24999999999999997</v>
      </c>
      <c r="D25" s="39">
        <f t="shared" si="1"/>
        <v>0.35355339059327373</v>
      </c>
      <c r="E25">
        <f t="shared" si="2"/>
        <v>0.35355339059327373</v>
      </c>
    </row>
    <row r="26" spans="1:5" x14ac:dyDescent="0.25">
      <c r="A26">
        <f t="shared" si="3"/>
        <v>16</v>
      </c>
      <c r="B26" s="39"/>
      <c r="C26" s="39">
        <f t="shared" si="0"/>
        <v>0.26495963211660245</v>
      </c>
      <c r="D26" s="39">
        <f t="shared" si="1"/>
        <v>0.37157241273869712</v>
      </c>
      <c r="E26">
        <f t="shared" si="2"/>
        <v>0.37157241273869712</v>
      </c>
    </row>
    <row r="27" spans="1:5" x14ac:dyDescent="0.25">
      <c r="A27">
        <f t="shared" si="3"/>
        <v>17</v>
      </c>
      <c r="B27" s="39"/>
      <c r="C27" s="39">
        <f t="shared" si="0"/>
        <v>0.27959645173537345</v>
      </c>
      <c r="D27" s="39">
        <f t="shared" si="1"/>
        <v>0.38857298072848545</v>
      </c>
      <c r="E27">
        <f t="shared" si="2"/>
        <v>0.38857298072848545</v>
      </c>
    </row>
    <row r="28" spans="1:5" x14ac:dyDescent="0.25">
      <c r="A28">
        <f t="shared" si="3"/>
        <v>18</v>
      </c>
      <c r="B28" s="39"/>
      <c r="C28" s="39">
        <f t="shared" si="0"/>
        <v>0.29389262614623657</v>
      </c>
      <c r="D28" s="39">
        <f t="shared" si="1"/>
        <v>0.40450849718747373</v>
      </c>
      <c r="E28">
        <f t="shared" si="2"/>
        <v>0.40450849718747373</v>
      </c>
    </row>
    <row r="29" spans="1:5" x14ac:dyDescent="0.25">
      <c r="A29">
        <f t="shared" si="3"/>
        <v>19</v>
      </c>
      <c r="B29" s="39"/>
      <c r="C29" s="39">
        <f t="shared" si="0"/>
        <v>0.30783073766282915</v>
      </c>
      <c r="D29" s="39">
        <f t="shared" si="1"/>
        <v>0.41933528397271203</v>
      </c>
      <c r="E29">
        <f t="shared" si="2"/>
        <v>0.41933528397271203</v>
      </c>
    </row>
    <row r="30" spans="1:5" x14ac:dyDescent="0.25">
      <c r="A30">
        <f t="shared" si="3"/>
        <v>20</v>
      </c>
      <c r="B30" s="39"/>
      <c r="C30" s="39">
        <f t="shared" si="0"/>
        <v>0.32139380484326963</v>
      </c>
      <c r="D30" s="39">
        <f t="shared" si="1"/>
        <v>0.4330127018922193</v>
      </c>
      <c r="E30">
        <f t="shared" si="2"/>
        <v>0.4330127018922193</v>
      </c>
    </row>
    <row r="31" spans="1:5" x14ac:dyDescent="0.25">
      <c r="A31">
        <f t="shared" si="3"/>
        <v>21</v>
      </c>
      <c r="B31" s="39"/>
      <c r="C31" s="39">
        <f t="shared" si="0"/>
        <v>0.33456530317942912</v>
      </c>
      <c r="D31" s="39">
        <f t="shared" si="1"/>
        <v>0.44550326209418389</v>
      </c>
      <c r="E31">
        <f t="shared" si="2"/>
        <v>0.44550326209418389</v>
      </c>
    </row>
    <row r="32" spans="1:5" x14ac:dyDescent="0.25">
      <c r="A32">
        <f t="shared" si="3"/>
        <v>22</v>
      </c>
      <c r="B32" s="39"/>
      <c r="C32" s="39">
        <f t="shared" si="0"/>
        <v>0.34732918522949863</v>
      </c>
      <c r="D32" s="39">
        <f t="shared" si="1"/>
        <v>0.45677272882130043</v>
      </c>
      <c r="E32">
        <f t="shared" si="2"/>
        <v>0.45677272882130043</v>
      </c>
    </row>
    <row r="33" spans="1:5" x14ac:dyDescent="0.25">
      <c r="A33">
        <f t="shared" si="3"/>
        <v>23</v>
      </c>
      <c r="B33" s="39"/>
      <c r="C33" s="39">
        <f t="shared" si="0"/>
        <v>0.35966990016932554</v>
      </c>
      <c r="D33" s="39">
        <f t="shared" si="1"/>
        <v>0.46679021324860087</v>
      </c>
      <c r="E33">
        <f t="shared" si="2"/>
        <v>0.46679021324860087</v>
      </c>
    </row>
    <row r="34" spans="1:5" x14ac:dyDescent="0.25">
      <c r="A34">
        <f t="shared" si="3"/>
        <v>24</v>
      </c>
      <c r="B34" s="39"/>
      <c r="C34" s="39">
        <f t="shared" si="0"/>
        <v>0.37157241273869712</v>
      </c>
      <c r="D34" s="39">
        <f t="shared" si="1"/>
        <v>0.47552825814757677</v>
      </c>
      <c r="E34">
        <f t="shared" si="2"/>
        <v>0.47552825814757677</v>
      </c>
    </row>
    <row r="35" spans="1:5" x14ac:dyDescent="0.25">
      <c r="A35">
        <f t="shared" si="3"/>
        <v>25</v>
      </c>
      <c r="B35" s="39"/>
      <c r="C35" s="39">
        <f t="shared" si="0"/>
        <v>0.38302222155948901</v>
      </c>
      <c r="D35" s="39">
        <f t="shared" si="1"/>
        <v>0.48296291314453416</v>
      </c>
      <c r="E35">
        <f t="shared" si="2"/>
        <v>0.48296291314453416</v>
      </c>
    </row>
    <row r="36" spans="1:5" x14ac:dyDescent="0.25">
      <c r="A36">
        <f t="shared" si="3"/>
        <v>26</v>
      </c>
      <c r="B36" s="39"/>
      <c r="C36" s="39">
        <f t="shared" si="0"/>
        <v>0.39400537680336101</v>
      </c>
      <c r="D36" s="39">
        <f t="shared" si="1"/>
        <v>0.48907380036690284</v>
      </c>
      <c r="E36">
        <f t="shared" si="2"/>
        <v>0.48907380036690284</v>
      </c>
    </row>
    <row r="37" spans="1:5" x14ac:dyDescent="0.25">
      <c r="A37">
        <f t="shared" si="3"/>
        <v>27</v>
      </c>
      <c r="B37" s="39"/>
      <c r="C37" s="39">
        <f t="shared" si="0"/>
        <v>0.40450849718747373</v>
      </c>
      <c r="D37" s="39">
        <f t="shared" si="1"/>
        <v>0.49384417029756889</v>
      </c>
      <c r="E37">
        <f t="shared" si="2"/>
        <v>0.49384417029756889</v>
      </c>
    </row>
    <row r="38" spans="1:5" x14ac:dyDescent="0.25">
      <c r="A38">
        <f t="shared" si="3"/>
        <v>28</v>
      </c>
      <c r="B38" s="39"/>
      <c r="C38" s="39">
        <f t="shared" si="0"/>
        <v>0.41451878627752087</v>
      </c>
      <c r="D38" s="39">
        <f t="shared" si="1"/>
        <v>0.49726094768413664</v>
      </c>
      <c r="E38">
        <f t="shared" si="2"/>
        <v>0.49726094768413664</v>
      </c>
    </row>
    <row r="39" spans="1:5" x14ac:dyDescent="0.25">
      <c r="A39">
        <f t="shared" si="3"/>
        <v>29</v>
      </c>
      <c r="B39" s="39"/>
      <c r="C39" s="39">
        <f t="shared" si="0"/>
        <v>0.42402404807821298</v>
      </c>
      <c r="D39" s="39">
        <f t="shared" si="1"/>
        <v>0.49931476737728692</v>
      </c>
      <c r="E39">
        <f t="shared" si="2"/>
        <v>0.49931476737728692</v>
      </c>
    </row>
    <row r="40" spans="1:5" x14ac:dyDescent="0.25">
      <c r="A40">
        <f t="shared" si="3"/>
        <v>30</v>
      </c>
      <c r="B40" s="39"/>
      <c r="C40" s="39">
        <f t="shared" si="0"/>
        <v>0.4330127018922193</v>
      </c>
      <c r="D40" s="39">
        <f t="shared" si="1"/>
        <v>0.5</v>
      </c>
      <c r="E40">
        <f t="shared" si="2"/>
        <v>0.5</v>
      </c>
    </row>
    <row r="41" spans="1:5" x14ac:dyDescent="0.25">
      <c r="A41">
        <f t="shared" si="3"/>
        <v>31</v>
      </c>
      <c r="B41" s="39"/>
      <c r="C41" s="39">
        <f t="shared" si="0"/>
        <v>0.44147379642946344</v>
      </c>
      <c r="D41" s="39">
        <f t="shared" si="1"/>
        <v>0.49931476737728692</v>
      </c>
      <c r="E41">
        <f t="shared" si="2"/>
        <v>0.49931476737728692</v>
      </c>
    </row>
    <row r="42" spans="1:5" x14ac:dyDescent="0.25">
      <c r="A42">
        <f t="shared" si="3"/>
        <v>32</v>
      </c>
      <c r="B42" s="39"/>
      <c r="C42" s="39">
        <f t="shared" si="0"/>
        <v>0.44939702314958352</v>
      </c>
      <c r="D42" s="39">
        <f t="shared" si="1"/>
        <v>0.49726094768413664</v>
      </c>
      <c r="E42">
        <f t="shared" si="2"/>
        <v>0.49726094768413664</v>
      </c>
    </row>
    <row r="43" spans="1:5" x14ac:dyDescent="0.25">
      <c r="A43">
        <f t="shared" si="3"/>
        <v>33</v>
      </c>
      <c r="B43" s="39"/>
      <c r="C43" s="39">
        <f t="shared" si="0"/>
        <v>0.45677272882130043</v>
      </c>
      <c r="D43" s="39">
        <f t="shared" si="1"/>
        <v>0.49384417029756889</v>
      </c>
      <c r="E43">
        <f t="shared" si="2"/>
        <v>0.49384417029756889</v>
      </c>
    </row>
    <row r="44" spans="1:5" x14ac:dyDescent="0.25">
      <c r="A44">
        <f t="shared" si="3"/>
        <v>34</v>
      </c>
      <c r="B44" s="39"/>
      <c r="C44" s="39">
        <f t="shared" si="0"/>
        <v>0.46359192728339371</v>
      </c>
      <c r="D44" s="39">
        <f t="shared" si="1"/>
        <v>0.48907380036690279</v>
      </c>
      <c r="E44">
        <f t="shared" si="2"/>
        <v>0.48907380036690279</v>
      </c>
    </row>
    <row r="45" spans="1:5" x14ac:dyDescent="0.25">
      <c r="A45">
        <f t="shared" si="3"/>
        <v>35</v>
      </c>
      <c r="B45" s="39"/>
      <c r="C45" s="39">
        <f t="shared" si="0"/>
        <v>0.46984631039295416</v>
      </c>
      <c r="D45" s="39">
        <f t="shared" si="1"/>
        <v>0.48296291314453416</v>
      </c>
      <c r="E45">
        <f t="shared" si="2"/>
        <v>0.48296291314453416</v>
      </c>
    </row>
    <row r="46" spans="1:5" x14ac:dyDescent="0.25">
      <c r="A46">
        <f t="shared" si="3"/>
        <v>36</v>
      </c>
      <c r="B46" s="39"/>
      <c r="C46" s="39">
        <f t="shared" si="0"/>
        <v>0.47552825814757677</v>
      </c>
      <c r="D46" s="39">
        <f t="shared" si="1"/>
        <v>0.47552825814757682</v>
      </c>
      <c r="E46">
        <f t="shared" si="2"/>
        <v>0.47552825814757682</v>
      </c>
    </row>
    <row r="47" spans="1:5" x14ac:dyDescent="0.25">
      <c r="A47">
        <f t="shared" si="3"/>
        <v>37</v>
      </c>
      <c r="B47" s="39"/>
      <c r="C47" s="39">
        <f t="shared" si="0"/>
        <v>0.48063084796915945</v>
      </c>
      <c r="D47" s="39">
        <f t="shared" si="1"/>
        <v>0.46679021324860087</v>
      </c>
      <c r="E47">
        <f t="shared" si="2"/>
        <v>0.46679021324860087</v>
      </c>
    </row>
    <row r="48" spans="1:5" x14ac:dyDescent="0.25">
      <c r="A48">
        <f t="shared" si="3"/>
        <v>38</v>
      </c>
      <c r="B48" s="39"/>
      <c r="C48" s="39">
        <f t="shared" si="0"/>
        <v>0.48514786313799824</v>
      </c>
      <c r="D48" s="39">
        <f t="shared" si="1"/>
        <v>0.45677272882130043</v>
      </c>
      <c r="E48">
        <f t="shared" si="2"/>
        <v>0.45677272882130043</v>
      </c>
    </row>
    <row r="49" spans="1:5" x14ac:dyDescent="0.25">
      <c r="A49">
        <f t="shared" si="3"/>
        <v>39</v>
      </c>
      <c r="B49" s="39"/>
      <c r="C49" s="39">
        <f t="shared" si="0"/>
        <v>0.48907380036690279</v>
      </c>
      <c r="D49" s="39">
        <f t="shared" si="1"/>
        <v>0.44550326209418395</v>
      </c>
      <c r="E49">
        <f t="shared" si="2"/>
        <v>0.44550326209418395</v>
      </c>
    </row>
    <row r="50" spans="1:5" x14ac:dyDescent="0.25">
      <c r="A50">
        <f t="shared" si="3"/>
        <v>40</v>
      </c>
      <c r="B50" s="39"/>
      <c r="C50" s="39">
        <f t="shared" si="0"/>
        <v>0.49240387650610401</v>
      </c>
      <c r="D50" s="39">
        <f t="shared" si="1"/>
        <v>0.43301270189221935</v>
      </c>
      <c r="E50">
        <f t="shared" si="2"/>
        <v>0.43301270189221935</v>
      </c>
    </row>
    <row r="51" spans="1:5" x14ac:dyDescent="0.25">
      <c r="A51">
        <f t="shared" si="3"/>
        <v>41</v>
      </c>
      <c r="B51" s="39"/>
      <c r="C51" s="39">
        <f t="shared" si="0"/>
        <v>0.49513403437078518</v>
      </c>
      <c r="D51" s="39">
        <f t="shared" si="1"/>
        <v>0.41933528397271197</v>
      </c>
      <c r="E51">
        <f t="shared" si="2"/>
        <v>0.41933528397271197</v>
      </c>
    </row>
    <row r="52" spans="1:5" x14ac:dyDescent="0.25">
      <c r="A52">
        <f t="shared" si="3"/>
        <v>42</v>
      </c>
      <c r="B52" s="39"/>
      <c r="C52" s="39">
        <f t="shared" si="0"/>
        <v>0.49726094768413664</v>
      </c>
      <c r="D52" s="39">
        <f t="shared" si="1"/>
        <v>0.40450849718747373</v>
      </c>
      <c r="E52">
        <f t="shared" si="2"/>
        <v>0.40450849718747373</v>
      </c>
    </row>
    <row r="53" spans="1:5" x14ac:dyDescent="0.25">
      <c r="A53">
        <f t="shared" si="3"/>
        <v>43</v>
      </c>
      <c r="B53" s="39"/>
      <c r="C53" s="39">
        <f t="shared" si="0"/>
        <v>0.4987820251299121</v>
      </c>
      <c r="D53" s="39">
        <f t="shared" si="1"/>
        <v>0.3885729807284854</v>
      </c>
      <c r="E53">
        <f t="shared" si="2"/>
        <v>0.3885729807284854</v>
      </c>
    </row>
    <row r="54" spans="1:5" x14ac:dyDescent="0.25">
      <c r="A54">
        <f t="shared" si="3"/>
        <v>44</v>
      </c>
      <c r="B54" s="39"/>
      <c r="C54" s="39">
        <f t="shared" si="0"/>
        <v>0.49969541350954788</v>
      </c>
      <c r="D54" s="39">
        <f t="shared" si="1"/>
        <v>0.37157241273869723</v>
      </c>
      <c r="E54">
        <f t="shared" si="2"/>
        <v>0.37157241273869723</v>
      </c>
    </row>
    <row r="55" spans="1:5" x14ac:dyDescent="0.25">
      <c r="A55">
        <f t="shared" si="3"/>
        <v>45</v>
      </c>
      <c r="B55" s="39"/>
      <c r="C55" s="39">
        <f t="shared" si="0"/>
        <v>0.5</v>
      </c>
      <c r="D55" s="39">
        <f t="shared" si="1"/>
        <v>0.35355339059327379</v>
      </c>
      <c r="E55">
        <f t="shared" si="2"/>
        <v>0.35355339059327379</v>
      </c>
    </row>
    <row r="56" spans="1:5" x14ac:dyDescent="0.25">
      <c r="A56">
        <f t="shared" si="3"/>
        <v>46</v>
      </c>
      <c r="B56" s="39"/>
      <c r="C56" s="39">
        <f t="shared" si="0"/>
        <v>0.49969541350954788</v>
      </c>
      <c r="D56" s="39">
        <f t="shared" si="1"/>
        <v>0.33456530317942901</v>
      </c>
      <c r="E56">
        <f t="shared" si="2"/>
        <v>0.33456530317942901</v>
      </c>
    </row>
    <row r="57" spans="1:5" x14ac:dyDescent="0.25">
      <c r="A57">
        <f t="shared" si="3"/>
        <v>47</v>
      </c>
      <c r="B57" s="39"/>
      <c r="C57" s="39">
        <f t="shared" si="0"/>
        <v>0.4987820251299121</v>
      </c>
      <c r="D57" s="39">
        <f t="shared" si="1"/>
        <v>0.3146601955249187</v>
      </c>
      <c r="E57">
        <f t="shared" si="2"/>
        <v>0.3146601955249187</v>
      </c>
    </row>
    <row r="58" spans="1:5" x14ac:dyDescent="0.25">
      <c r="A58">
        <f t="shared" si="3"/>
        <v>48</v>
      </c>
      <c r="B58" s="39"/>
      <c r="C58" s="39">
        <f t="shared" si="0"/>
        <v>0.49726094768413664</v>
      </c>
      <c r="D58" s="39">
        <f t="shared" si="1"/>
        <v>0.29389262614623662</v>
      </c>
      <c r="E58">
        <f t="shared" si="2"/>
        <v>0.29389262614623662</v>
      </c>
    </row>
    <row r="59" spans="1:5" x14ac:dyDescent="0.25">
      <c r="A59">
        <f t="shared" si="3"/>
        <v>49</v>
      </c>
      <c r="B59" s="39"/>
      <c r="C59" s="39">
        <f t="shared" si="0"/>
        <v>0.49513403437078518</v>
      </c>
      <c r="D59" s="39">
        <f t="shared" si="1"/>
        <v>0.27231951750751365</v>
      </c>
      <c r="E59">
        <f t="shared" si="2"/>
        <v>0.27231951750751365</v>
      </c>
    </row>
    <row r="60" spans="1:5" x14ac:dyDescent="0.25">
      <c r="A60">
        <f t="shared" si="3"/>
        <v>50</v>
      </c>
      <c r="B60" s="39"/>
      <c r="C60" s="39">
        <f t="shared" si="0"/>
        <v>0.49240387650610401</v>
      </c>
      <c r="D60" s="39">
        <f t="shared" si="1"/>
        <v>0.24999999999999997</v>
      </c>
      <c r="E60">
        <f t="shared" si="2"/>
        <v>0.24999999999999997</v>
      </c>
    </row>
    <row r="61" spans="1:5" x14ac:dyDescent="0.25">
      <c r="A61">
        <f t="shared" si="3"/>
        <v>51</v>
      </c>
      <c r="B61" s="39"/>
      <c r="C61" s="39">
        <f t="shared" si="0"/>
        <v>0.48907380036690284</v>
      </c>
      <c r="D61" s="39">
        <f t="shared" si="1"/>
        <v>0.22699524986977343</v>
      </c>
      <c r="E61" t="e">
        <f t="shared" si="2"/>
        <v>#N/A</v>
      </c>
    </row>
    <row r="62" spans="1:5" x14ac:dyDescent="0.25">
      <c r="A62">
        <f t="shared" si="3"/>
        <v>52</v>
      </c>
      <c r="B62" s="39"/>
      <c r="C62" s="39">
        <f t="shared" si="0"/>
        <v>0.48514786313799824</v>
      </c>
      <c r="D62" s="39">
        <f t="shared" si="1"/>
        <v>0.20336832153790002</v>
      </c>
      <c r="E62" t="e">
        <f t="shared" si="2"/>
        <v>#N/A</v>
      </c>
    </row>
    <row r="63" spans="1:5" x14ac:dyDescent="0.25">
      <c r="A63">
        <f t="shared" si="3"/>
        <v>53</v>
      </c>
      <c r="B63" s="39"/>
      <c r="C63" s="39">
        <f t="shared" si="0"/>
        <v>0.48063084796915945</v>
      </c>
      <c r="D63" s="39">
        <f t="shared" si="1"/>
        <v>0.17918397477265033</v>
      </c>
      <c r="E63" t="e">
        <f t="shared" si="2"/>
        <v>#N/A</v>
      </c>
    </row>
    <row r="64" spans="1:5" x14ac:dyDescent="0.25">
      <c r="A64">
        <f t="shared" si="3"/>
        <v>54</v>
      </c>
      <c r="B64" s="39"/>
      <c r="C64" s="39">
        <f t="shared" si="0"/>
        <v>0.47552825814757682</v>
      </c>
      <c r="D64" s="39">
        <f t="shared" si="1"/>
        <v>0.15450849718747375</v>
      </c>
      <c r="E64" t="e">
        <f t="shared" si="2"/>
        <v>#N/A</v>
      </c>
    </row>
    <row r="65" spans="1:5" x14ac:dyDescent="0.25">
      <c r="A65">
        <f t="shared" si="3"/>
        <v>55</v>
      </c>
      <c r="B65" s="39"/>
      <c r="C65" s="39">
        <f t="shared" si="0"/>
        <v>0.46984631039295421</v>
      </c>
      <c r="D65" s="39">
        <f t="shared" si="1"/>
        <v>0.12940952255126029</v>
      </c>
      <c r="E65" t="e">
        <f t="shared" si="2"/>
        <v>#N/A</v>
      </c>
    </row>
    <row r="66" spans="1:5" x14ac:dyDescent="0.25">
      <c r="A66">
        <f t="shared" si="3"/>
        <v>56</v>
      </c>
      <c r="B66" s="39"/>
      <c r="C66" s="39">
        <f t="shared" si="0"/>
        <v>0.46359192728339371</v>
      </c>
      <c r="D66" s="39">
        <f t="shared" si="1"/>
        <v>0.10395584540887966</v>
      </c>
      <c r="E66" t="e">
        <f t="shared" si="2"/>
        <v>#N/A</v>
      </c>
    </row>
    <row r="67" spans="1:5" x14ac:dyDescent="0.25">
      <c r="A67">
        <f t="shared" si="3"/>
        <v>57</v>
      </c>
      <c r="B67" s="39"/>
      <c r="C67" s="39">
        <f t="shared" si="0"/>
        <v>0.45677272882130043</v>
      </c>
      <c r="D67" s="39">
        <f t="shared" si="1"/>
        <v>7.821723252011549E-2</v>
      </c>
      <c r="E67" t="e">
        <f t="shared" si="2"/>
        <v>#N/A</v>
      </c>
    </row>
    <row r="68" spans="1:5" x14ac:dyDescent="0.25">
      <c r="A68">
        <f t="shared" si="3"/>
        <v>58</v>
      </c>
      <c r="B68" s="39"/>
      <c r="C68" s="39">
        <f t="shared" si="0"/>
        <v>0.44939702314958346</v>
      </c>
      <c r="D68" s="39">
        <f t="shared" si="1"/>
        <v>5.2264231633826645E-2</v>
      </c>
      <c r="E68" t="e">
        <f t="shared" si="2"/>
        <v>#N/A</v>
      </c>
    </row>
    <row r="69" spans="1:5" x14ac:dyDescent="0.25">
      <c r="A69">
        <f t="shared" si="3"/>
        <v>59</v>
      </c>
      <c r="B69" s="39"/>
      <c r="C69" s="39">
        <f t="shared" si="0"/>
        <v>0.44147379642946344</v>
      </c>
      <c r="D69" s="39">
        <f t="shared" si="1"/>
        <v>2.6167978121471681E-2</v>
      </c>
      <c r="E69" t="e">
        <f t="shared" si="2"/>
        <v>#N/A</v>
      </c>
    </row>
    <row r="70" spans="1:5" x14ac:dyDescent="0.25">
      <c r="A70">
        <f t="shared" si="3"/>
        <v>60</v>
      </c>
      <c r="B70" s="39"/>
      <c r="C70" s="39">
        <f t="shared" si="0"/>
        <v>0.43301270189221935</v>
      </c>
      <c r="D70" s="39">
        <f t="shared" si="1"/>
        <v>6.1257422745431001E-17</v>
      </c>
      <c r="E70" t="e">
        <f t="shared" si="2"/>
        <v>#N/A</v>
      </c>
    </row>
    <row r="71" spans="1:5" x14ac:dyDescent="0.25">
      <c r="A71">
        <f t="shared" si="3"/>
        <v>61</v>
      </c>
      <c r="B71" s="39"/>
      <c r="C71" s="39">
        <f t="shared" si="0"/>
        <v>0.42402404807821303</v>
      </c>
      <c r="D71" s="39">
        <f t="shared" si="1"/>
        <v>-2.6167978121471779E-2</v>
      </c>
      <c r="E71" t="e">
        <f t="shared" si="2"/>
        <v>#N/A</v>
      </c>
    </row>
    <row r="72" spans="1:5" x14ac:dyDescent="0.25">
      <c r="A72">
        <f t="shared" si="3"/>
        <v>62</v>
      </c>
      <c r="B72" s="39"/>
      <c r="C72" s="39">
        <f t="shared" si="0"/>
        <v>0.41451878627752087</v>
      </c>
      <c r="D72" s="39">
        <f t="shared" si="1"/>
        <v>-5.2264231633826527E-2</v>
      </c>
      <c r="E72" t="e">
        <f t="shared" si="2"/>
        <v>#N/A</v>
      </c>
    </row>
    <row r="73" spans="1:5" x14ac:dyDescent="0.25">
      <c r="A73">
        <f t="shared" si="3"/>
        <v>63</v>
      </c>
      <c r="B73" s="39"/>
      <c r="C73" s="39">
        <f t="shared" si="0"/>
        <v>0.40450849718747373</v>
      </c>
      <c r="D73" s="39">
        <f t="shared" si="1"/>
        <v>-7.8217232520115365E-2</v>
      </c>
      <c r="E73" t="e">
        <f t="shared" si="2"/>
        <v>#N/A</v>
      </c>
    </row>
    <row r="74" spans="1:5" x14ac:dyDescent="0.25">
      <c r="A74">
        <f t="shared" si="3"/>
        <v>64</v>
      </c>
      <c r="B74" s="39"/>
      <c r="C74" s="39">
        <f t="shared" ref="C74:C137" si="4">$B$5*SIN($B$6*RADIANS(A74))</f>
        <v>0.39400537680336101</v>
      </c>
      <c r="D74" s="39">
        <f t="shared" ref="D74:D137" si="5">$B$5*SIN($B$7*RADIANS(A74))</f>
        <v>-0.10395584540887975</v>
      </c>
      <c r="E74" t="e">
        <f t="shared" ref="E74:E137" si="6">IF(A74&lt;=$E$5,D74,NA())</f>
        <v>#N/A</v>
      </c>
    </row>
    <row r="75" spans="1:5" x14ac:dyDescent="0.25">
      <c r="A75">
        <f t="shared" ref="A75:A138" si="7">A74+$B$2</f>
        <v>65</v>
      </c>
      <c r="B75" s="39"/>
      <c r="C75" s="39">
        <f t="shared" si="4"/>
        <v>0.38302222155948901</v>
      </c>
      <c r="D75" s="39">
        <f t="shared" si="5"/>
        <v>-0.1294095225512604</v>
      </c>
      <c r="E75" t="e">
        <f t="shared" si="6"/>
        <v>#N/A</v>
      </c>
    </row>
    <row r="76" spans="1:5" x14ac:dyDescent="0.25">
      <c r="A76">
        <f t="shared" si="7"/>
        <v>66</v>
      </c>
      <c r="B76" s="39"/>
      <c r="C76" s="39">
        <f t="shared" si="4"/>
        <v>0.37157241273869712</v>
      </c>
      <c r="D76" s="39">
        <f t="shared" si="5"/>
        <v>-0.15450849718747364</v>
      </c>
      <c r="E76" t="e">
        <f t="shared" si="6"/>
        <v>#N/A</v>
      </c>
    </row>
    <row r="77" spans="1:5" x14ac:dyDescent="0.25">
      <c r="A77">
        <f t="shared" si="7"/>
        <v>67</v>
      </c>
      <c r="B77" s="39"/>
      <c r="C77" s="39">
        <f t="shared" si="4"/>
        <v>0.35966990016932554</v>
      </c>
      <c r="D77" s="39">
        <f t="shared" si="5"/>
        <v>-0.17918397477265022</v>
      </c>
      <c r="E77" t="e">
        <f t="shared" si="6"/>
        <v>#N/A</v>
      </c>
    </row>
    <row r="78" spans="1:5" x14ac:dyDescent="0.25">
      <c r="A78">
        <f t="shared" si="7"/>
        <v>68</v>
      </c>
      <c r="B78" s="39"/>
      <c r="C78" s="39">
        <f t="shared" si="4"/>
        <v>0.34732918522949857</v>
      </c>
      <c r="D78" s="39">
        <f t="shared" si="5"/>
        <v>-0.2033683215379003</v>
      </c>
      <c r="E78" t="e">
        <f t="shared" si="6"/>
        <v>#N/A</v>
      </c>
    </row>
    <row r="79" spans="1:5" x14ac:dyDescent="0.25">
      <c r="A79">
        <f t="shared" si="7"/>
        <v>69</v>
      </c>
      <c r="B79" s="39"/>
      <c r="C79" s="39">
        <f t="shared" si="4"/>
        <v>0.33456530317942917</v>
      </c>
      <c r="D79" s="39">
        <f t="shared" si="5"/>
        <v>-0.22699524986977335</v>
      </c>
      <c r="E79" t="e">
        <f t="shared" si="6"/>
        <v>#N/A</v>
      </c>
    </row>
    <row r="80" spans="1:5" x14ac:dyDescent="0.25">
      <c r="A80">
        <f t="shared" si="7"/>
        <v>70</v>
      </c>
      <c r="B80" s="39"/>
      <c r="C80" s="39">
        <f t="shared" si="4"/>
        <v>0.32139380484326974</v>
      </c>
      <c r="D80" s="39">
        <f t="shared" si="5"/>
        <v>-0.24999999999999986</v>
      </c>
      <c r="E80" t="e">
        <f t="shared" si="6"/>
        <v>#N/A</v>
      </c>
    </row>
    <row r="81" spans="1:5" x14ac:dyDescent="0.25">
      <c r="A81">
        <f t="shared" si="7"/>
        <v>71</v>
      </c>
      <c r="B81" s="39"/>
      <c r="C81" s="39">
        <f t="shared" si="4"/>
        <v>0.3078307376628292</v>
      </c>
      <c r="D81" s="39">
        <f t="shared" si="5"/>
        <v>-0.27231951750751338</v>
      </c>
      <c r="E81" t="e">
        <f t="shared" si="6"/>
        <v>#N/A</v>
      </c>
    </row>
    <row r="82" spans="1:5" x14ac:dyDescent="0.25">
      <c r="A82">
        <f t="shared" si="7"/>
        <v>72</v>
      </c>
      <c r="B82" s="39"/>
      <c r="C82" s="39">
        <f t="shared" si="4"/>
        <v>0.29389262614623662</v>
      </c>
      <c r="D82" s="39">
        <f t="shared" si="5"/>
        <v>-0.29389262614623651</v>
      </c>
      <c r="E82" t="e">
        <f t="shared" si="6"/>
        <v>#N/A</v>
      </c>
    </row>
    <row r="83" spans="1:5" x14ac:dyDescent="0.25">
      <c r="A83">
        <f t="shared" si="7"/>
        <v>73</v>
      </c>
      <c r="B83" s="39"/>
      <c r="C83" s="39">
        <f t="shared" si="4"/>
        <v>0.27959645173537345</v>
      </c>
      <c r="D83" s="39">
        <f t="shared" si="5"/>
        <v>-0.31466019552491881</v>
      </c>
      <c r="E83" t="e">
        <f t="shared" si="6"/>
        <v>#N/A</v>
      </c>
    </row>
    <row r="84" spans="1:5" x14ac:dyDescent="0.25">
      <c r="A84">
        <f t="shared" si="7"/>
        <v>74</v>
      </c>
      <c r="B84" s="39"/>
      <c r="C84" s="39">
        <f t="shared" si="4"/>
        <v>0.26495963211660245</v>
      </c>
      <c r="D84" s="39">
        <f t="shared" si="5"/>
        <v>-0.33456530317942912</v>
      </c>
      <c r="E84" t="e">
        <f t="shared" si="6"/>
        <v>#N/A</v>
      </c>
    </row>
    <row r="85" spans="1:5" x14ac:dyDescent="0.25">
      <c r="A85">
        <f t="shared" si="7"/>
        <v>75</v>
      </c>
      <c r="B85" s="39"/>
      <c r="C85" s="39">
        <f t="shared" si="4"/>
        <v>0.24999999999999997</v>
      </c>
      <c r="D85" s="39">
        <f t="shared" si="5"/>
        <v>-0.35355339059327373</v>
      </c>
      <c r="E85" t="e">
        <f t="shared" si="6"/>
        <v>#N/A</v>
      </c>
    </row>
    <row r="86" spans="1:5" x14ac:dyDescent="0.25">
      <c r="A86">
        <f t="shared" si="7"/>
        <v>76</v>
      </c>
      <c r="B86" s="39"/>
      <c r="C86" s="39">
        <f t="shared" si="4"/>
        <v>0.23473578139294535</v>
      </c>
      <c r="D86" s="39">
        <f t="shared" si="5"/>
        <v>-0.37157241273869718</v>
      </c>
      <c r="E86" t="e">
        <f t="shared" si="6"/>
        <v>#N/A</v>
      </c>
    </row>
    <row r="87" spans="1:5" x14ac:dyDescent="0.25">
      <c r="A87">
        <f t="shared" si="7"/>
        <v>77</v>
      </c>
      <c r="B87" s="39"/>
      <c r="C87" s="39">
        <f t="shared" si="4"/>
        <v>0.21918557339453865</v>
      </c>
      <c r="D87" s="39">
        <f t="shared" si="5"/>
        <v>-0.38857298072848556</v>
      </c>
      <c r="E87" t="e">
        <f t="shared" si="6"/>
        <v>#N/A</v>
      </c>
    </row>
    <row r="88" spans="1:5" x14ac:dyDescent="0.25">
      <c r="A88">
        <f t="shared" si="7"/>
        <v>78</v>
      </c>
      <c r="B88" s="39"/>
      <c r="C88" s="39">
        <f t="shared" si="4"/>
        <v>0.20336832153790022</v>
      </c>
      <c r="D88" s="39">
        <f t="shared" si="5"/>
        <v>-0.40450849718747367</v>
      </c>
      <c r="E88" t="e">
        <f t="shared" si="6"/>
        <v>#N/A</v>
      </c>
    </row>
    <row r="89" spans="1:5" x14ac:dyDescent="0.25">
      <c r="A89">
        <f t="shared" si="7"/>
        <v>79</v>
      </c>
      <c r="B89" s="39"/>
      <c r="C89" s="39">
        <f t="shared" si="4"/>
        <v>0.18730329670795612</v>
      </c>
      <c r="D89" s="39">
        <f t="shared" si="5"/>
        <v>-0.41933528397271203</v>
      </c>
      <c r="E89" t="e">
        <f t="shared" si="6"/>
        <v>#N/A</v>
      </c>
    </row>
    <row r="90" spans="1:5" x14ac:dyDescent="0.25">
      <c r="A90">
        <f t="shared" si="7"/>
        <v>80</v>
      </c>
      <c r="B90" s="39"/>
      <c r="C90" s="39">
        <f t="shared" si="4"/>
        <v>0.17101007166283444</v>
      </c>
      <c r="D90" s="39">
        <f t="shared" si="5"/>
        <v>-0.43301270189221919</v>
      </c>
      <c r="E90" t="e">
        <f t="shared" si="6"/>
        <v>#N/A</v>
      </c>
    </row>
    <row r="91" spans="1:5" x14ac:dyDescent="0.25">
      <c r="A91">
        <f t="shared" si="7"/>
        <v>81</v>
      </c>
      <c r="B91" s="39"/>
      <c r="C91" s="39">
        <f t="shared" si="4"/>
        <v>0.15450849718747375</v>
      </c>
      <c r="D91" s="39">
        <f t="shared" si="5"/>
        <v>-0.44550326209418389</v>
      </c>
      <c r="E91" t="e">
        <f t="shared" si="6"/>
        <v>#N/A</v>
      </c>
    </row>
    <row r="92" spans="1:5" x14ac:dyDescent="0.25">
      <c r="A92">
        <f t="shared" si="7"/>
        <v>82</v>
      </c>
      <c r="B92" s="39"/>
      <c r="C92" s="39">
        <f t="shared" si="4"/>
        <v>0.13781867790849961</v>
      </c>
      <c r="D92" s="39">
        <f t="shared" si="5"/>
        <v>-0.45677272882130049</v>
      </c>
      <c r="E92" t="e">
        <f t="shared" si="6"/>
        <v>#N/A</v>
      </c>
    </row>
    <row r="93" spans="1:5" x14ac:dyDescent="0.25">
      <c r="A93">
        <f t="shared" si="7"/>
        <v>83</v>
      </c>
      <c r="B93" s="39"/>
      <c r="C93" s="39">
        <f t="shared" si="4"/>
        <v>0.12096094779983387</v>
      </c>
      <c r="D93" s="39">
        <f t="shared" si="5"/>
        <v>-0.46679021324860082</v>
      </c>
      <c r="E93" t="e">
        <f t="shared" si="6"/>
        <v>#N/A</v>
      </c>
    </row>
    <row r="94" spans="1:5" x14ac:dyDescent="0.25">
      <c r="A94">
        <f t="shared" si="7"/>
        <v>84</v>
      </c>
      <c r="B94" s="39"/>
      <c r="C94" s="39">
        <f t="shared" si="4"/>
        <v>0.10395584540887966</v>
      </c>
      <c r="D94" s="39">
        <f t="shared" si="5"/>
        <v>-0.47552825814757677</v>
      </c>
      <c r="E94" t="e">
        <f t="shared" si="6"/>
        <v>#N/A</v>
      </c>
    </row>
    <row r="95" spans="1:5" x14ac:dyDescent="0.25">
      <c r="A95">
        <f t="shared" si="7"/>
        <v>85</v>
      </c>
      <c r="B95" s="39"/>
      <c r="C95" s="39">
        <f t="shared" si="4"/>
        <v>8.6824088833465138E-2</v>
      </c>
      <c r="D95" s="39">
        <f t="shared" si="5"/>
        <v>-0.48296291314453416</v>
      </c>
      <c r="E95" t="e">
        <f t="shared" si="6"/>
        <v>#N/A</v>
      </c>
    </row>
    <row r="96" spans="1:5" x14ac:dyDescent="0.25">
      <c r="A96">
        <f t="shared" si="7"/>
        <v>86</v>
      </c>
      <c r="B96" s="39"/>
      <c r="C96" s="39">
        <f t="shared" si="4"/>
        <v>6.9586550480032663E-2</v>
      </c>
      <c r="D96" s="39">
        <f t="shared" si="5"/>
        <v>-0.48907380036690284</v>
      </c>
      <c r="E96" t="e">
        <f t="shared" si="6"/>
        <v>#N/A</v>
      </c>
    </row>
    <row r="97" spans="1:5" x14ac:dyDescent="0.25">
      <c r="A97">
        <f t="shared" si="7"/>
        <v>87</v>
      </c>
      <c r="B97" s="39"/>
      <c r="C97" s="39">
        <f t="shared" si="4"/>
        <v>5.2264231633826867E-2</v>
      </c>
      <c r="D97" s="39">
        <f t="shared" si="5"/>
        <v>-0.49384417029756883</v>
      </c>
      <c r="E97" t="e">
        <f t="shared" si="6"/>
        <v>#N/A</v>
      </c>
    </row>
    <row r="98" spans="1:5" x14ac:dyDescent="0.25">
      <c r="A98">
        <f t="shared" si="7"/>
        <v>88</v>
      </c>
      <c r="B98" s="39"/>
      <c r="C98" s="39">
        <f t="shared" si="4"/>
        <v>3.4878236872062762E-2</v>
      </c>
      <c r="D98" s="39">
        <f t="shared" si="5"/>
        <v>-0.49726094768413664</v>
      </c>
      <c r="E98" t="e">
        <f t="shared" si="6"/>
        <v>#N/A</v>
      </c>
    </row>
    <row r="99" spans="1:5" x14ac:dyDescent="0.25">
      <c r="A99">
        <f t="shared" si="7"/>
        <v>89</v>
      </c>
      <c r="B99" s="39"/>
      <c r="C99" s="39">
        <f t="shared" si="4"/>
        <v>1.7449748351250571E-2</v>
      </c>
      <c r="D99" s="39">
        <f t="shared" si="5"/>
        <v>-0.49931476737728692</v>
      </c>
      <c r="E99" t="e">
        <f t="shared" si="6"/>
        <v>#N/A</v>
      </c>
    </row>
    <row r="100" spans="1:5" x14ac:dyDescent="0.25">
      <c r="A100">
        <f t="shared" si="7"/>
        <v>90</v>
      </c>
      <c r="B100" s="39"/>
      <c r="C100" s="39">
        <f t="shared" si="4"/>
        <v>6.1257422745431001E-17</v>
      </c>
      <c r="D100" s="39">
        <f t="shared" si="5"/>
        <v>-0.5</v>
      </c>
      <c r="E100" t="e">
        <f t="shared" si="6"/>
        <v>#N/A</v>
      </c>
    </row>
    <row r="101" spans="1:5" x14ac:dyDescent="0.25">
      <c r="A101">
        <f t="shared" si="7"/>
        <v>91</v>
      </c>
      <c r="B101" s="39"/>
      <c r="C101" s="39">
        <f t="shared" si="4"/>
        <v>-1.744974835125045E-2</v>
      </c>
      <c r="D101" s="39">
        <f t="shared" si="5"/>
        <v>-0.49931476737728692</v>
      </c>
      <c r="E101" t="e">
        <f t="shared" si="6"/>
        <v>#N/A</v>
      </c>
    </row>
    <row r="102" spans="1:5" x14ac:dyDescent="0.25">
      <c r="A102">
        <f t="shared" si="7"/>
        <v>92</v>
      </c>
      <c r="B102" s="39"/>
      <c r="C102" s="39">
        <f t="shared" si="4"/>
        <v>-3.4878236872062637E-2</v>
      </c>
      <c r="D102" s="39">
        <f t="shared" si="5"/>
        <v>-0.49726094768413664</v>
      </c>
      <c r="E102" t="e">
        <f t="shared" si="6"/>
        <v>#N/A</v>
      </c>
    </row>
    <row r="103" spans="1:5" x14ac:dyDescent="0.25">
      <c r="A103">
        <f t="shared" si="7"/>
        <v>93</v>
      </c>
      <c r="B103" s="39"/>
      <c r="C103" s="39">
        <f t="shared" si="4"/>
        <v>-5.2264231633826749E-2</v>
      </c>
      <c r="D103" s="39">
        <f t="shared" si="5"/>
        <v>-0.49384417029756889</v>
      </c>
      <c r="E103" t="e">
        <f t="shared" si="6"/>
        <v>#N/A</v>
      </c>
    </row>
    <row r="104" spans="1:5" x14ac:dyDescent="0.25">
      <c r="A104">
        <f t="shared" si="7"/>
        <v>94</v>
      </c>
      <c r="B104" s="39"/>
      <c r="C104" s="39">
        <f t="shared" si="4"/>
        <v>-6.9586550480032761E-2</v>
      </c>
      <c r="D104" s="39">
        <f t="shared" si="5"/>
        <v>-0.48907380036690279</v>
      </c>
      <c r="E104" t="e">
        <f t="shared" si="6"/>
        <v>#N/A</v>
      </c>
    </row>
    <row r="105" spans="1:5" x14ac:dyDescent="0.25">
      <c r="A105">
        <f t="shared" si="7"/>
        <v>95</v>
      </c>
      <c r="B105" s="39"/>
      <c r="C105" s="39">
        <f t="shared" si="4"/>
        <v>-8.6824088833465235E-2</v>
      </c>
      <c r="D105" s="39">
        <f t="shared" si="5"/>
        <v>-0.4829629131445341</v>
      </c>
      <c r="E105" t="e">
        <f t="shared" si="6"/>
        <v>#N/A</v>
      </c>
    </row>
    <row r="106" spans="1:5" x14ac:dyDescent="0.25">
      <c r="A106">
        <f t="shared" si="7"/>
        <v>96</v>
      </c>
      <c r="B106" s="39"/>
      <c r="C106" s="39">
        <f t="shared" si="4"/>
        <v>-0.10395584540887975</v>
      </c>
      <c r="D106" s="39">
        <f t="shared" si="5"/>
        <v>-0.47552825814757682</v>
      </c>
      <c r="E106" t="e">
        <f t="shared" si="6"/>
        <v>#N/A</v>
      </c>
    </row>
    <row r="107" spans="1:5" x14ac:dyDescent="0.25">
      <c r="A107">
        <f t="shared" si="7"/>
        <v>97</v>
      </c>
      <c r="B107" s="39"/>
      <c r="C107" s="39">
        <f t="shared" si="4"/>
        <v>-0.12096094779983375</v>
      </c>
      <c r="D107" s="39">
        <f t="shared" si="5"/>
        <v>-0.46679021324860087</v>
      </c>
      <c r="E107" t="e">
        <f t="shared" si="6"/>
        <v>#N/A</v>
      </c>
    </row>
    <row r="108" spans="1:5" x14ac:dyDescent="0.25">
      <c r="A108">
        <f t="shared" si="7"/>
        <v>98</v>
      </c>
      <c r="B108" s="39"/>
      <c r="C108" s="39">
        <f t="shared" si="4"/>
        <v>-0.1378186779084995</v>
      </c>
      <c r="D108" s="39">
        <f t="shared" si="5"/>
        <v>-0.45677272882130054</v>
      </c>
      <c r="E108" t="e">
        <f t="shared" si="6"/>
        <v>#N/A</v>
      </c>
    </row>
    <row r="109" spans="1:5" x14ac:dyDescent="0.25">
      <c r="A109">
        <f t="shared" si="7"/>
        <v>99</v>
      </c>
      <c r="B109" s="39"/>
      <c r="C109" s="39">
        <f t="shared" si="4"/>
        <v>-0.15450849718747364</v>
      </c>
      <c r="D109" s="39">
        <f t="shared" si="5"/>
        <v>-0.44550326209418395</v>
      </c>
      <c r="E109" t="e">
        <f t="shared" si="6"/>
        <v>#N/A</v>
      </c>
    </row>
    <row r="110" spans="1:5" x14ac:dyDescent="0.25">
      <c r="A110">
        <f t="shared" si="7"/>
        <v>100</v>
      </c>
      <c r="B110" s="39"/>
      <c r="C110" s="39">
        <f t="shared" si="4"/>
        <v>-0.17101007166283433</v>
      </c>
      <c r="D110" s="39">
        <f t="shared" si="5"/>
        <v>-0.4330127018922193</v>
      </c>
      <c r="E110" t="e">
        <f t="shared" si="6"/>
        <v>#N/A</v>
      </c>
    </row>
    <row r="111" spans="1:5" x14ac:dyDescent="0.25">
      <c r="A111">
        <f t="shared" si="7"/>
        <v>101</v>
      </c>
      <c r="B111" s="39"/>
      <c r="C111" s="39">
        <f t="shared" si="4"/>
        <v>-0.18730329670795601</v>
      </c>
      <c r="D111" s="39">
        <f t="shared" si="5"/>
        <v>-0.41933528397271214</v>
      </c>
      <c r="E111" t="e">
        <f t="shared" si="6"/>
        <v>#N/A</v>
      </c>
    </row>
    <row r="112" spans="1:5" x14ac:dyDescent="0.25">
      <c r="A112">
        <f t="shared" si="7"/>
        <v>102</v>
      </c>
      <c r="B112" s="39"/>
      <c r="C112" s="39">
        <f t="shared" si="4"/>
        <v>-0.2033683215379001</v>
      </c>
      <c r="D112" s="39">
        <f t="shared" si="5"/>
        <v>-0.40450849718747378</v>
      </c>
      <c r="E112" t="e">
        <f t="shared" si="6"/>
        <v>#N/A</v>
      </c>
    </row>
    <row r="113" spans="1:5" x14ac:dyDescent="0.25">
      <c r="A113">
        <f t="shared" si="7"/>
        <v>103</v>
      </c>
      <c r="B113" s="39"/>
      <c r="C113" s="39">
        <f t="shared" si="4"/>
        <v>-0.21918557339453873</v>
      </c>
      <c r="D113" s="39">
        <f t="shared" si="5"/>
        <v>-0.3885729807284854</v>
      </c>
      <c r="E113" t="e">
        <f t="shared" si="6"/>
        <v>#N/A</v>
      </c>
    </row>
    <row r="114" spans="1:5" x14ac:dyDescent="0.25">
      <c r="A114">
        <f t="shared" si="7"/>
        <v>104</v>
      </c>
      <c r="B114" s="39"/>
      <c r="C114" s="39">
        <f t="shared" si="4"/>
        <v>-0.23473578139294543</v>
      </c>
      <c r="D114" s="39">
        <f t="shared" si="5"/>
        <v>-0.37157241273869701</v>
      </c>
      <c r="E114" t="e">
        <f t="shared" si="6"/>
        <v>#N/A</v>
      </c>
    </row>
    <row r="115" spans="1:5" x14ac:dyDescent="0.25">
      <c r="A115">
        <f t="shared" si="7"/>
        <v>105</v>
      </c>
      <c r="B115" s="39"/>
      <c r="C115" s="39">
        <f t="shared" si="4"/>
        <v>-0.25000000000000006</v>
      </c>
      <c r="D115" s="39">
        <f t="shared" si="5"/>
        <v>-0.35355339059327351</v>
      </c>
      <c r="E115" t="e">
        <f t="shared" si="6"/>
        <v>#N/A</v>
      </c>
    </row>
    <row r="116" spans="1:5" x14ac:dyDescent="0.25">
      <c r="A116">
        <f t="shared" si="7"/>
        <v>106</v>
      </c>
      <c r="B116" s="39"/>
      <c r="C116" s="39">
        <f t="shared" si="4"/>
        <v>-0.26495963211660239</v>
      </c>
      <c r="D116" s="39">
        <f t="shared" si="5"/>
        <v>-0.3345653031794294</v>
      </c>
      <c r="E116" t="e">
        <f t="shared" si="6"/>
        <v>#N/A</v>
      </c>
    </row>
    <row r="117" spans="1:5" x14ac:dyDescent="0.25">
      <c r="A117">
        <f t="shared" si="7"/>
        <v>107</v>
      </c>
      <c r="B117" s="39"/>
      <c r="C117" s="39">
        <f t="shared" si="4"/>
        <v>-0.27959645173537334</v>
      </c>
      <c r="D117" s="39">
        <f t="shared" si="5"/>
        <v>-0.31466019552491892</v>
      </c>
      <c r="E117" t="e">
        <f t="shared" si="6"/>
        <v>#N/A</v>
      </c>
    </row>
    <row r="118" spans="1:5" x14ac:dyDescent="0.25">
      <c r="A118">
        <f t="shared" si="7"/>
        <v>108</v>
      </c>
      <c r="B118" s="39"/>
      <c r="C118" s="39">
        <f t="shared" si="4"/>
        <v>-0.29389262614623651</v>
      </c>
      <c r="D118" s="39">
        <f t="shared" si="5"/>
        <v>-0.29389262614623668</v>
      </c>
      <c r="E118" t="e">
        <f t="shared" si="6"/>
        <v>#N/A</v>
      </c>
    </row>
    <row r="119" spans="1:5" x14ac:dyDescent="0.25">
      <c r="A119">
        <f t="shared" si="7"/>
        <v>109</v>
      </c>
      <c r="B119" s="39"/>
      <c r="C119" s="39">
        <f t="shared" si="4"/>
        <v>-0.30783073766282909</v>
      </c>
      <c r="D119" s="39">
        <f t="shared" si="5"/>
        <v>-0.27231951750751349</v>
      </c>
      <c r="E119" t="e">
        <f t="shared" si="6"/>
        <v>#N/A</v>
      </c>
    </row>
    <row r="120" spans="1:5" x14ac:dyDescent="0.25">
      <c r="A120">
        <f t="shared" si="7"/>
        <v>110</v>
      </c>
      <c r="B120" s="39"/>
      <c r="C120" s="39">
        <f t="shared" si="4"/>
        <v>-0.32139380484326963</v>
      </c>
      <c r="D120" s="39">
        <f t="shared" si="5"/>
        <v>-0.24999999999999983</v>
      </c>
      <c r="E120" t="e">
        <f t="shared" si="6"/>
        <v>#N/A</v>
      </c>
    </row>
    <row r="121" spans="1:5" x14ac:dyDescent="0.25">
      <c r="A121">
        <f t="shared" si="7"/>
        <v>111</v>
      </c>
      <c r="B121" s="39"/>
      <c r="C121" s="39">
        <f t="shared" si="4"/>
        <v>-0.33456530317942912</v>
      </c>
      <c r="D121" s="39">
        <f t="shared" si="5"/>
        <v>-0.22699524986977349</v>
      </c>
      <c r="E121" t="e">
        <f t="shared" si="6"/>
        <v>#N/A</v>
      </c>
    </row>
    <row r="122" spans="1:5" x14ac:dyDescent="0.25">
      <c r="A122">
        <f t="shared" si="7"/>
        <v>112</v>
      </c>
      <c r="B122" s="39"/>
      <c r="C122" s="39">
        <f t="shared" si="4"/>
        <v>-0.34732918522949868</v>
      </c>
      <c r="D122" s="39">
        <f t="shared" si="5"/>
        <v>-0.20336832153790008</v>
      </c>
      <c r="E122" t="e">
        <f t="shared" si="6"/>
        <v>#N/A</v>
      </c>
    </row>
    <row r="123" spans="1:5" x14ac:dyDescent="0.25">
      <c r="A123">
        <f t="shared" si="7"/>
        <v>113</v>
      </c>
      <c r="B123" s="39"/>
      <c r="C123" s="39">
        <f t="shared" si="4"/>
        <v>-0.3596699001693256</v>
      </c>
      <c r="D123" s="39">
        <f t="shared" si="5"/>
        <v>-0.17918397477264997</v>
      </c>
      <c r="E123" t="e">
        <f t="shared" si="6"/>
        <v>#N/A</v>
      </c>
    </row>
    <row r="124" spans="1:5" x14ac:dyDescent="0.25">
      <c r="A124">
        <f t="shared" si="7"/>
        <v>114</v>
      </c>
      <c r="B124" s="39"/>
      <c r="C124" s="39">
        <f t="shared" si="4"/>
        <v>-0.37157241273869718</v>
      </c>
      <c r="D124" s="39">
        <f t="shared" si="5"/>
        <v>-0.15450849718747381</v>
      </c>
      <c r="E124" t="e">
        <f t="shared" si="6"/>
        <v>#N/A</v>
      </c>
    </row>
    <row r="125" spans="1:5" x14ac:dyDescent="0.25">
      <c r="A125">
        <f t="shared" si="7"/>
        <v>115</v>
      </c>
      <c r="B125" s="39"/>
      <c r="C125" s="39">
        <f t="shared" si="4"/>
        <v>-0.38302222155948895</v>
      </c>
      <c r="D125" s="39">
        <f t="shared" si="5"/>
        <v>-0.12940952255126034</v>
      </c>
      <c r="E125" t="e">
        <f t="shared" si="6"/>
        <v>#N/A</v>
      </c>
    </row>
    <row r="126" spans="1:5" x14ac:dyDescent="0.25">
      <c r="A126">
        <f t="shared" si="7"/>
        <v>116</v>
      </c>
      <c r="B126" s="39"/>
      <c r="C126" s="39">
        <f t="shared" si="4"/>
        <v>-0.39400537680336106</v>
      </c>
      <c r="D126" s="39">
        <f t="shared" si="5"/>
        <v>-0.10395584540887949</v>
      </c>
      <c r="E126" t="e">
        <f t="shared" si="6"/>
        <v>#N/A</v>
      </c>
    </row>
    <row r="127" spans="1:5" x14ac:dyDescent="0.25">
      <c r="A127">
        <f t="shared" si="7"/>
        <v>117</v>
      </c>
      <c r="B127" s="39"/>
      <c r="C127" s="39">
        <f t="shared" si="4"/>
        <v>-0.40450849718747367</v>
      </c>
      <c r="D127" s="39">
        <f t="shared" si="5"/>
        <v>-7.8217232520115559E-2</v>
      </c>
      <c r="E127" t="e">
        <f t="shared" si="6"/>
        <v>#N/A</v>
      </c>
    </row>
    <row r="128" spans="1:5" x14ac:dyDescent="0.25">
      <c r="A128">
        <f t="shared" si="7"/>
        <v>118</v>
      </c>
      <c r="B128" s="39"/>
      <c r="C128" s="39">
        <f t="shared" si="4"/>
        <v>-0.41451878627752092</v>
      </c>
      <c r="D128" s="39">
        <f t="shared" si="5"/>
        <v>-5.2264231633826264E-2</v>
      </c>
      <c r="E128" t="e">
        <f t="shared" si="6"/>
        <v>#N/A</v>
      </c>
    </row>
    <row r="129" spans="1:5" x14ac:dyDescent="0.25">
      <c r="A129">
        <f t="shared" si="7"/>
        <v>119</v>
      </c>
      <c r="B129" s="39"/>
      <c r="C129" s="39">
        <f t="shared" si="4"/>
        <v>-0.42402404807821298</v>
      </c>
      <c r="D129" s="39">
        <f t="shared" si="5"/>
        <v>-2.6167978121472184E-2</v>
      </c>
      <c r="E129" t="e">
        <f t="shared" si="6"/>
        <v>#N/A</v>
      </c>
    </row>
    <row r="130" spans="1:5" x14ac:dyDescent="0.25">
      <c r="A130">
        <f t="shared" si="7"/>
        <v>120</v>
      </c>
      <c r="B130" s="39"/>
      <c r="C130" s="39">
        <f t="shared" si="4"/>
        <v>-0.43301270189221919</v>
      </c>
      <c r="D130" s="39">
        <f t="shared" si="5"/>
        <v>-1.22514845490862E-16</v>
      </c>
      <c r="E130" t="e">
        <f t="shared" si="6"/>
        <v>#N/A</v>
      </c>
    </row>
    <row r="131" spans="1:5" x14ac:dyDescent="0.25">
      <c r="A131">
        <f t="shared" si="7"/>
        <v>121</v>
      </c>
      <c r="B131" s="39"/>
      <c r="C131" s="39">
        <f t="shared" si="4"/>
        <v>-0.44147379642946349</v>
      </c>
      <c r="D131" s="39">
        <f t="shared" si="5"/>
        <v>2.6167978121471942E-2</v>
      </c>
      <c r="E131" t="e">
        <f t="shared" si="6"/>
        <v>#N/A</v>
      </c>
    </row>
    <row r="132" spans="1:5" x14ac:dyDescent="0.25">
      <c r="A132">
        <f t="shared" si="7"/>
        <v>122</v>
      </c>
      <c r="B132" s="39"/>
      <c r="C132" s="39">
        <f t="shared" si="4"/>
        <v>-0.44939702314958341</v>
      </c>
      <c r="D132" s="39">
        <f t="shared" si="5"/>
        <v>5.2264231633826465E-2</v>
      </c>
      <c r="E132" t="e">
        <f t="shared" si="6"/>
        <v>#N/A</v>
      </c>
    </row>
    <row r="133" spans="1:5" x14ac:dyDescent="0.25">
      <c r="A133">
        <f t="shared" si="7"/>
        <v>123</v>
      </c>
      <c r="B133" s="39"/>
      <c r="C133" s="39">
        <f t="shared" si="4"/>
        <v>-0.45677272882130049</v>
      </c>
      <c r="D133" s="39">
        <f t="shared" si="5"/>
        <v>7.8217232520115754E-2</v>
      </c>
      <c r="E133" t="e">
        <f t="shared" si="6"/>
        <v>#N/A</v>
      </c>
    </row>
    <row r="134" spans="1:5" x14ac:dyDescent="0.25">
      <c r="A134">
        <f t="shared" si="7"/>
        <v>124</v>
      </c>
      <c r="B134" s="39"/>
      <c r="C134" s="39">
        <f t="shared" si="4"/>
        <v>-0.46359192728339366</v>
      </c>
      <c r="D134" s="39">
        <f t="shared" si="5"/>
        <v>0.10395584540887925</v>
      </c>
      <c r="E134" t="e">
        <f t="shared" si="6"/>
        <v>#N/A</v>
      </c>
    </row>
    <row r="135" spans="1:5" x14ac:dyDescent="0.25">
      <c r="A135">
        <f t="shared" si="7"/>
        <v>125</v>
      </c>
      <c r="B135" s="39"/>
      <c r="C135" s="39">
        <f t="shared" si="4"/>
        <v>-0.46984631039295421</v>
      </c>
      <c r="D135" s="39">
        <f t="shared" si="5"/>
        <v>0.12940952255126054</v>
      </c>
      <c r="E135" t="e">
        <f t="shared" si="6"/>
        <v>#N/A</v>
      </c>
    </row>
    <row r="136" spans="1:5" x14ac:dyDescent="0.25">
      <c r="A136">
        <f t="shared" si="7"/>
        <v>126</v>
      </c>
      <c r="B136" s="39"/>
      <c r="C136" s="39">
        <f t="shared" si="4"/>
        <v>-0.47552825814757677</v>
      </c>
      <c r="D136" s="39">
        <f t="shared" si="5"/>
        <v>0.15450849718747359</v>
      </c>
      <c r="E136" t="e">
        <f t="shared" si="6"/>
        <v>#N/A</v>
      </c>
    </row>
    <row r="137" spans="1:5" x14ac:dyDescent="0.25">
      <c r="A137">
        <f t="shared" si="7"/>
        <v>127</v>
      </c>
      <c r="B137" s="39"/>
      <c r="C137" s="39">
        <f t="shared" si="4"/>
        <v>-0.4806308479691595</v>
      </c>
      <c r="D137" s="39">
        <f t="shared" si="5"/>
        <v>0.17918397477265016</v>
      </c>
      <c r="E137" t="e">
        <f t="shared" si="6"/>
        <v>#N/A</v>
      </c>
    </row>
    <row r="138" spans="1:5" x14ac:dyDescent="0.25">
      <c r="A138">
        <f t="shared" si="7"/>
        <v>128</v>
      </c>
      <c r="B138" s="39"/>
      <c r="C138" s="39">
        <f t="shared" ref="C138:C201" si="8">$B$5*SIN($B$6*RADIANS(A138))</f>
        <v>-0.48514786313799824</v>
      </c>
      <c r="D138" s="39">
        <f t="shared" ref="D138:D201" si="9">$B$5*SIN($B$7*RADIANS(A138))</f>
        <v>0.20336832153790024</v>
      </c>
      <c r="E138" t="e">
        <f t="shared" ref="E138:E201" si="10">IF(A138&lt;=$E$5,D138,NA())</f>
        <v>#N/A</v>
      </c>
    </row>
    <row r="139" spans="1:5" x14ac:dyDescent="0.25">
      <c r="A139">
        <f t="shared" ref="A139:A202" si="11">A138+$B$2</f>
        <v>129</v>
      </c>
      <c r="B139" s="39"/>
      <c r="C139" s="39">
        <f t="shared" si="8"/>
        <v>-0.48907380036690279</v>
      </c>
      <c r="D139" s="39">
        <f t="shared" si="9"/>
        <v>0.22699524986977287</v>
      </c>
      <c r="E139" t="e">
        <f t="shared" si="10"/>
        <v>#N/A</v>
      </c>
    </row>
    <row r="140" spans="1:5" x14ac:dyDescent="0.25">
      <c r="A140">
        <f t="shared" si="11"/>
        <v>130</v>
      </c>
      <c r="B140" s="39"/>
      <c r="C140" s="39">
        <f t="shared" si="8"/>
        <v>-0.49240387650610401</v>
      </c>
      <c r="D140" s="39">
        <f t="shared" si="9"/>
        <v>0.25</v>
      </c>
      <c r="E140" t="e">
        <f t="shared" si="10"/>
        <v>#N/A</v>
      </c>
    </row>
    <row r="141" spans="1:5" x14ac:dyDescent="0.25">
      <c r="A141">
        <f t="shared" si="11"/>
        <v>131</v>
      </c>
      <c r="B141" s="39"/>
      <c r="C141" s="39">
        <f t="shared" si="8"/>
        <v>-0.49513403437078513</v>
      </c>
      <c r="D141" s="39">
        <f t="shared" si="9"/>
        <v>0.27231951750751332</v>
      </c>
      <c r="E141" t="e">
        <f t="shared" si="10"/>
        <v>#N/A</v>
      </c>
    </row>
    <row r="142" spans="1:5" x14ac:dyDescent="0.25">
      <c r="A142">
        <f t="shared" si="11"/>
        <v>132</v>
      </c>
      <c r="B142" s="39"/>
      <c r="C142" s="39">
        <f t="shared" si="8"/>
        <v>-0.4972609476841367</v>
      </c>
      <c r="D142" s="39">
        <f t="shared" si="9"/>
        <v>0.29389262614623646</v>
      </c>
      <c r="E142" t="e">
        <f t="shared" si="10"/>
        <v>#N/A</v>
      </c>
    </row>
    <row r="143" spans="1:5" x14ac:dyDescent="0.25">
      <c r="A143">
        <f t="shared" si="11"/>
        <v>133</v>
      </c>
      <c r="B143" s="39"/>
      <c r="C143" s="39">
        <f t="shared" si="8"/>
        <v>-0.4987820251299121</v>
      </c>
      <c r="D143" s="39">
        <f t="shared" si="9"/>
        <v>0.31466019552491875</v>
      </c>
      <c r="E143" t="e">
        <f t="shared" si="10"/>
        <v>#N/A</v>
      </c>
    </row>
    <row r="144" spans="1:5" x14ac:dyDescent="0.25">
      <c r="A144">
        <f t="shared" si="11"/>
        <v>134</v>
      </c>
      <c r="B144" s="39"/>
      <c r="C144" s="39">
        <f t="shared" si="8"/>
        <v>-0.49969541350954788</v>
      </c>
      <c r="D144" s="39">
        <f t="shared" si="9"/>
        <v>0.33456530317942923</v>
      </c>
      <c r="E144" t="e">
        <f t="shared" si="10"/>
        <v>#N/A</v>
      </c>
    </row>
    <row r="145" spans="1:5" x14ac:dyDescent="0.25">
      <c r="A145">
        <f t="shared" si="11"/>
        <v>135</v>
      </c>
      <c r="B145" s="39"/>
      <c r="C145" s="39">
        <f t="shared" si="8"/>
        <v>-0.5</v>
      </c>
      <c r="D145" s="39">
        <f t="shared" si="9"/>
        <v>0.35355339059327368</v>
      </c>
      <c r="E145" t="e">
        <f t="shared" si="10"/>
        <v>#N/A</v>
      </c>
    </row>
    <row r="146" spans="1:5" x14ac:dyDescent="0.25">
      <c r="A146">
        <f t="shared" si="11"/>
        <v>136</v>
      </c>
      <c r="B146" s="39"/>
      <c r="C146" s="39">
        <f t="shared" si="8"/>
        <v>-0.49969541350954788</v>
      </c>
      <c r="D146" s="39">
        <f t="shared" si="9"/>
        <v>0.3715724127386974</v>
      </c>
      <c r="E146" t="e">
        <f t="shared" si="10"/>
        <v>#N/A</v>
      </c>
    </row>
    <row r="147" spans="1:5" x14ac:dyDescent="0.25">
      <c r="A147">
        <f t="shared" si="11"/>
        <v>137</v>
      </c>
      <c r="B147" s="39"/>
      <c r="C147" s="39">
        <f t="shared" si="8"/>
        <v>-0.49878202512991215</v>
      </c>
      <c r="D147" s="39">
        <f t="shared" si="9"/>
        <v>0.38857298072848528</v>
      </c>
      <c r="E147" t="e">
        <f t="shared" si="10"/>
        <v>#N/A</v>
      </c>
    </row>
    <row r="148" spans="1:5" x14ac:dyDescent="0.25">
      <c r="A148">
        <f t="shared" si="11"/>
        <v>138</v>
      </c>
      <c r="B148" s="39"/>
      <c r="C148" s="39">
        <f t="shared" si="8"/>
        <v>-0.4972609476841367</v>
      </c>
      <c r="D148" s="39">
        <f t="shared" si="9"/>
        <v>0.40450849718747361</v>
      </c>
      <c r="E148" t="e">
        <f t="shared" si="10"/>
        <v>#N/A</v>
      </c>
    </row>
    <row r="149" spans="1:5" x14ac:dyDescent="0.25">
      <c r="A149">
        <f t="shared" si="11"/>
        <v>139</v>
      </c>
      <c r="B149" s="39"/>
      <c r="C149" s="39">
        <f t="shared" si="8"/>
        <v>-0.49513403437078518</v>
      </c>
      <c r="D149" s="39">
        <f t="shared" si="9"/>
        <v>0.41933528397271203</v>
      </c>
      <c r="E149" t="e">
        <f t="shared" si="10"/>
        <v>#N/A</v>
      </c>
    </row>
    <row r="150" spans="1:5" x14ac:dyDescent="0.25">
      <c r="A150">
        <f t="shared" si="11"/>
        <v>140</v>
      </c>
      <c r="B150" s="39"/>
      <c r="C150" s="39">
        <f t="shared" si="8"/>
        <v>-0.49240387650610407</v>
      </c>
      <c r="D150" s="39">
        <f t="shared" si="9"/>
        <v>0.43301270189221919</v>
      </c>
      <c r="E150" t="e">
        <f t="shared" si="10"/>
        <v>#N/A</v>
      </c>
    </row>
    <row r="151" spans="1:5" x14ac:dyDescent="0.25">
      <c r="A151">
        <f t="shared" si="11"/>
        <v>141</v>
      </c>
      <c r="B151" s="39"/>
      <c r="C151" s="39">
        <f t="shared" si="8"/>
        <v>-0.48907380036690279</v>
      </c>
      <c r="D151" s="39">
        <f t="shared" si="9"/>
        <v>0.44550326209418406</v>
      </c>
      <c r="E151" t="e">
        <f t="shared" si="10"/>
        <v>#N/A</v>
      </c>
    </row>
    <row r="152" spans="1:5" x14ac:dyDescent="0.25">
      <c r="A152">
        <f t="shared" si="11"/>
        <v>142</v>
      </c>
      <c r="B152" s="39"/>
      <c r="C152" s="39">
        <f t="shared" si="8"/>
        <v>-0.48514786313799829</v>
      </c>
      <c r="D152" s="39">
        <f t="shared" si="9"/>
        <v>0.45677272882130027</v>
      </c>
      <c r="E152" t="e">
        <f t="shared" si="10"/>
        <v>#N/A</v>
      </c>
    </row>
    <row r="153" spans="1:5" x14ac:dyDescent="0.25">
      <c r="A153">
        <f t="shared" si="11"/>
        <v>143</v>
      </c>
      <c r="B153" s="39"/>
      <c r="C153" s="39">
        <f t="shared" si="8"/>
        <v>-0.48063084796915939</v>
      </c>
      <c r="D153" s="39">
        <f t="shared" si="9"/>
        <v>0.46679021324860093</v>
      </c>
      <c r="E153" t="e">
        <f t="shared" si="10"/>
        <v>#N/A</v>
      </c>
    </row>
    <row r="154" spans="1:5" x14ac:dyDescent="0.25">
      <c r="A154">
        <f t="shared" si="11"/>
        <v>144</v>
      </c>
      <c r="B154" s="39"/>
      <c r="C154" s="39">
        <f t="shared" si="8"/>
        <v>-0.47552825814757682</v>
      </c>
      <c r="D154" s="39">
        <f t="shared" si="9"/>
        <v>0.47552825814757677</v>
      </c>
      <c r="E154" t="e">
        <f t="shared" si="10"/>
        <v>#N/A</v>
      </c>
    </row>
    <row r="155" spans="1:5" x14ac:dyDescent="0.25">
      <c r="A155">
        <f t="shared" si="11"/>
        <v>145</v>
      </c>
      <c r="B155" s="39"/>
      <c r="C155" s="39">
        <f t="shared" si="8"/>
        <v>-0.46984631039295416</v>
      </c>
      <c r="D155" s="39">
        <f t="shared" si="9"/>
        <v>0.48296291314453416</v>
      </c>
      <c r="E155" t="e">
        <f t="shared" si="10"/>
        <v>#N/A</v>
      </c>
    </row>
    <row r="156" spans="1:5" x14ac:dyDescent="0.25">
      <c r="A156">
        <f t="shared" si="11"/>
        <v>146</v>
      </c>
      <c r="B156" s="39"/>
      <c r="C156" s="39">
        <f t="shared" si="8"/>
        <v>-0.46359192728339371</v>
      </c>
      <c r="D156" s="39">
        <f t="shared" si="9"/>
        <v>0.48907380036690284</v>
      </c>
      <c r="E156" t="e">
        <f t="shared" si="10"/>
        <v>#N/A</v>
      </c>
    </row>
    <row r="157" spans="1:5" x14ac:dyDescent="0.25">
      <c r="A157">
        <f t="shared" si="11"/>
        <v>147</v>
      </c>
      <c r="B157" s="39"/>
      <c r="C157" s="39">
        <f t="shared" si="8"/>
        <v>-0.45677272882130054</v>
      </c>
      <c r="D157" s="39">
        <f t="shared" si="9"/>
        <v>0.49384417029756877</v>
      </c>
      <c r="E157" t="e">
        <f t="shared" si="10"/>
        <v>#N/A</v>
      </c>
    </row>
    <row r="158" spans="1:5" x14ac:dyDescent="0.25">
      <c r="A158">
        <f t="shared" si="11"/>
        <v>148</v>
      </c>
      <c r="B158" s="39"/>
      <c r="C158" s="39">
        <f t="shared" si="8"/>
        <v>-0.44939702314958352</v>
      </c>
      <c r="D158" s="39">
        <f t="shared" si="9"/>
        <v>0.49726094768413664</v>
      </c>
      <c r="E158" t="e">
        <f t="shared" si="10"/>
        <v>#N/A</v>
      </c>
    </row>
    <row r="159" spans="1:5" x14ac:dyDescent="0.25">
      <c r="A159">
        <f t="shared" si="11"/>
        <v>149</v>
      </c>
      <c r="B159" s="39"/>
      <c r="C159" s="39">
        <f t="shared" si="8"/>
        <v>-0.44147379642946355</v>
      </c>
      <c r="D159" s="39">
        <f t="shared" si="9"/>
        <v>0.49931476737728692</v>
      </c>
      <c r="E159" t="e">
        <f t="shared" si="10"/>
        <v>#N/A</v>
      </c>
    </row>
    <row r="160" spans="1:5" x14ac:dyDescent="0.25">
      <c r="A160">
        <f t="shared" si="11"/>
        <v>150</v>
      </c>
      <c r="B160" s="39"/>
      <c r="C160" s="39">
        <f t="shared" si="8"/>
        <v>-0.4330127018922193</v>
      </c>
      <c r="D160" s="39">
        <f t="shared" si="9"/>
        <v>0.5</v>
      </c>
      <c r="E160" t="e">
        <f t="shared" si="10"/>
        <v>#N/A</v>
      </c>
    </row>
    <row r="161" spans="1:5" x14ac:dyDescent="0.25">
      <c r="A161">
        <f t="shared" si="11"/>
        <v>151</v>
      </c>
      <c r="B161" s="39"/>
      <c r="C161" s="39">
        <f t="shared" si="8"/>
        <v>-0.42402404807821309</v>
      </c>
      <c r="D161" s="39">
        <f t="shared" si="9"/>
        <v>0.49931476737728692</v>
      </c>
      <c r="E161" t="e">
        <f t="shared" si="10"/>
        <v>#N/A</v>
      </c>
    </row>
    <row r="162" spans="1:5" x14ac:dyDescent="0.25">
      <c r="A162">
        <f t="shared" si="11"/>
        <v>152</v>
      </c>
      <c r="B162" s="39"/>
      <c r="C162" s="39">
        <f t="shared" si="8"/>
        <v>-0.41451878627752081</v>
      </c>
      <c r="D162" s="39">
        <f t="shared" si="9"/>
        <v>0.49726094768413664</v>
      </c>
      <c r="E162" t="e">
        <f t="shared" si="10"/>
        <v>#N/A</v>
      </c>
    </row>
    <row r="163" spans="1:5" x14ac:dyDescent="0.25">
      <c r="A163">
        <f t="shared" si="11"/>
        <v>153</v>
      </c>
      <c r="B163" s="39"/>
      <c r="C163" s="39">
        <f t="shared" si="8"/>
        <v>-0.40450849718747378</v>
      </c>
      <c r="D163" s="39">
        <f t="shared" si="9"/>
        <v>0.49384417029756894</v>
      </c>
      <c r="E163" t="e">
        <f t="shared" si="10"/>
        <v>#N/A</v>
      </c>
    </row>
    <row r="164" spans="1:5" x14ac:dyDescent="0.25">
      <c r="A164">
        <f t="shared" si="11"/>
        <v>154</v>
      </c>
      <c r="B164" s="39"/>
      <c r="C164" s="39">
        <f t="shared" si="8"/>
        <v>-0.3940053768033609</v>
      </c>
      <c r="D164" s="39">
        <f t="shared" si="9"/>
        <v>0.48907380036690273</v>
      </c>
      <c r="E164" t="e">
        <f t="shared" si="10"/>
        <v>#N/A</v>
      </c>
    </row>
    <row r="165" spans="1:5" x14ac:dyDescent="0.25">
      <c r="A165">
        <f t="shared" si="11"/>
        <v>155</v>
      </c>
      <c r="B165" s="39"/>
      <c r="C165" s="39">
        <f t="shared" si="8"/>
        <v>-0.38302222155948906</v>
      </c>
      <c r="D165" s="39">
        <f t="shared" si="9"/>
        <v>0.48296291314453421</v>
      </c>
      <c r="E165" t="e">
        <f t="shared" si="10"/>
        <v>#N/A</v>
      </c>
    </row>
    <row r="166" spans="1:5" x14ac:dyDescent="0.25">
      <c r="A166">
        <f t="shared" si="11"/>
        <v>156</v>
      </c>
      <c r="B166" s="39"/>
      <c r="C166" s="39">
        <f t="shared" si="8"/>
        <v>-0.37157241273869729</v>
      </c>
      <c r="D166" s="39">
        <f t="shared" si="9"/>
        <v>0.47552825814757682</v>
      </c>
      <c r="E166" t="e">
        <f t="shared" si="10"/>
        <v>#N/A</v>
      </c>
    </row>
    <row r="167" spans="1:5" x14ac:dyDescent="0.25">
      <c r="A167">
        <f t="shared" si="11"/>
        <v>157</v>
      </c>
      <c r="B167" s="39"/>
      <c r="C167" s="39">
        <f t="shared" si="8"/>
        <v>-0.3596699001693256</v>
      </c>
      <c r="D167" s="39">
        <f t="shared" si="9"/>
        <v>0.46679021324860087</v>
      </c>
      <c r="E167" t="e">
        <f t="shared" si="10"/>
        <v>#N/A</v>
      </c>
    </row>
    <row r="168" spans="1:5" x14ac:dyDescent="0.25">
      <c r="A168">
        <f t="shared" si="11"/>
        <v>158</v>
      </c>
      <c r="B168" s="39"/>
      <c r="C168" s="39">
        <f t="shared" si="8"/>
        <v>-0.34732918522949879</v>
      </c>
      <c r="D168" s="39">
        <f t="shared" si="9"/>
        <v>0.45677272882130038</v>
      </c>
      <c r="E168" t="e">
        <f t="shared" si="10"/>
        <v>#N/A</v>
      </c>
    </row>
    <row r="169" spans="1:5" x14ac:dyDescent="0.25">
      <c r="A169">
        <f t="shared" si="11"/>
        <v>159</v>
      </c>
      <c r="B169" s="39"/>
      <c r="C169" s="39">
        <f t="shared" si="8"/>
        <v>-0.33456530317942906</v>
      </c>
      <c r="D169" s="39">
        <f t="shared" si="9"/>
        <v>0.44550326209418378</v>
      </c>
      <c r="E169" t="e">
        <f t="shared" si="10"/>
        <v>#N/A</v>
      </c>
    </row>
    <row r="170" spans="1:5" x14ac:dyDescent="0.25">
      <c r="A170">
        <f t="shared" si="11"/>
        <v>160</v>
      </c>
      <c r="B170" s="39"/>
      <c r="C170" s="39">
        <f t="shared" si="8"/>
        <v>-0.32139380484326979</v>
      </c>
      <c r="D170" s="39">
        <f t="shared" si="9"/>
        <v>0.43301270189221958</v>
      </c>
      <c r="E170" t="e">
        <f t="shared" si="10"/>
        <v>#N/A</v>
      </c>
    </row>
    <row r="171" spans="1:5" x14ac:dyDescent="0.25">
      <c r="A171">
        <f t="shared" si="11"/>
        <v>161</v>
      </c>
      <c r="B171" s="39"/>
      <c r="C171" s="39">
        <f t="shared" si="8"/>
        <v>-0.30783073766282909</v>
      </c>
      <c r="D171" s="39">
        <f t="shared" si="9"/>
        <v>0.41933528397271169</v>
      </c>
      <c r="E171" t="e">
        <f t="shared" si="10"/>
        <v>#N/A</v>
      </c>
    </row>
    <row r="172" spans="1:5" x14ac:dyDescent="0.25">
      <c r="A172">
        <f t="shared" si="11"/>
        <v>162</v>
      </c>
      <c r="B172" s="39"/>
      <c r="C172" s="39">
        <f t="shared" si="8"/>
        <v>-0.29389262614623668</v>
      </c>
      <c r="D172" s="39">
        <f t="shared" si="9"/>
        <v>0.40450849718747384</v>
      </c>
      <c r="E172" t="e">
        <f t="shared" si="10"/>
        <v>#N/A</v>
      </c>
    </row>
    <row r="173" spans="1:5" x14ac:dyDescent="0.25">
      <c r="A173">
        <f t="shared" si="11"/>
        <v>163</v>
      </c>
      <c r="B173" s="39"/>
      <c r="C173" s="39">
        <f t="shared" si="8"/>
        <v>-0.27959645173537329</v>
      </c>
      <c r="D173" s="39">
        <f t="shared" si="9"/>
        <v>0.38857298072848545</v>
      </c>
      <c r="E173" t="e">
        <f t="shared" si="10"/>
        <v>#N/A</v>
      </c>
    </row>
    <row r="174" spans="1:5" x14ac:dyDescent="0.25">
      <c r="A174">
        <f t="shared" si="11"/>
        <v>164</v>
      </c>
      <c r="B174" s="39"/>
      <c r="C174" s="39">
        <f t="shared" si="8"/>
        <v>-0.26495963211660251</v>
      </c>
      <c r="D174" s="39">
        <f t="shared" si="9"/>
        <v>0.37157241273869701</v>
      </c>
      <c r="E174" t="e">
        <f t="shared" si="10"/>
        <v>#N/A</v>
      </c>
    </row>
    <row r="175" spans="1:5" x14ac:dyDescent="0.25">
      <c r="A175">
        <f t="shared" si="11"/>
        <v>165</v>
      </c>
      <c r="B175" s="39"/>
      <c r="C175" s="39">
        <f t="shared" si="8"/>
        <v>-0.25000000000000022</v>
      </c>
      <c r="D175" s="39">
        <f t="shared" si="9"/>
        <v>0.35355339059327417</v>
      </c>
      <c r="E175" t="e">
        <f t="shared" si="10"/>
        <v>#N/A</v>
      </c>
    </row>
    <row r="176" spans="1:5" x14ac:dyDescent="0.25">
      <c r="A176">
        <f t="shared" si="11"/>
        <v>166</v>
      </c>
      <c r="B176" s="39"/>
      <c r="C176" s="39">
        <f t="shared" si="8"/>
        <v>-0.2347357813929454</v>
      </c>
      <c r="D176" s="39">
        <f t="shared" si="9"/>
        <v>0.33456530317942945</v>
      </c>
      <c r="E176" t="e">
        <f t="shared" si="10"/>
        <v>#N/A</v>
      </c>
    </row>
    <row r="177" spans="1:5" x14ac:dyDescent="0.25">
      <c r="A177">
        <f t="shared" si="11"/>
        <v>167</v>
      </c>
      <c r="B177" s="39"/>
      <c r="C177" s="39">
        <f t="shared" si="8"/>
        <v>-0.2191855733945389</v>
      </c>
      <c r="D177" s="39">
        <f t="shared" si="9"/>
        <v>0.31466019552491897</v>
      </c>
      <c r="E177" t="e">
        <f t="shared" si="10"/>
        <v>#N/A</v>
      </c>
    </row>
    <row r="178" spans="1:5" x14ac:dyDescent="0.25">
      <c r="A178">
        <f t="shared" si="11"/>
        <v>168</v>
      </c>
      <c r="B178" s="39"/>
      <c r="C178" s="39">
        <f t="shared" si="8"/>
        <v>-0.20336832153790008</v>
      </c>
      <c r="D178" s="39">
        <f t="shared" si="9"/>
        <v>0.29389262614623668</v>
      </c>
      <c r="E178" t="e">
        <f t="shared" si="10"/>
        <v>#N/A</v>
      </c>
    </row>
    <row r="179" spans="1:5" x14ac:dyDescent="0.25">
      <c r="A179">
        <f t="shared" si="11"/>
        <v>169</v>
      </c>
      <c r="B179" s="39"/>
      <c r="C179" s="39">
        <f t="shared" si="8"/>
        <v>-0.18730329670795617</v>
      </c>
      <c r="D179" s="39">
        <f t="shared" si="9"/>
        <v>0.27231951750751354</v>
      </c>
      <c r="E179" t="e">
        <f t="shared" si="10"/>
        <v>#N/A</v>
      </c>
    </row>
    <row r="180" spans="1:5" x14ac:dyDescent="0.25">
      <c r="A180">
        <f t="shared" si="11"/>
        <v>170</v>
      </c>
      <c r="B180" s="39"/>
      <c r="C180" s="39">
        <f t="shared" si="8"/>
        <v>-0.1710100716628343</v>
      </c>
      <c r="D180" s="39">
        <f t="shared" si="9"/>
        <v>0.24999999999999989</v>
      </c>
      <c r="E180" t="e">
        <f t="shared" si="10"/>
        <v>#N/A</v>
      </c>
    </row>
    <row r="181" spans="1:5" x14ac:dyDescent="0.25">
      <c r="A181">
        <f t="shared" si="11"/>
        <v>171</v>
      </c>
      <c r="B181" s="39"/>
      <c r="C181" s="39">
        <f t="shared" si="8"/>
        <v>-0.15450849718747381</v>
      </c>
      <c r="D181" s="39">
        <f t="shared" si="9"/>
        <v>0.22699524986977315</v>
      </c>
      <c r="E181" t="e">
        <f t="shared" si="10"/>
        <v>#N/A</v>
      </c>
    </row>
    <row r="182" spans="1:5" x14ac:dyDescent="0.25">
      <c r="A182">
        <f t="shared" si="11"/>
        <v>172</v>
      </c>
      <c r="B182" s="39"/>
      <c r="C182" s="39">
        <f t="shared" si="8"/>
        <v>-0.13781867790849947</v>
      </c>
      <c r="D182" s="39">
        <f t="shared" si="9"/>
        <v>0.20336832153789972</v>
      </c>
      <c r="E182" t="e">
        <f t="shared" si="10"/>
        <v>#N/A</v>
      </c>
    </row>
    <row r="183" spans="1:5" x14ac:dyDescent="0.25">
      <c r="A183">
        <f t="shared" si="11"/>
        <v>173</v>
      </c>
      <c r="B183" s="39"/>
      <c r="C183" s="39">
        <f t="shared" si="8"/>
        <v>-0.12096094779983393</v>
      </c>
      <c r="D183" s="39">
        <f t="shared" si="9"/>
        <v>0.17918397477265044</v>
      </c>
      <c r="E183" t="e">
        <f t="shared" si="10"/>
        <v>#N/A</v>
      </c>
    </row>
    <row r="184" spans="1:5" x14ac:dyDescent="0.25">
      <c r="A184">
        <f t="shared" si="11"/>
        <v>174</v>
      </c>
      <c r="B184" s="39"/>
      <c r="C184" s="39">
        <f t="shared" si="8"/>
        <v>-0.10395584540887993</v>
      </c>
      <c r="D184" s="39">
        <f t="shared" si="9"/>
        <v>0.15450849718747389</v>
      </c>
      <c r="E184" t="e">
        <f t="shared" si="10"/>
        <v>#N/A</v>
      </c>
    </row>
    <row r="185" spans="1:5" x14ac:dyDescent="0.25">
      <c r="A185">
        <f t="shared" si="11"/>
        <v>175</v>
      </c>
      <c r="B185" s="39"/>
      <c r="C185" s="39">
        <f t="shared" si="8"/>
        <v>-8.6824088833465193E-2</v>
      </c>
      <c r="D185" s="39">
        <f t="shared" si="9"/>
        <v>0.1294095225512604</v>
      </c>
      <c r="E185" t="e">
        <f t="shared" si="10"/>
        <v>#N/A</v>
      </c>
    </row>
    <row r="186" spans="1:5" x14ac:dyDescent="0.25">
      <c r="A186">
        <f t="shared" si="11"/>
        <v>176</v>
      </c>
      <c r="B186" s="39"/>
      <c r="C186" s="39">
        <f t="shared" si="8"/>
        <v>-6.9586550480032941E-2</v>
      </c>
      <c r="D186" s="39">
        <f t="shared" si="9"/>
        <v>0.10395584540888042</v>
      </c>
      <c r="E186" t="e">
        <f t="shared" si="10"/>
        <v>#N/A</v>
      </c>
    </row>
    <row r="187" spans="1:5" x14ac:dyDescent="0.25">
      <c r="A187">
        <f t="shared" si="11"/>
        <v>177</v>
      </c>
      <c r="B187" s="39"/>
      <c r="C187" s="39">
        <f t="shared" si="8"/>
        <v>-5.2264231633826708E-2</v>
      </c>
      <c r="D187" s="39">
        <f t="shared" si="9"/>
        <v>7.8217232520115171E-2</v>
      </c>
      <c r="E187" t="e">
        <f t="shared" si="10"/>
        <v>#N/A</v>
      </c>
    </row>
    <row r="188" spans="1:5" x14ac:dyDescent="0.25">
      <c r="A188">
        <f t="shared" si="11"/>
        <v>178</v>
      </c>
      <c r="B188" s="39"/>
      <c r="C188" s="39">
        <f t="shared" si="8"/>
        <v>-3.4878236872062818E-2</v>
      </c>
      <c r="D188" s="39">
        <f t="shared" si="9"/>
        <v>5.2264231633827214E-2</v>
      </c>
      <c r="E188" t="e">
        <f t="shared" si="10"/>
        <v>#N/A</v>
      </c>
    </row>
    <row r="189" spans="1:5" x14ac:dyDescent="0.25">
      <c r="A189">
        <f t="shared" si="11"/>
        <v>179</v>
      </c>
      <c r="B189" s="39"/>
      <c r="C189" s="39">
        <f t="shared" si="8"/>
        <v>-1.7449748351250412E-2</v>
      </c>
      <c r="D189" s="39">
        <f t="shared" si="9"/>
        <v>2.6167978121472247E-2</v>
      </c>
      <c r="E189" t="e">
        <f t="shared" si="10"/>
        <v>#N/A</v>
      </c>
    </row>
    <row r="190" spans="1:5" x14ac:dyDescent="0.25">
      <c r="A190">
        <f t="shared" si="11"/>
        <v>180</v>
      </c>
      <c r="B190" s="39"/>
      <c r="C190" s="39">
        <f t="shared" si="8"/>
        <v>-1.22514845490862E-16</v>
      </c>
      <c r="D190" s="39">
        <f t="shared" si="9"/>
        <v>1.83772268236293E-16</v>
      </c>
      <c r="E190" t="e">
        <f t="shared" si="10"/>
        <v>#N/A</v>
      </c>
    </row>
    <row r="191" spans="1:5" x14ac:dyDescent="0.25">
      <c r="A191">
        <f t="shared" si="11"/>
        <v>181</v>
      </c>
      <c r="B191" s="39"/>
      <c r="C191" s="39">
        <f t="shared" si="8"/>
        <v>1.7449748351250609E-2</v>
      </c>
      <c r="D191" s="39">
        <f t="shared" si="9"/>
        <v>-2.6167978121471879E-2</v>
      </c>
      <c r="E191" t="e">
        <f t="shared" si="10"/>
        <v>#N/A</v>
      </c>
    </row>
    <row r="192" spans="1:5" x14ac:dyDescent="0.25">
      <c r="A192">
        <f t="shared" si="11"/>
        <v>182</v>
      </c>
      <c r="B192" s="39"/>
      <c r="C192" s="39">
        <f t="shared" si="8"/>
        <v>3.4878236872062575E-2</v>
      </c>
      <c r="D192" s="39">
        <f t="shared" si="9"/>
        <v>-5.2264231633826846E-2</v>
      </c>
      <c r="E192" t="e">
        <f t="shared" si="10"/>
        <v>#N/A</v>
      </c>
    </row>
    <row r="193" spans="1:5" x14ac:dyDescent="0.25">
      <c r="A193">
        <f t="shared" si="11"/>
        <v>183</v>
      </c>
      <c r="B193" s="39"/>
      <c r="C193" s="39">
        <f t="shared" si="8"/>
        <v>5.2264231633826465E-2</v>
      </c>
      <c r="D193" s="39">
        <f t="shared" si="9"/>
        <v>-7.821723252011481E-2</v>
      </c>
      <c r="E193" t="e">
        <f t="shared" si="10"/>
        <v>#N/A</v>
      </c>
    </row>
    <row r="194" spans="1:5" x14ac:dyDescent="0.25">
      <c r="A194">
        <f t="shared" si="11"/>
        <v>184</v>
      </c>
      <c r="B194" s="39"/>
      <c r="C194" s="39">
        <f t="shared" si="8"/>
        <v>6.9586550480032691E-2</v>
      </c>
      <c r="D194" s="39">
        <f t="shared" si="9"/>
        <v>-0.10395584540888006</v>
      </c>
      <c r="E194" t="e">
        <f t="shared" si="10"/>
        <v>#N/A</v>
      </c>
    </row>
    <row r="195" spans="1:5" x14ac:dyDescent="0.25">
      <c r="A195">
        <f t="shared" si="11"/>
        <v>185</v>
      </c>
      <c r="B195" s="39"/>
      <c r="C195" s="39">
        <f t="shared" si="8"/>
        <v>8.6824088833464957E-2</v>
      </c>
      <c r="D195" s="39">
        <f t="shared" si="9"/>
        <v>-0.12940952255126006</v>
      </c>
      <c r="E195" t="e">
        <f t="shared" si="10"/>
        <v>#N/A</v>
      </c>
    </row>
    <row r="196" spans="1:5" x14ac:dyDescent="0.25">
      <c r="A196">
        <f t="shared" si="11"/>
        <v>186</v>
      </c>
      <c r="B196" s="39"/>
      <c r="C196" s="39">
        <f t="shared" si="8"/>
        <v>0.10395584540887969</v>
      </c>
      <c r="D196" s="39">
        <f t="shared" si="9"/>
        <v>-0.15450849718747353</v>
      </c>
      <c r="E196" t="e">
        <f t="shared" si="10"/>
        <v>#N/A</v>
      </c>
    </row>
    <row r="197" spans="1:5" x14ac:dyDescent="0.25">
      <c r="A197">
        <f t="shared" si="11"/>
        <v>187</v>
      </c>
      <c r="B197" s="39"/>
      <c r="C197" s="39">
        <f t="shared" si="8"/>
        <v>0.12096094779983368</v>
      </c>
      <c r="D197" s="39">
        <f t="shared" si="9"/>
        <v>-0.17918397477265011</v>
      </c>
      <c r="E197" t="e">
        <f t="shared" si="10"/>
        <v>#N/A</v>
      </c>
    </row>
    <row r="198" spans="1:5" x14ac:dyDescent="0.25">
      <c r="A198">
        <f t="shared" si="11"/>
        <v>188</v>
      </c>
      <c r="B198" s="39"/>
      <c r="C198" s="39">
        <f t="shared" si="8"/>
        <v>0.13781867790849966</v>
      </c>
      <c r="D198" s="39">
        <f t="shared" si="9"/>
        <v>-0.20336832153790019</v>
      </c>
      <c r="E198" t="e">
        <f t="shared" si="10"/>
        <v>#N/A</v>
      </c>
    </row>
    <row r="199" spans="1:5" x14ac:dyDescent="0.25">
      <c r="A199">
        <f t="shared" si="11"/>
        <v>189</v>
      </c>
      <c r="B199" s="39"/>
      <c r="C199" s="39">
        <f t="shared" si="8"/>
        <v>0.15450849718747359</v>
      </c>
      <c r="D199" s="39">
        <f t="shared" si="9"/>
        <v>-0.22699524986977282</v>
      </c>
      <c r="E199" t="e">
        <f t="shared" si="10"/>
        <v>#N/A</v>
      </c>
    </row>
    <row r="200" spans="1:5" x14ac:dyDescent="0.25">
      <c r="A200">
        <f t="shared" si="11"/>
        <v>190</v>
      </c>
      <c r="B200" s="39"/>
      <c r="C200" s="39">
        <f t="shared" si="8"/>
        <v>0.17101007166283447</v>
      </c>
      <c r="D200" s="39">
        <f t="shared" si="9"/>
        <v>-0.25000000000000033</v>
      </c>
      <c r="E200" t="e">
        <f t="shared" si="10"/>
        <v>#N/A</v>
      </c>
    </row>
    <row r="201" spans="1:5" x14ac:dyDescent="0.25">
      <c r="A201">
        <f t="shared" si="11"/>
        <v>191</v>
      </c>
      <c r="B201" s="39"/>
      <c r="C201" s="39">
        <f t="shared" si="8"/>
        <v>0.18730329670795595</v>
      </c>
      <c r="D201" s="39">
        <f t="shared" si="9"/>
        <v>-0.27231951750751326</v>
      </c>
      <c r="E201" t="e">
        <f t="shared" si="10"/>
        <v>#N/A</v>
      </c>
    </row>
    <row r="202" spans="1:5" x14ac:dyDescent="0.25">
      <c r="A202">
        <f t="shared" si="11"/>
        <v>192</v>
      </c>
      <c r="B202" s="39"/>
      <c r="C202" s="39">
        <f t="shared" ref="C202:C265" si="12">$B$5*SIN($B$6*RADIANS(A202))</f>
        <v>0.20336832153790024</v>
      </c>
      <c r="D202" s="39">
        <f t="shared" ref="D202:D265" si="13">$B$5*SIN($B$7*RADIANS(A202))</f>
        <v>-0.2938926261462364</v>
      </c>
      <c r="E202" t="e">
        <f t="shared" ref="E202:E265" si="14">IF(A202&lt;=$E$5,D202,NA())</f>
        <v>#N/A</v>
      </c>
    </row>
    <row r="203" spans="1:5" x14ac:dyDescent="0.25">
      <c r="A203">
        <f t="shared" ref="A203:A266" si="15">A202+$B$2</f>
        <v>193</v>
      </c>
      <c r="B203" s="39"/>
      <c r="C203" s="39">
        <f t="shared" si="12"/>
        <v>0.21918557339453867</v>
      </c>
      <c r="D203" s="39">
        <f t="shared" si="13"/>
        <v>-0.3146601955249187</v>
      </c>
      <c r="E203" t="e">
        <f t="shared" si="14"/>
        <v>#N/A</v>
      </c>
    </row>
    <row r="204" spans="1:5" x14ac:dyDescent="0.25">
      <c r="A204">
        <f t="shared" si="15"/>
        <v>194</v>
      </c>
      <c r="B204" s="39"/>
      <c r="C204" s="39">
        <f t="shared" si="12"/>
        <v>0.23473578139294518</v>
      </c>
      <c r="D204" s="39">
        <f t="shared" si="13"/>
        <v>-0.33456530317942917</v>
      </c>
      <c r="E204" t="e">
        <f t="shared" si="14"/>
        <v>#N/A</v>
      </c>
    </row>
    <row r="205" spans="1:5" x14ac:dyDescent="0.25">
      <c r="A205">
        <f t="shared" si="15"/>
        <v>195</v>
      </c>
      <c r="B205" s="39"/>
      <c r="C205" s="39">
        <f t="shared" si="12"/>
        <v>0.25</v>
      </c>
      <c r="D205" s="39">
        <f t="shared" si="13"/>
        <v>-0.35355339059327395</v>
      </c>
      <c r="E205" t="e">
        <f t="shared" si="14"/>
        <v>#N/A</v>
      </c>
    </row>
    <row r="206" spans="1:5" x14ac:dyDescent="0.25">
      <c r="A206">
        <f t="shared" si="15"/>
        <v>196</v>
      </c>
      <c r="B206" s="39"/>
      <c r="C206" s="39">
        <f t="shared" si="12"/>
        <v>0.26495963211660234</v>
      </c>
      <c r="D206" s="39">
        <f t="shared" si="13"/>
        <v>-0.37157241273869679</v>
      </c>
      <c r="E206" t="e">
        <f t="shared" si="14"/>
        <v>#N/A</v>
      </c>
    </row>
    <row r="207" spans="1:5" x14ac:dyDescent="0.25">
      <c r="A207">
        <f t="shared" si="15"/>
        <v>197</v>
      </c>
      <c r="B207" s="39"/>
      <c r="C207" s="39">
        <f t="shared" si="12"/>
        <v>0.27959645173537345</v>
      </c>
      <c r="D207" s="39">
        <f t="shared" si="13"/>
        <v>-0.38857298072848578</v>
      </c>
      <c r="E207" t="e">
        <f t="shared" si="14"/>
        <v>#N/A</v>
      </c>
    </row>
    <row r="208" spans="1:5" x14ac:dyDescent="0.25">
      <c r="A208">
        <f t="shared" si="15"/>
        <v>198</v>
      </c>
      <c r="B208" s="39"/>
      <c r="C208" s="39">
        <f t="shared" si="12"/>
        <v>0.29389262614623646</v>
      </c>
      <c r="D208" s="39">
        <f t="shared" si="13"/>
        <v>-0.40450849718747361</v>
      </c>
      <c r="E208" t="e">
        <f t="shared" si="14"/>
        <v>#N/A</v>
      </c>
    </row>
    <row r="209" spans="1:5" x14ac:dyDescent="0.25">
      <c r="A209">
        <f t="shared" si="15"/>
        <v>199</v>
      </c>
      <c r="B209" s="39"/>
      <c r="C209" s="39">
        <f t="shared" si="12"/>
        <v>0.3078307376628292</v>
      </c>
      <c r="D209" s="39">
        <f t="shared" si="13"/>
        <v>-0.41933528397271197</v>
      </c>
      <c r="E209" t="e">
        <f t="shared" si="14"/>
        <v>#N/A</v>
      </c>
    </row>
    <row r="210" spans="1:5" x14ac:dyDescent="0.25">
      <c r="A210">
        <f t="shared" si="15"/>
        <v>200</v>
      </c>
      <c r="B210" s="39"/>
      <c r="C210" s="39">
        <f t="shared" si="12"/>
        <v>0.32139380484326957</v>
      </c>
      <c r="D210" s="39">
        <f t="shared" si="13"/>
        <v>-0.43301270189221935</v>
      </c>
      <c r="E210" t="e">
        <f t="shared" si="14"/>
        <v>#N/A</v>
      </c>
    </row>
    <row r="211" spans="1:5" x14ac:dyDescent="0.25">
      <c r="A211">
        <f t="shared" si="15"/>
        <v>201</v>
      </c>
      <c r="B211" s="39"/>
      <c r="C211" s="39">
        <f t="shared" si="12"/>
        <v>0.33456530317942923</v>
      </c>
      <c r="D211" s="39">
        <f t="shared" si="13"/>
        <v>-0.44550326209418406</v>
      </c>
      <c r="E211" t="e">
        <f t="shared" si="14"/>
        <v>#N/A</v>
      </c>
    </row>
    <row r="212" spans="1:5" x14ac:dyDescent="0.25">
      <c r="A212">
        <f t="shared" si="15"/>
        <v>202</v>
      </c>
      <c r="B212" s="39"/>
      <c r="C212" s="39">
        <f t="shared" si="12"/>
        <v>0.34732918522949863</v>
      </c>
      <c r="D212" s="39">
        <f t="shared" si="13"/>
        <v>-0.45677272882130027</v>
      </c>
      <c r="E212" t="e">
        <f t="shared" si="14"/>
        <v>#N/A</v>
      </c>
    </row>
    <row r="213" spans="1:5" x14ac:dyDescent="0.25">
      <c r="A213">
        <f t="shared" si="15"/>
        <v>203</v>
      </c>
      <c r="B213" s="39"/>
      <c r="C213" s="39">
        <f t="shared" si="12"/>
        <v>0.35966990016932543</v>
      </c>
      <c r="D213" s="39">
        <f t="shared" si="13"/>
        <v>-0.46679021324860076</v>
      </c>
      <c r="E213" t="e">
        <f t="shared" si="14"/>
        <v>#N/A</v>
      </c>
    </row>
    <row r="214" spans="1:5" x14ac:dyDescent="0.25">
      <c r="A214">
        <f t="shared" si="15"/>
        <v>204</v>
      </c>
      <c r="B214" s="39"/>
      <c r="C214" s="39">
        <f t="shared" si="12"/>
        <v>0.37157241273869712</v>
      </c>
      <c r="D214" s="39">
        <f t="shared" si="13"/>
        <v>-0.47552825814757671</v>
      </c>
      <c r="E214" t="e">
        <f t="shared" si="14"/>
        <v>#N/A</v>
      </c>
    </row>
    <row r="215" spans="1:5" x14ac:dyDescent="0.25">
      <c r="A215">
        <f t="shared" si="15"/>
        <v>205</v>
      </c>
      <c r="B215" s="39"/>
      <c r="C215" s="39">
        <f t="shared" si="12"/>
        <v>0.3830222215594889</v>
      </c>
      <c r="D215" s="39">
        <f t="shared" si="13"/>
        <v>-0.4829629131445341</v>
      </c>
      <c r="E215" t="e">
        <f t="shared" si="14"/>
        <v>#N/A</v>
      </c>
    </row>
    <row r="216" spans="1:5" x14ac:dyDescent="0.25">
      <c r="A216">
        <f t="shared" si="15"/>
        <v>206</v>
      </c>
      <c r="B216" s="39"/>
      <c r="C216" s="39">
        <f t="shared" si="12"/>
        <v>0.39400537680336101</v>
      </c>
      <c r="D216" s="39">
        <f t="shared" si="13"/>
        <v>-0.48907380036690284</v>
      </c>
      <c r="E216" t="e">
        <f t="shared" si="14"/>
        <v>#N/A</v>
      </c>
    </row>
    <row r="217" spans="1:5" x14ac:dyDescent="0.25">
      <c r="A217">
        <f t="shared" si="15"/>
        <v>207</v>
      </c>
      <c r="B217" s="39"/>
      <c r="C217" s="39">
        <f t="shared" si="12"/>
        <v>0.40450849718747361</v>
      </c>
      <c r="D217" s="39">
        <f t="shared" si="13"/>
        <v>-0.49384417029756889</v>
      </c>
      <c r="E217" t="e">
        <f t="shared" si="14"/>
        <v>#N/A</v>
      </c>
    </row>
    <row r="218" spans="1:5" x14ac:dyDescent="0.25">
      <c r="A218">
        <f t="shared" si="15"/>
        <v>208</v>
      </c>
      <c r="B218" s="39"/>
      <c r="C218" s="39">
        <f t="shared" si="12"/>
        <v>0.41451878627752092</v>
      </c>
      <c r="D218" s="39">
        <f t="shared" si="13"/>
        <v>-0.4972609476841367</v>
      </c>
      <c r="E218" t="e">
        <f t="shared" si="14"/>
        <v>#N/A</v>
      </c>
    </row>
    <row r="219" spans="1:5" x14ac:dyDescent="0.25">
      <c r="A219">
        <f t="shared" si="15"/>
        <v>209</v>
      </c>
      <c r="B219" s="39"/>
      <c r="C219" s="39">
        <f t="shared" si="12"/>
        <v>0.42402404807821292</v>
      </c>
      <c r="D219" s="39">
        <f t="shared" si="13"/>
        <v>-0.49931476737728692</v>
      </c>
      <c r="E219" t="e">
        <f t="shared" si="14"/>
        <v>#N/A</v>
      </c>
    </row>
    <row r="220" spans="1:5" x14ac:dyDescent="0.25">
      <c r="A220">
        <f t="shared" si="15"/>
        <v>210</v>
      </c>
      <c r="B220" s="39"/>
      <c r="C220" s="39">
        <f t="shared" si="12"/>
        <v>0.43301270189221941</v>
      </c>
      <c r="D220" s="39">
        <f t="shared" si="13"/>
        <v>-0.5</v>
      </c>
      <c r="E220" t="e">
        <f t="shared" si="14"/>
        <v>#N/A</v>
      </c>
    </row>
    <row r="221" spans="1:5" x14ac:dyDescent="0.25">
      <c r="A221">
        <f t="shared" si="15"/>
        <v>211</v>
      </c>
      <c r="B221" s="39"/>
      <c r="C221" s="39">
        <f t="shared" si="12"/>
        <v>0.44147379642946344</v>
      </c>
      <c r="D221" s="39">
        <f t="shared" si="13"/>
        <v>-0.49931476737728692</v>
      </c>
      <c r="E221" t="e">
        <f t="shared" si="14"/>
        <v>#N/A</v>
      </c>
    </row>
    <row r="222" spans="1:5" x14ac:dyDescent="0.25">
      <c r="A222">
        <f t="shared" si="15"/>
        <v>212</v>
      </c>
      <c r="B222" s="39"/>
      <c r="C222" s="39">
        <f t="shared" si="12"/>
        <v>0.44939702314958341</v>
      </c>
      <c r="D222" s="39">
        <f t="shared" si="13"/>
        <v>-0.49726094768413676</v>
      </c>
      <c r="E222" t="e">
        <f t="shared" si="14"/>
        <v>#N/A</v>
      </c>
    </row>
    <row r="223" spans="1:5" x14ac:dyDescent="0.25">
      <c r="A223">
        <f t="shared" si="15"/>
        <v>213</v>
      </c>
      <c r="B223" s="39"/>
      <c r="C223" s="39">
        <f t="shared" si="12"/>
        <v>0.45677272882130043</v>
      </c>
      <c r="D223" s="39">
        <f t="shared" si="13"/>
        <v>-0.49384417029756883</v>
      </c>
      <c r="E223" t="e">
        <f t="shared" si="14"/>
        <v>#N/A</v>
      </c>
    </row>
    <row r="224" spans="1:5" x14ac:dyDescent="0.25">
      <c r="A224">
        <f t="shared" si="15"/>
        <v>214</v>
      </c>
      <c r="B224" s="39"/>
      <c r="C224" s="39">
        <f t="shared" si="12"/>
        <v>0.4635919272833936</v>
      </c>
      <c r="D224" s="39">
        <f t="shared" si="13"/>
        <v>-0.4890738003669029</v>
      </c>
      <c r="E224" t="e">
        <f t="shared" si="14"/>
        <v>#N/A</v>
      </c>
    </row>
    <row r="225" spans="1:5" x14ac:dyDescent="0.25">
      <c r="A225">
        <f t="shared" si="15"/>
        <v>215</v>
      </c>
      <c r="B225" s="39"/>
      <c r="C225" s="39">
        <f t="shared" si="12"/>
        <v>0.46984631039295421</v>
      </c>
      <c r="D225" s="39">
        <f t="shared" si="13"/>
        <v>-0.48296291314453421</v>
      </c>
      <c r="E225" t="e">
        <f t="shared" si="14"/>
        <v>#N/A</v>
      </c>
    </row>
    <row r="226" spans="1:5" x14ac:dyDescent="0.25">
      <c r="A226">
        <f t="shared" si="15"/>
        <v>216</v>
      </c>
      <c r="B226" s="39"/>
      <c r="C226" s="39">
        <f t="shared" si="12"/>
        <v>0.47552825814757677</v>
      </c>
      <c r="D226" s="39">
        <f t="shared" si="13"/>
        <v>-0.47552825814757688</v>
      </c>
      <c r="E226" t="e">
        <f t="shared" si="14"/>
        <v>#N/A</v>
      </c>
    </row>
    <row r="227" spans="1:5" x14ac:dyDescent="0.25">
      <c r="A227">
        <f t="shared" si="15"/>
        <v>217</v>
      </c>
      <c r="B227" s="39"/>
      <c r="C227" s="39">
        <f t="shared" si="12"/>
        <v>0.48063084796915945</v>
      </c>
      <c r="D227" s="39">
        <f t="shared" si="13"/>
        <v>-0.46679021324860093</v>
      </c>
      <c r="E227" t="e">
        <f t="shared" si="14"/>
        <v>#N/A</v>
      </c>
    </row>
    <row r="228" spans="1:5" x14ac:dyDescent="0.25">
      <c r="A228">
        <f t="shared" si="15"/>
        <v>218</v>
      </c>
      <c r="B228" s="39"/>
      <c r="C228" s="39">
        <f t="shared" si="12"/>
        <v>0.48514786313799824</v>
      </c>
      <c r="D228" s="39">
        <f t="shared" si="13"/>
        <v>-0.45677272882130043</v>
      </c>
      <c r="E228" t="e">
        <f t="shared" si="14"/>
        <v>#N/A</v>
      </c>
    </row>
    <row r="229" spans="1:5" x14ac:dyDescent="0.25">
      <c r="A229">
        <f t="shared" si="15"/>
        <v>219</v>
      </c>
      <c r="B229" s="39"/>
      <c r="C229" s="39">
        <f t="shared" si="12"/>
        <v>0.48907380036690284</v>
      </c>
      <c r="D229" s="39">
        <f t="shared" si="13"/>
        <v>-0.44550326209418384</v>
      </c>
      <c r="E229" t="e">
        <f t="shared" si="14"/>
        <v>#N/A</v>
      </c>
    </row>
    <row r="230" spans="1:5" x14ac:dyDescent="0.25">
      <c r="A230">
        <f t="shared" si="15"/>
        <v>220</v>
      </c>
      <c r="B230" s="39"/>
      <c r="C230" s="39">
        <f t="shared" si="12"/>
        <v>0.49240387650610401</v>
      </c>
      <c r="D230" s="39">
        <f t="shared" si="13"/>
        <v>-0.43301270189221913</v>
      </c>
      <c r="E230" t="e">
        <f t="shared" si="14"/>
        <v>#N/A</v>
      </c>
    </row>
    <row r="231" spans="1:5" x14ac:dyDescent="0.25">
      <c r="A231">
        <f t="shared" si="15"/>
        <v>221</v>
      </c>
      <c r="B231" s="39"/>
      <c r="C231" s="39">
        <f t="shared" si="12"/>
        <v>0.49513403437078513</v>
      </c>
      <c r="D231" s="39">
        <f t="shared" si="13"/>
        <v>-0.41933528397271219</v>
      </c>
      <c r="E231" t="e">
        <f t="shared" si="14"/>
        <v>#N/A</v>
      </c>
    </row>
    <row r="232" spans="1:5" x14ac:dyDescent="0.25">
      <c r="A232">
        <f t="shared" si="15"/>
        <v>222</v>
      </c>
      <c r="B232" s="39"/>
      <c r="C232" s="39">
        <f t="shared" si="12"/>
        <v>0.49726094768413664</v>
      </c>
      <c r="D232" s="39">
        <f t="shared" si="13"/>
        <v>-0.40450849718747384</v>
      </c>
      <c r="E232" t="e">
        <f t="shared" si="14"/>
        <v>#N/A</v>
      </c>
    </row>
    <row r="233" spans="1:5" x14ac:dyDescent="0.25">
      <c r="A233">
        <f t="shared" si="15"/>
        <v>223</v>
      </c>
      <c r="B233" s="39"/>
      <c r="C233" s="39">
        <f t="shared" si="12"/>
        <v>0.4987820251299121</v>
      </c>
      <c r="D233" s="39">
        <f t="shared" si="13"/>
        <v>-0.38857298072848551</v>
      </c>
      <c r="E233" t="e">
        <f t="shared" si="14"/>
        <v>#N/A</v>
      </c>
    </row>
    <row r="234" spans="1:5" x14ac:dyDescent="0.25">
      <c r="A234">
        <f t="shared" si="15"/>
        <v>224</v>
      </c>
      <c r="B234" s="39"/>
      <c r="C234" s="39">
        <f t="shared" si="12"/>
        <v>0.49969541350954788</v>
      </c>
      <c r="D234" s="39">
        <f t="shared" si="13"/>
        <v>-0.37157241273869707</v>
      </c>
      <c r="E234" t="e">
        <f t="shared" si="14"/>
        <v>#N/A</v>
      </c>
    </row>
    <row r="235" spans="1:5" x14ac:dyDescent="0.25">
      <c r="A235">
        <f t="shared" si="15"/>
        <v>225</v>
      </c>
      <c r="B235" s="39"/>
      <c r="C235" s="39">
        <f t="shared" si="12"/>
        <v>0.5</v>
      </c>
      <c r="D235" s="39">
        <f t="shared" si="13"/>
        <v>-0.35355339059327423</v>
      </c>
      <c r="E235" t="e">
        <f t="shared" si="14"/>
        <v>#N/A</v>
      </c>
    </row>
    <row r="236" spans="1:5" x14ac:dyDescent="0.25">
      <c r="A236">
        <f t="shared" si="15"/>
        <v>226</v>
      </c>
      <c r="B236" s="39"/>
      <c r="C236" s="39">
        <f t="shared" si="12"/>
        <v>0.49969541350954788</v>
      </c>
      <c r="D236" s="39">
        <f t="shared" si="13"/>
        <v>-0.33456530317942884</v>
      </c>
      <c r="E236" t="e">
        <f t="shared" si="14"/>
        <v>#N/A</v>
      </c>
    </row>
    <row r="237" spans="1:5" x14ac:dyDescent="0.25">
      <c r="A237">
        <f t="shared" si="15"/>
        <v>227</v>
      </c>
      <c r="B237" s="39"/>
      <c r="C237" s="39">
        <f t="shared" si="12"/>
        <v>0.49878202512991215</v>
      </c>
      <c r="D237" s="39">
        <f t="shared" si="13"/>
        <v>-0.31466019552491903</v>
      </c>
      <c r="E237" t="e">
        <f t="shared" si="14"/>
        <v>#N/A</v>
      </c>
    </row>
    <row r="238" spans="1:5" x14ac:dyDescent="0.25">
      <c r="A238">
        <f t="shared" si="15"/>
        <v>228</v>
      </c>
      <c r="B238" s="39"/>
      <c r="C238" s="39">
        <f t="shared" si="12"/>
        <v>0.49726094768413664</v>
      </c>
      <c r="D238" s="39">
        <f t="shared" si="13"/>
        <v>-0.29389262614623674</v>
      </c>
      <c r="E238" t="e">
        <f t="shared" si="14"/>
        <v>#N/A</v>
      </c>
    </row>
    <row r="239" spans="1:5" x14ac:dyDescent="0.25">
      <c r="A239">
        <f t="shared" si="15"/>
        <v>229</v>
      </c>
      <c r="B239" s="39"/>
      <c r="C239" s="39">
        <f t="shared" si="12"/>
        <v>0.49513403437078518</v>
      </c>
      <c r="D239" s="39">
        <f t="shared" si="13"/>
        <v>-0.2723195175075136</v>
      </c>
      <c r="E239" t="e">
        <f t="shared" si="14"/>
        <v>#N/A</v>
      </c>
    </row>
    <row r="240" spans="1:5" x14ac:dyDescent="0.25">
      <c r="A240">
        <f t="shared" si="15"/>
        <v>230</v>
      </c>
      <c r="B240" s="39"/>
      <c r="C240" s="39">
        <f t="shared" si="12"/>
        <v>0.49240387650610407</v>
      </c>
      <c r="D240" s="39">
        <f t="shared" si="13"/>
        <v>-0.24999999999999994</v>
      </c>
      <c r="E240" t="e">
        <f t="shared" si="14"/>
        <v>#N/A</v>
      </c>
    </row>
    <row r="241" spans="1:5" x14ac:dyDescent="0.25">
      <c r="A241">
        <f t="shared" si="15"/>
        <v>231</v>
      </c>
      <c r="B241" s="39"/>
      <c r="C241" s="39">
        <f t="shared" si="12"/>
        <v>0.4890738003669029</v>
      </c>
      <c r="D241" s="39">
        <f t="shared" si="13"/>
        <v>-0.22699524986977401</v>
      </c>
      <c r="E241" t="e">
        <f t="shared" si="14"/>
        <v>#N/A</v>
      </c>
    </row>
    <row r="242" spans="1:5" x14ac:dyDescent="0.25">
      <c r="A242">
        <f t="shared" si="15"/>
        <v>232</v>
      </c>
      <c r="B242" s="39"/>
      <c r="C242" s="39">
        <f t="shared" si="12"/>
        <v>0.48514786313799818</v>
      </c>
      <c r="D242" s="39">
        <f t="shared" si="13"/>
        <v>-0.20336832153789977</v>
      </c>
      <c r="E242" t="e">
        <f t="shared" si="14"/>
        <v>#N/A</v>
      </c>
    </row>
    <row r="243" spans="1:5" x14ac:dyDescent="0.25">
      <c r="A243">
        <f t="shared" si="15"/>
        <v>233</v>
      </c>
      <c r="B243" s="39"/>
      <c r="C243" s="39">
        <f t="shared" si="12"/>
        <v>0.48063084796915945</v>
      </c>
      <c r="D243" s="39">
        <f t="shared" si="13"/>
        <v>-0.17918397477264966</v>
      </c>
      <c r="E243" t="e">
        <f t="shared" si="14"/>
        <v>#N/A</v>
      </c>
    </row>
    <row r="244" spans="1:5" x14ac:dyDescent="0.25">
      <c r="A244">
        <f t="shared" si="15"/>
        <v>234</v>
      </c>
      <c r="B244" s="39"/>
      <c r="C244" s="39">
        <f t="shared" si="12"/>
        <v>0.47552825814757682</v>
      </c>
      <c r="D244" s="39">
        <f t="shared" si="13"/>
        <v>-0.15450849718747395</v>
      </c>
      <c r="E244" t="e">
        <f t="shared" si="14"/>
        <v>#N/A</v>
      </c>
    </row>
    <row r="245" spans="1:5" x14ac:dyDescent="0.25">
      <c r="A245">
        <f t="shared" si="15"/>
        <v>235</v>
      </c>
      <c r="B245" s="39"/>
      <c r="C245" s="39">
        <f t="shared" si="12"/>
        <v>0.46984631039295432</v>
      </c>
      <c r="D245" s="39">
        <f t="shared" si="13"/>
        <v>-0.12940952255126134</v>
      </c>
      <c r="E245" t="e">
        <f t="shared" si="14"/>
        <v>#N/A</v>
      </c>
    </row>
    <row r="246" spans="1:5" x14ac:dyDescent="0.25">
      <c r="A246">
        <f t="shared" si="15"/>
        <v>236</v>
      </c>
      <c r="B246" s="39"/>
      <c r="C246" s="39">
        <f t="shared" si="12"/>
        <v>0.4635919272833936</v>
      </c>
      <c r="D246" s="39">
        <f t="shared" si="13"/>
        <v>-0.10395584540887874</v>
      </c>
      <c r="E246" t="e">
        <f t="shared" si="14"/>
        <v>#N/A</v>
      </c>
    </row>
    <row r="247" spans="1:5" x14ac:dyDescent="0.25">
      <c r="A247">
        <f t="shared" si="15"/>
        <v>237</v>
      </c>
      <c r="B247" s="39"/>
      <c r="C247" s="39">
        <f t="shared" si="12"/>
        <v>0.45677272882130038</v>
      </c>
      <c r="D247" s="39">
        <f t="shared" si="13"/>
        <v>-7.821723252011524E-2</v>
      </c>
      <c r="E247" t="e">
        <f t="shared" si="14"/>
        <v>#N/A</v>
      </c>
    </row>
    <row r="248" spans="1:5" x14ac:dyDescent="0.25">
      <c r="A248">
        <f t="shared" si="15"/>
        <v>238</v>
      </c>
      <c r="B248" s="39"/>
      <c r="C248" s="39">
        <f t="shared" si="12"/>
        <v>0.44939702314958352</v>
      </c>
      <c r="D248" s="39">
        <f t="shared" si="13"/>
        <v>-5.226423163382727E-2</v>
      </c>
      <c r="E248" t="e">
        <f t="shared" si="14"/>
        <v>#N/A</v>
      </c>
    </row>
    <row r="249" spans="1:5" x14ac:dyDescent="0.25">
      <c r="A249">
        <f t="shared" si="15"/>
        <v>239</v>
      </c>
      <c r="B249" s="39"/>
      <c r="C249" s="39">
        <f t="shared" si="12"/>
        <v>0.44147379642946361</v>
      </c>
      <c r="D249" s="39">
        <f t="shared" si="13"/>
        <v>-2.6167978121472309E-2</v>
      </c>
      <c r="E249" t="e">
        <f t="shared" si="14"/>
        <v>#N/A</v>
      </c>
    </row>
    <row r="250" spans="1:5" x14ac:dyDescent="0.25">
      <c r="A250">
        <f t="shared" si="15"/>
        <v>240</v>
      </c>
      <c r="B250" s="39"/>
      <c r="C250" s="39">
        <f t="shared" si="12"/>
        <v>0.43301270189221958</v>
      </c>
      <c r="D250" s="39">
        <f t="shared" si="13"/>
        <v>-2.45029690981724E-16</v>
      </c>
      <c r="E250" t="e">
        <f t="shared" si="14"/>
        <v>#N/A</v>
      </c>
    </row>
    <row r="251" spans="1:5" x14ac:dyDescent="0.25">
      <c r="A251">
        <f t="shared" si="15"/>
        <v>241</v>
      </c>
      <c r="B251" s="39"/>
      <c r="C251" s="39">
        <f t="shared" si="12"/>
        <v>0.42402404807821287</v>
      </c>
      <c r="D251" s="39">
        <f t="shared" si="13"/>
        <v>2.616797812147182E-2</v>
      </c>
      <c r="E251" t="e">
        <f t="shared" si="14"/>
        <v>#N/A</v>
      </c>
    </row>
    <row r="252" spans="1:5" x14ac:dyDescent="0.25">
      <c r="A252">
        <f t="shared" si="15"/>
        <v>242</v>
      </c>
      <c r="B252" s="39"/>
      <c r="C252" s="39">
        <f t="shared" si="12"/>
        <v>0.41451878627752081</v>
      </c>
      <c r="D252" s="39">
        <f t="shared" si="13"/>
        <v>5.2264231633826784E-2</v>
      </c>
      <c r="E252" t="e">
        <f t="shared" si="14"/>
        <v>#N/A</v>
      </c>
    </row>
    <row r="253" spans="1:5" x14ac:dyDescent="0.25">
      <c r="A253">
        <f t="shared" si="15"/>
        <v>243</v>
      </c>
      <c r="B253" s="39"/>
      <c r="C253" s="39">
        <f t="shared" si="12"/>
        <v>0.40450849718747384</v>
      </c>
      <c r="D253" s="39">
        <f t="shared" si="13"/>
        <v>7.8217232520115629E-2</v>
      </c>
      <c r="E253" t="e">
        <f t="shared" si="14"/>
        <v>#N/A</v>
      </c>
    </row>
    <row r="254" spans="1:5" x14ac:dyDescent="0.25">
      <c r="A254">
        <f t="shared" si="15"/>
        <v>244</v>
      </c>
      <c r="B254" s="39"/>
      <c r="C254" s="39">
        <f t="shared" si="12"/>
        <v>0.39400537680336123</v>
      </c>
      <c r="D254" s="39">
        <f t="shared" si="13"/>
        <v>0.10395584540887913</v>
      </c>
      <c r="E254" t="e">
        <f t="shared" si="14"/>
        <v>#N/A</v>
      </c>
    </row>
    <row r="255" spans="1:5" x14ac:dyDescent="0.25">
      <c r="A255">
        <f t="shared" si="15"/>
        <v>245</v>
      </c>
      <c r="B255" s="39"/>
      <c r="C255" s="39">
        <f t="shared" si="12"/>
        <v>0.38302222155948878</v>
      </c>
      <c r="D255" s="39">
        <f t="shared" si="13"/>
        <v>0.12940952255126084</v>
      </c>
      <c r="E255" t="e">
        <f t="shared" si="14"/>
        <v>#N/A</v>
      </c>
    </row>
    <row r="256" spans="1:5" x14ac:dyDescent="0.25">
      <c r="A256">
        <f t="shared" si="15"/>
        <v>246</v>
      </c>
      <c r="B256" s="39"/>
      <c r="C256" s="39">
        <f t="shared" si="12"/>
        <v>0.37157241273869701</v>
      </c>
      <c r="D256" s="39">
        <f t="shared" si="13"/>
        <v>0.15450849718747431</v>
      </c>
      <c r="E256" t="e">
        <f t="shared" si="14"/>
        <v>#N/A</v>
      </c>
    </row>
    <row r="257" spans="1:5" x14ac:dyDescent="0.25">
      <c r="A257">
        <f t="shared" si="15"/>
        <v>247</v>
      </c>
      <c r="B257" s="39"/>
      <c r="C257" s="39">
        <f t="shared" si="12"/>
        <v>0.3596699001693256</v>
      </c>
      <c r="D257" s="39">
        <f t="shared" si="13"/>
        <v>0.17918397477265005</v>
      </c>
      <c r="E257" t="e">
        <f t="shared" si="14"/>
        <v>#N/A</v>
      </c>
    </row>
    <row r="258" spans="1:5" x14ac:dyDescent="0.25">
      <c r="A258">
        <f t="shared" si="15"/>
        <v>248</v>
      </c>
      <c r="B258" s="39"/>
      <c r="C258" s="39">
        <f t="shared" si="12"/>
        <v>0.34732918522949885</v>
      </c>
      <c r="D258" s="39">
        <f t="shared" si="13"/>
        <v>0.20336832153789933</v>
      </c>
      <c r="E258" t="e">
        <f t="shared" si="14"/>
        <v>#N/A</v>
      </c>
    </row>
    <row r="259" spans="1:5" x14ac:dyDescent="0.25">
      <c r="A259">
        <f t="shared" si="15"/>
        <v>249</v>
      </c>
      <c r="B259" s="39"/>
      <c r="C259" s="39">
        <f t="shared" si="12"/>
        <v>0.33456530317942945</v>
      </c>
      <c r="D259" s="39">
        <f t="shared" si="13"/>
        <v>0.22699524986977276</v>
      </c>
      <c r="E259" t="e">
        <f t="shared" si="14"/>
        <v>#N/A</v>
      </c>
    </row>
    <row r="260" spans="1:5" x14ac:dyDescent="0.25">
      <c r="A260">
        <f t="shared" si="15"/>
        <v>250</v>
      </c>
      <c r="B260" s="39"/>
      <c r="C260" s="39">
        <f t="shared" si="12"/>
        <v>0.32139380484326951</v>
      </c>
      <c r="D260" s="39">
        <f t="shared" si="13"/>
        <v>0.25000000000000028</v>
      </c>
      <c r="E260" t="e">
        <f t="shared" si="14"/>
        <v>#N/A</v>
      </c>
    </row>
    <row r="261" spans="1:5" x14ac:dyDescent="0.25">
      <c r="A261">
        <f t="shared" si="15"/>
        <v>251</v>
      </c>
      <c r="B261" s="39"/>
      <c r="C261" s="39">
        <f t="shared" si="12"/>
        <v>0.30783073766282915</v>
      </c>
      <c r="D261" s="39">
        <f t="shared" si="13"/>
        <v>0.27231951750751321</v>
      </c>
      <c r="E261" t="e">
        <f t="shared" si="14"/>
        <v>#N/A</v>
      </c>
    </row>
    <row r="262" spans="1:5" x14ac:dyDescent="0.25">
      <c r="A262">
        <f t="shared" si="15"/>
        <v>252</v>
      </c>
      <c r="B262" s="39"/>
      <c r="C262" s="39">
        <f t="shared" si="12"/>
        <v>0.29389262614623668</v>
      </c>
      <c r="D262" s="39">
        <f t="shared" si="13"/>
        <v>0.29389262614623635</v>
      </c>
      <c r="E262" t="e">
        <f t="shared" si="14"/>
        <v>#N/A</v>
      </c>
    </row>
    <row r="263" spans="1:5" x14ac:dyDescent="0.25">
      <c r="A263">
        <f t="shared" si="15"/>
        <v>253</v>
      </c>
      <c r="B263" s="39"/>
      <c r="C263" s="39">
        <f t="shared" si="12"/>
        <v>0.27959645173537373</v>
      </c>
      <c r="D263" s="39">
        <f t="shared" si="13"/>
        <v>0.31466019552491864</v>
      </c>
      <c r="E263" t="e">
        <f t="shared" si="14"/>
        <v>#N/A</v>
      </c>
    </row>
    <row r="264" spans="1:5" x14ac:dyDescent="0.25">
      <c r="A264">
        <f t="shared" si="15"/>
        <v>254</v>
      </c>
      <c r="B264" s="39"/>
      <c r="C264" s="39">
        <f t="shared" si="12"/>
        <v>0.26495963211660223</v>
      </c>
      <c r="D264" s="39">
        <f t="shared" si="13"/>
        <v>0.33456530317942912</v>
      </c>
      <c r="E264" t="e">
        <f t="shared" si="14"/>
        <v>#N/A</v>
      </c>
    </row>
    <row r="265" spans="1:5" x14ac:dyDescent="0.25">
      <c r="A265">
        <f t="shared" si="15"/>
        <v>255</v>
      </c>
      <c r="B265" s="39"/>
      <c r="C265" s="39">
        <f t="shared" si="12"/>
        <v>0.24999999999999989</v>
      </c>
      <c r="D265" s="39">
        <f t="shared" si="13"/>
        <v>0.3535533905932739</v>
      </c>
      <c r="E265" t="e">
        <f t="shared" si="14"/>
        <v>#N/A</v>
      </c>
    </row>
    <row r="266" spans="1:5" x14ac:dyDescent="0.25">
      <c r="A266">
        <f t="shared" si="15"/>
        <v>256</v>
      </c>
      <c r="B266" s="39"/>
      <c r="C266" s="39">
        <f t="shared" ref="C266:C329" si="16">$B$5*SIN($B$6*RADIANS(A266))</f>
        <v>0.23473578139294546</v>
      </c>
      <c r="D266" s="39">
        <f t="shared" ref="D266:D329" si="17">$B$5*SIN($B$7*RADIANS(A266))</f>
        <v>0.37157241273869734</v>
      </c>
      <c r="E266" t="e">
        <f t="shared" ref="E266:E329" si="18">IF(A266&lt;=$E$5,D266,NA())</f>
        <v>#N/A</v>
      </c>
    </row>
    <row r="267" spans="1:5" x14ac:dyDescent="0.25">
      <c r="A267">
        <f t="shared" ref="A267:A330" si="19">A266+$B$2</f>
        <v>257</v>
      </c>
      <c r="B267" s="39"/>
      <c r="C267" s="39">
        <f t="shared" si="16"/>
        <v>0.21918557339453895</v>
      </c>
      <c r="D267" s="39">
        <f t="shared" si="17"/>
        <v>0.38857298072848517</v>
      </c>
      <c r="E267" t="e">
        <f t="shared" si="18"/>
        <v>#N/A</v>
      </c>
    </row>
    <row r="268" spans="1:5" x14ac:dyDescent="0.25">
      <c r="A268">
        <f t="shared" si="19"/>
        <v>258</v>
      </c>
      <c r="B268" s="39"/>
      <c r="C268" s="39">
        <f t="shared" si="16"/>
        <v>0.20336832153790055</v>
      </c>
      <c r="D268" s="39">
        <f t="shared" si="17"/>
        <v>0.40450849718747306</v>
      </c>
      <c r="E268" t="e">
        <f t="shared" si="18"/>
        <v>#N/A</v>
      </c>
    </row>
    <row r="269" spans="1:5" x14ac:dyDescent="0.25">
      <c r="A269">
        <f t="shared" si="19"/>
        <v>259</v>
      </c>
      <c r="B269" s="39"/>
      <c r="C269" s="39">
        <f t="shared" si="16"/>
        <v>0.18730329670795581</v>
      </c>
      <c r="D269" s="39">
        <f t="shared" si="17"/>
        <v>0.41933528397271241</v>
      </c>
      <c r="E269" t="e">
        <f t="shared" si="18"/>
        <v>#N/A</v>
      </c>
    </row>
    <row r="270" spans="1:5" x14ac:dyDescent="0.25">
      <c r="A270">
        <f t="shared" si="19"/>
        <v>260</v>
      </c>
      <c r="B270" s="39"/>
      <c r="C270" s="39">
        <f t="shared" si="16"/>
        <v>0.17101007166283436</v>
      </c>
      <c r="D270" s="39">
        <f t="shared" si="17"/>
        <v>0.43301270189221935</v>
      </c>
      <c r="E270" t="e">
        <f t="shared" si="18"/>
        <v>#N/A</v>
      </c>
    </row>
    <row r="271" spans="1:5" x14ac:dyDescent="0.25">
      <c r="A271">
        <f t="shared" si="19"/>
        <v>261</v>
      </c>
      <c r="B271" s="39"/>
      <c r="C271" s="39">
        <f t="shared" si="16"/>
        <v>0.15450849718747389</v>
      </c>
      <c r="D271" s="39">
        <f t="shared" si="17"/>
        <v>0.44550326209418362</v>
      </c>
      <c r="E271" t="e">
        <f t="shared" si="18"/>
        <v>#N/A</v>
      </c>
    </row>
    <row r="272" spans="1:5" x14ac:dyDescent="0.25">
      <c r="A272">
        <f t="shared" si="19"/>
        <v>262</v>
      </c>
      <c r="B272" s="39"/>
      <c r="C272" s="39">
        <f t="shared" si="16"/>
        <v>0.13781867790849994</v>
      </c>
      <c r="D272" s="39">
        <f t="shared" si="17"/>
        <v>0.45677272882130021</v>
      </c>
      <c r="E272" t="e">
        <f t="shared" si="18"/>
        <v>#N/A</v>
      </c>
    </row>
    <row r="273" spans="1:5" x14ac:dyDescent="0.25">
      <c r="A273">
        <f t="shared" si="19"/>
        <v>263</v>
      </c>
      <c r="B273" s="39"/>
      <c r="C273" s="39">
        <f t="shared" si="16"/>
        <v>0.12096094779983356</v>
      </c>
      <c r="D273" s="39">
        <f t="shared" si="17"/>
        <v>0.46679021324860104</v>
      </c>
      <c r="E273" t="e">
        <f t="shared" si="18"/>
        <v>#N/A</v>
      </c>
    </row>
    <row r="274" spans="1:5" x14ac:dyDescent="0.25">
      <c r="A274">
        <f t="shared" si="19"/>
        <v>264</v>
      </c>
      <c r="B274" s="39"/>
      <c r="C274" s="39">
        <f t="shared" si="16"/>
        <v>0.10395584540887956</v>
      </c>
      <c r="D274" s="39">
        <f t="shared" si="17"/>
        <v>0.47552825814757671</v>
      </c>
      <c r="E274" t="e">
        <f t="shared" si="18"/>
        <v>#N/A</v>
      </c>
    </row>
    <row r="275" spans="1:5" x14ac:dyDescent="0.25">
      <c r="A275">
        <f t="shared" si="19"/>
        <v>265</v>
      </c>
      <c r="B275" s="39"/>
      <c r="C275" s="39">
        <f t="shared" si="16"/>
        <v>8.6824088833465249E-2</v>
      </c>
      <c r="D275" s="39">
        <f t="shared" si="17"/>
        <v>0.4829629131445341</v>
      </c>
      <c r="E275" t="e">
        <f t="shared" si="18"/>
        <v>#N/A</v>
      </c>
    </row>
    <row r="276" spans="1:5" x14ac:dyDescent="0.25">
      <c r="A276">
        <f t="shared" si="19"/>
        <v>266</v>
      </c>
      <c r="B276" s="39"/>
      <c r="C276" s="39">
        <f t="shared" si="16"/>
        <v>6.9586550480032996E-2</v>
      </c>
      <c r="D276" s="39">
        <f t="shared" si="17"/>
        <v>0.48907380036690284</v>
      </c>
      <c r="E276" t="e">
        <f t="shared" si="18"/>
        <v>#N/A</v>
      </c>
    </row>
    <row r="277" spans="1:5" x14ac:dyDescent="0.25">
      <c r="A277">
        <f t="shared" si="19"/>
        <v>267</v>
      </c>
      <c r="B277" s="39"/>
      <c r="C277" s="39">
        <f t="shared" si="16"/>
        <v>5.2264231633827214E-2</v>
      </c>
      <c r="D277" s="39">
        <f t="shared" si="17"/>
        <v>0.49384417029756877</v>
      </c>
      <c r="E277" t="e">
        <f t="shared" si="18"/>
        <v>#N/A</v>
      </c>
    </row>
    <row r="278" spans="1:5" x14ac:dyDescent="0.25">
      <c r="A278">
        <f t="shared" si="19"/>
        <v>268</v>
      </c>
      <c r="B278" s="39"/>
      <c r="C278" s="39">
        <f t="shared" si="16"/>
        <v>3.4878236872062436E-2</v>
      </c>
      <c r="D278" s="39">
        <f t="shared" si="17"/>
        <v>0.4972609476841367</v>
      </c>
      <c r="E278" t="e">
        <f t="shared" si="18"/>
        <v>#N/A</v>
      </c>
    </row>
    <row r="279" spans="1:5" x14ac:dyDescent="0.25">
      <c r="A279">
        <f t="shared" si="19"/>
        <v>269</v>
      </c>
      <c r="B279" s="39"/>
      <c r="C279" s="39">
        <f t="shared" si="16"/>
        <v>1.7449748351250471E-2</v>
      </c>
      <c r="D279" s="39">
        <f t="shared" si="17"/>
        <v>0.49931476737728697</v>
      </c>
      <c r="E279" t="e">
        <f t="shared" si="18"/>
        <v>#N/A</v>
      </c>
    </row>
    <row r="280" spans="1:5" x14ac:dyDescent="0.25">
      <c r="A280">
        <f t="shared" si="19"/>
        <v>270</v>
      </c>
      <c r="B280" s="39"/>
      <c r="C280" s="39">
        <f t="shared" si="16"/>
        <v>1.83772268236293E-16</v>
      </c>
      <c r="D280" s="39">
        <f t="shared" si="17"/>
        <v>0.5</v>
      </c>
      <c r="E280" t="e">
        <f t="shared" si="18"/>
        <v>#N/A</v>
      </c>
    </row>
    <row r="281" spans="1:5" x14ac:dyDescent="0.25">
      <c r="A281">
        <f t="shared" si="19"/>
        <v>271</v>
      </c>
      <c r="B281" s="39"/>
      <c r="C281" s="39">
        <f t="shared" si="16"/>
        <v>-1.7449748351250103E-2</v>
      </c>
      <c r="D281" s="39">
        <f t="shared" si="17"/>
        <v>0.49931476737728697</v>
      </c>
      <c r="E281" t="e">
        <f t="shared" si="18"/>
        <v>#N/A</v>
      </c>
    </row>
    <row r="282" spans="1:5" x14ac:dyDescent="0.25">
      <c r="A282">
        <f t="shared" si="19"/>
        <v>272</v>
      </c>
      <c r="B282" s="39"/>
      <c r="C282" s="39">
        <f t="shared" si="16"/>
        <v>-3.4878236872062957E-2</v>
      </c>
      <c r="D282" s="39">
        <f t="shared" si="17"/>
        <v>0.49726094768413659</v>
      </c>
      <c r="E282" t="e">
        <f t="shared" si="18"/>
        <v>#N/A</v>
      </c>
    </row>
    <row r="283" spans="1:5" x14ac:dyDescent="0.25">
      <c r="A283">
        <f t="shared" si="19"/>
        <v>273</v>
      </c>
      <c r="B283" s="39"/>
      <c r="C283" s="39">
        <f t="shared" si="16"/>
        <v>-5.2264231633826846E-2</v>
      </c>
      <c r="D283" s="39">
        <f t="shared" si="17"/>
        <v>0.49384417029756883</v>
      </c>
      <c r="E283" t="e">
        <f t="shared" si="18"/>
        <v>#N/A</v>
      </c>
    </row>
    <row r="284" spans="1:5" x14ac:dyDescent="0.25">
      <c r="A284">
        <f t="shared" si="19"/>
        <v>274</v>
      </c>
      <c r="B284" s="39"/>
      <c r="C284" s="39">
        <f t="shared" si="16"/>
        <v>-6.9586550480032636E-2</v>
      </c>
      <c r="D284" s="39">
        <f t="shared" si="17"/>
        <v>0.48907380036690296</v>
      </c>
      <c r="E284" t="e">
        <f t="shared" si="18"/>
        <v>#N/A</v>
      </c>
    </row>
    <row r="285" spans="1:5" x14ac:dyDescent="0.25">
      <c r="A285">
        <f t="shared" si="19"/>
        <v>275</v>
      </c>
      <c r="B285" s="39"/>
      <c r="C285" s="39">
        <f t="shared" si="16"/>
        <v>-8.6824088833464888E-2</v>
      </c>
      <c r="D285" s="39">
        <f t="shared" si="17"/>
        <v>0.48296291314453427</v>
      </c>
      <c r="E285" t="e">
        <f t="shared" si="18"/>
        <v>#N/A</v>
      </c>
    </row>
    <row r="286" spans="1:5" x14ac:dyDescent="0.25">
      <c r="A286">
        <f t="shared" si="19"/>
        <v>276</v>
      </c>
      <c r="B286" s="39"/>
      <c r="C286" s="39">
        <f t="shared" si="16"/>
        <v>-0.1039558454088792</v>
      </c>
      <c r="D286" s="39">
        <f t="shared" si="17"/>
        <v>0.47552825814757688</v>
      </c>
      <c r="E286" t="e">
        <f t="shared" si="18"/>
        <v>#N/A</v>
      </c>
    </row>
    <row r="287" spans="1:5" x14ac:dyDescent="0.25">
      <c r="A287">
        <f t="shared" si="19"/>
        <v>277</v>
      </c>
      <c r="B287" s="39"/>
      <c r="C287" s="39">
        <f t="shared" si="16"/>
        <v>-0.12096094779983406</v>
      </c>
      <c r="D287" s="39">
        <f t="shared" si="17"/>
        <v>0.46679021324860093</v>
      </c>
      <c r="E287" t="e">
        <f t="shared" si="18"/>
        <v>#N/A</v>
      </c>
    </row>
    <row r="288" spans="1:5" x14ac:dyDescent="0.25">
      <c r="A288">
        <f t="shared" si="19"/>
        <v>278</v>
      </c>
      <c r="B288" s="39"/>
      <c r="C288" s="39">
        <f t="shared" si="16"/>
        <v>-0.13781867790849961</v>
      </c>
      <c r="D288" s="39">
        <f t="shared" si="17"/>
        <v>0.45677272882130043</v>
      </c>
      <c r="E288" t="e">
        <f t="shared" si="18"/>
        <v>#N/A</v>
      </c>
    </row>
    <row r="289" spans="1:5" x14ac:dyDescent="0.25">
      <c r="A289">
        <f t="shared" si="19"/>
        <v>279</v>
      </c>
      <c r="B289" s="39"/>
      <c r="C289" s="39">
        <f t="shared" si="16"/>
        <v>-0.15450849718747353</v>
      </c>
      <c r="D289" s="39">
        <f t="shared" si="17"/>
        <v>0.44550326209418384</v>
      </c>
      <c r="E289" t="e">
        <f t="shared" si="18"/>
        <v>#N/A</v>
      </c>
    </row>
    <row r="290" spans="1:5" x14ac:dyDescent="0.25">
      <c r="A290">
        <f t="shared" si="19"/>
        <v>280</v>
      </c>
      <c r="B290" s="39"/>
      <c r="C290" s="39">
        <f t="shared" si="16"/>
        <v>-0.171010071662834</v>
      </c>
      <c r="D290" s="39">
        <f t="shared" si="17"/>
        <v>0.43301270189221963</v>
      </c>
      <c r="E290" t="e">
        <f t="shared" si="18"/>
        <v>#N/A</v>
      </c>
    </row>
    <row r="291" spans="1:5" x14ac:dyDescent="0.25">
      <c r="A291">
        <f t="shared" si="19"/>
        <v>281</v>
      </c>
      <c r="B291" s="39"/>
      <c r="C291" s="39">
        <f t="shared" si="16"/>
        <v>-0.18730329670795628</v>
      </c>
      <c r="D291" s="39">
        <f t="shared" si="17"/>
        <v>0.41933528397271175</v>
      </c>
      <c r="E291" t="e">
        <f t="shared" si="18"/>
        <v>#N/A</v>
      </c>
    </row>
    <row r="292" spans="1:5" x14ac:dyDescent="0.25">
      <c r="A292">
        <f t="shared" si="19"/>
        <v>282</v>
      </c>
      <c r="B292" s="39"/>
      <c r="C292" s="39">
        <f t="shared" si="16"/>
        <v>-0.20336832153790019</v>
      </c>
      <c r="D292" s="39">
        <f t="shared" si="17"/>
        <v>0.40450849718747334</v>
      </c>
      <c r="E292" t="e">
        <f t="shared" si="18"/>
        <v>#N/A</v>
      </c>
    </row>
    <row r="293" spans="1:5" x14ac:dyDescent="0.25">
      <c r="A293">
        <f t="shared" si="19"/>
        <v>283</v>
      </c>
      <c r="B293" s="39"/>
      <c r="C293" s="39">
        <f t="shared" si="16"/>
        <v>-0.21918557339453862</v>
      </c>
      <c r="D293" s="39">
        <f t="shared" si="17"/>
        <v>0.38857298072848551</v>
      </c>
      <c r="E293" t="e">
        <f t="shared" si="18"/>
        <v>#N/A</v>
      </c>
    </row>
    <row r="294" spans="1:5" x14ac:dyDescent="0.25">
      <c r="A294">
        <f t="shared" si="19"/>
        <v>284</v>
      </c>
      <c r="B294" s="39"/>
      <c r="C294" s="39">
        <f t="shared" si="16"/>
        <v>-0.23473578139294513</v>
      </c>
      <c r="D294" s="39">
        <f t="shared" si="17"/>
        <v>0.37157241273869773</v>
      </c>
      <c r="E294" t="e">
        <f t="shared" si="18"/>
        <v>#N/A</v>
      </c>
    </row>
    <row r="295" spans="1:5" x14ac:dyDescent="0.25">
      <c r="A295">
        <f t="shared" si="19"/>
        <v>285</v>
      </c>
      <c r="B295" s="39"/>
      <c r="C295" s="39">
        <f t="shared" si="16"/>
        <v>-0.24999999999999958</v>
      </c>
      <c r="D295" s="39">
        <f t="shared" si="17"/>
        <v>0.35355339059327429</v>
      </c>
      <c r="E295" t="e">
        <f t="shared" si="18"/>
        <v>#N/A</v>
      </c>
    </row>
    <row r="296" spans="1:5" x14ac:dyDescent="0.25">
      <c r="A296">
        <f t="shared" si="19"/>
        <v>286</v>
      </c>
      <c r="B296" s="39"/>
      <c r="C296" s="39">
        <f t="shared" si="16"/>
        <v>-0.26495963211660267</v>
      </c>
      <c r="D296" s="39">
        <f t="shared" si="17"/>
        <v>0.3345653031794289</v>
      </c>
      <c r="E296" t="e">
        <f t="shared" si="18"/>
        <v>#N/A</v>
      </c>
    </row>
    <row r="297" spans="1:5" x14ac:dyDescent="0.25">
      <c r="A297">
        <f t="shared" si="19"/>
        <v>287</v>
      </c>
      <c r="B297" s="39"/>
      <c r="C297" s="39">
        <f t="shared" si="16"/>
        <v>-0.2795964517353734</v>
      </c>
      <c r="D297" s="39">
        <f t="shared" si="17"/>
        <v>0.31466019552491908</v>
      </c>
      <c r="E297" t="e">
        <f t="shared" si="18"/>
        <v>#N/A</v>
      </c>
    </row>
    <row r="298" spans="1:5" x14ac:dyDescent="0.25">
      <c r="A298">
        <f t="shared" si="19"/>
        <v>288</v>
      </c>
      <c r="B298" s="39"/>
      <c r="C298" s="39">
        <f t="shared" si="16"/>
        <v>-0.2938926261462364</v>
      </c>
      <c r="D298" s="39">
        <f t="shared" si="17"/>
        <v>0.29389262614623679</v>
      </c>
      <c r="E298" t="e">
        <f t="shared" si="18"/>
        <v>#N/A</v>
      </c>
    </row>
    <row r="299" spans="1:5" x14ac:dyDescent="0.25">
      <c r="A299">
        <f t="shared" si="19"/>
        <v>289</v>
      </c>
      <c r="B299" s="39"/>
      <c r="C299" s="39">
        <f t="shared" si="16"/>
        <v>-0.30783073766282881</v>
      </c>
      <c r="D299" s="39">
        <f t="shared" si="17"/>
        <v>0.27231951750751365</v>
      </c>
      <c r="E299" t="e">
        <f t="shared" si="18"/>
        <v>#N/A</v>
      </c>
    </row>
    <row r="300" spans="1:5" x14ac:dyDescent="0.25">
      <c r="A300">
        <f t="shared" si="19"/>
        <v>290</v>
      </c>
      <c r="B300" s="39"/>
      <c r="C300" s="39">
        <f t="shared" si="16"/>
        <v>-0.3213938048432699</v>
      </c>
      <c r="D300" s="39">
        <f t="shared" si="17"/>
        <v>0.25</v>
      </c>
      <c r="E300" t="e">
        <f t="shared" si="18"/>
        <v>#N/A</v>
      </c>
    </row>
    <row r="301" spans="1:5" x14ac:dyDescent="0.25">
      <c r="A301">
        <f t="shared" si="19"/>
        <v>291</v>
      </c>
      <c r="B301" s="39"/>
      <c r="C301" s="39">
        <f t="shared" si="16"/>
        <v>-0.33456530317942917</v>
      </c>
      <c r="D301" s="39">
        <f t="shared" si="17"/>
        <v>0.22699524986977326</v>
      </c>
      <c r="E301" t="e">
        <f t="shared" si="18"/>
        <v>#N/A</v>
      </c>
    </row>
    <row r="302" spans="1:5" x14ac:dyDescent="0.25">
      <c r="A302">
        <f t="shared" si="19"/>
        <v>292</v>
      </c>
      <c r="B302" s="39"/>
      <c r="C302" s="39">
        <f t="shared" si="16"/>
        <v>-0.34732918522949857</v>
      </c>
      <c r="D302" s="39">
        <f t="shared" si="17"/>
        <v>0.20336832153789983</v>
      </c>
      <c r="E302" t="e">
        <f t="shared" si="18"/>
        <v>#N/A</v>
      </c>
    </row>
    <row r="303" spans="1:5" x14ac:dyDescent="0.25">
      <c r="A303">
        <f t="shared" si="19"/>
        <v>293</v>
      </c>
      <c r="B303" s="39"/>
      <c r="C303" s="39">
        <f t="shared" si="16"/>
        <v>-0.35966990016932537</v>
      </c>
      <c r="D303" s="39">
        <f t="shared" si="17"/>
        <v>0.17918397477265055</v>
      </c>
      <c r="E303" t="e">
        <f t="shared" si="18"/>
        <v>#N/A</v>
      </c>
    </row>
    <row r="304" spans="1:5" x14ac:dyDescent="0.25">
      <c r="A304">
        <f t="shared" si="19"/>
        <v>294</v>
      </c>
      <c r="B304" s="39"/>
      <c r="C304" s="39">
        <f t="shared" si="16"/>
        <v>-0.37157241273869679</v>
      </c>
      <c r="D304" s="39">
        <f t="shared" si="17"/>
        <v>0.15450849718747484</v>
      </c>
      <c r="E304" t="e">
        <f t="shared" si="18"/>
        <v>#N/A</v>
      </c>
    </row>
    <row r="305" spans="1:5" x14ac:dyDescent="0.25">
      <c r="A305">
        <f t="shared" si="19"/>
        <v>295</v>
      </c>
      <c r="B305" s="39"/>
      <c r="C305" s="39">
        <f t="shared" si="16"/>
        <v>-0.38302222155948912</v>
      </c>
      <c r="D305" s="39">
        <f t="shared" si="17"/>
        <v>0.12940952255125968</v>
      </c>
      <c r="E305" t="e">
        <f t="shared" si="18"/>
        <v>#N/A</v>
      </c>
    </row>
    <row r="306" spans="1:5" x14ac:dyDescent="0.25">
      <c r="A306">
        <f t="shared" si="19"/>
        <v>296</v>
      </c>
      <c r="B306" s="39"/>
      <c r="C306" s="39">
        <f t="shared" si="16"/>
        <v>-0.39400537680336095</v>
      </c>
      <c r="D306" s="39">
        <f t="shared" si="17"/>
        <v>0.10395584540887967</v>
      </c>
      <c r="E306" t="e">
        <f t="shared" si="18"/>
        <v>#N/A</v>
      </c>
    </row>
    <row r="307" spans="1:5" x14ac:dyDescent="0.25">
      <c r="A307">
        <f t="shared" si="19"/>
        <v>297</v>
      </c>
      <c r="B307" s="39"/>
      <c r="C307" s="39">
        <f t="shared" si="16"/>
        <v>-0.40450849718747361</v>
      </c>
      <c r="D307" s="39">
        <f t="shared" si="17"/>
        <v>7.821723252011617E-2</v>
      </c>
      <c r="E307" t="e">
        <f t="shared" si="18"/>
        <v>#N/A</v>
      </c>
    </row>
    <row r="308" spans="1:5" x14ac:dyDescent="0.25">
      <c r="A308">
        <f t="shared" si="19"/>
        <v>298</v>
      </c>
      <c r="B308" s="39"/>
      <c r="C308" s="39">
        <f t="shared" si="16"/>
        <v>-0.41451878627752065</v>
      </c>
      <c r="D308" s="39">
        <f t="shared" si="17"/>
        <v>5.2264231633827332E-2</v>
      </c>
      <c r="E308" t="e">
        <f t="shared" si="18"/>
        <v>#N/A</v>
      </c>
    </row>
    <row r="309" spans="1:5" x14ac:dyDescent="0.25">
      <c r="A309">
        <f t="shared" si="19"/>
        <v>299</v>
      </c>
      <c r="B309" s="39"/>
      <c r="C309" s="39">
        <f t="shared" si="16"/>
        <v>-0.42402404807821314</v>
      </c>
      <c r="D309" s="39">
        <f t="shared" si="17"/>
        <v>2.6167978121471484E-2</v>
      </c>
      <c r="E309" t="e">
        <f t="shared" si="18"/>
        <v>#N/A</v>
      </c>
    </row>
    <row r="310" spans="1:5" x14ac:dyDescent="0.25">
      <c r="A310">
        <f t="shared" si="19"/>
        <v>300</v>
      </c>
      <c r="B310" s="39"/>
      <c r="C310" s="39">
        <f t="shared" si="16"/>
        <v>-0.43301270189221935</v>
      </c>
      <c r="D310" s="39">
        <f t="shared" si="17"/>
        <v>3.06287113727155E-16</v>
      </c>
      <c r="E310" t="e">
        <f t="shared" si="18"/>
        <v>#N/A</v>
      </c>
    </row>
    <row r="311" spans="1:5" x14ac:dyDescent="0.25">
      <c r="A311">
        <f t="shared" si="19"/>
        <v>301</v>
      </c>
      <c r="B311" s="39"/>
      <c r="C311" s="39">
        <f t="shared" si="16"/>
        <v>-0.44147379642946344</v>
      </c>
      <c r="D311" s="39">
        <f t="shared" si="17"/>
        <v>-2.6167978121471758E-2</v>
      </c>
      <c r="E311" t="e">
        <f t="shared" si="18"/>
        <v>#N/A</v>
      </c>
    </row>
    <row r="312" spans="1:5" x14ac:dyDescent="0.25">
      <c r="A312">
        <f t="shared" si="19"/>
        <v>302</v>
      </c>
      <c r="B312" s="39"/>
      <c r="C312" s="39">
        <f t="shared" si="16"/>
        <v>-0.44939702314958335</v>
      </c>
      <c r="D312" s="39">
        <f t="shared" si="17"/>
        <v>-5.2264231633826722E-2</v>
      </c>
      <c r="E312" t="e">
        <f t="shared" si="18"/>
        <v>#N/A</v>
      </c>
    </row>
    <row r="313" spans="1:5" x14ac:dyDescent="0.25">
      <c r="A313">
        <f t="shared" si="19"/>
        <v>303</v>
      </c>
      <c r="B313" s="39"/>
      <c r="C313" s="39">
        <f t="shared" si="16"/>
        <v>-0.45677272882130027</v>
      </c>
      <c r="D313" s="39">
        <f t="shared" si="17"/>
        <v>-7.8217232520114685E-2</v>
      </c>
      <c r="E313" t="e">
        <f t="shared" si="18"/>
        <v>#N/A</v>
      </c>
    </row>
    <row r="314" spans="1:5" x14ac:dyDescent="0.25">
      <c r="A314">
        <f t="shared" si="19"/>
        <v>304</v>
      </c>
      <c r="B314" s="39"/>
      <c r="C314" s="39">
        <f t="shared" si="16"/>
        <v>-0.46359192728339377</v>
      </c>
      <c r="D314" s="39">
        <f t="shared" si="17"/>
        <v>-0.10395584540887995</v>
      </c>
      <c r="E314" t="e">
        <f t="shared" si="18"/>
        <v>#N/A</v>
      </c>
    </row>
    <row r="315" spans="1:5" x14ac:dyDescent="0.25">
      <c r="A315">
        <f t="shared" si="19"/>
        <v>305</v>
      </c>
      <c r="B315" s="39"/>
      <c r="C315" s="39">
        <f t="shared" si="16"/>
        <v>-0.46984631039295421</v>
      </c>
      <c r="D315" s="39">
        <f t="shared" si="17"/>
        <v>-0.12940952255126079</v>
      </c>
      <c r="E315" t="e">
        <f t="shared" si="18"/>
        <v>#N/A</v>
      </c>
    </row>
    <row r="316" spans="1:5" x14ac:dyDescent="0.25">
      <c r="A316">
        <f t="shared" si="19"/>
        <v>306</v>
      </c>
      <c r="B316" s="39"/>
      <c r="C316" s="39">
        <f t="shared" si="16"/>
        <v>-0.47552825814757671</v>
      </c>
      <c r="D316" s="39">
        <f t="shared" si="17"/>
        <v>-0.15450849718747256</v>
      </c>
      <c r="E316" t="e">
        <f t="shared" si="18"/>
        <v>#N/A</v>
      </c>
    </row>
    <row r="317" spans="1:5" x14ac:dyDescent="0.25">
      <c r="A317">
        <f t="shared" si="19"/>
        <v>307</v>
      </c>
      <c r="B317" s="39"/>
      <c r="C317" s="39">
        <f t="shared" si="16"/>
        <v>-0.48063084796915934</v>
      </c>
      <c r="D317" s="39">
        <f t="shared" si="17"/>
        <v>-0.17918397477264916</v>
      </c>
      <c r="E317" t="e">
        <f t="shared" si="18"/>
        <v>#N/A</v>
      </c>
    </row>
    <row r="318" spans="1:5" x14ac:dyDescent="0.25">
      <c r="A318">
        <f t="shared" si="19"/>
        <v>308</v>
      </c>
      <c r="B318" s="39"/>
      <c r="C318" s="39">
        <f t="shared" si="16"/>
        <v>-0.48514786313799829</v>
      </c>
      <c r="D318" s="39">
        <f t="shared" si="17"/>
        <v>-0.20336832153790091</v>
      </c>
      <c r="E318" t="e">
        <f t="shared" si="18"/>
        <v>#N/A</v>
      </c>
    </row>
    <row r="319" spans="1:5" x14ac:dyDescent="0.25">
      <c r="A319">
        <f t="shared" si="19"/>
        <v>309</v>
      </c>
      <c r="B319" s="39"/>
      <c r="C319" s="39">
        <f t="shared" si="16"/>
        <v>-0.48907380036690284</v>
      </c>
      <c r="D319" s="39">
        <f t="shared" si="17"/>
        <v>-0.22699524986977271</v>
      </c>
      <c r="E319" t="e">
        <f t="shared" si="18"/>
        <v>#N/A</v>
      </c>
    </row>
    <row r="320" spans="1:5" x14ac:dyDescent="0.25">
      <c r="A320">
        <f t="shared" si="19"/>
        <v>310</v>
      </c>
      <c r="B320" s="39"/>
      <c r="C320" s="39">
        <f t="shared" si="16"/>
        <v>-0.49240387650610401</v>
      </c>
      <c r="D320" s="39">
        <f t="shared" si="17"/>
        <v>-0.24999999999999947</v>
      </c>
      <c r="E320" t="e">
        <f t="shared" si="18"/>
        <v>#N/A</v>
      </c>
    </row>
    <row r="321" spans="1:5" x14ac:dyDescent="0.25">
      <c r="A321">
        <f t="shared" si="19"/>
        <v>311</v>
      </c>
      <c r="B321" s="39"/>
      <c r="C321" s="39">
        <f t="shared" si="16"/>
        <v>-0.49513403437078513</v>
      </c>
      <c r="D321" s="39">
        <f t="shared" si="17"/>
        <v>-0.27231951750751315</v>
      </c>
      <c r="E321" t="e">
        <f t="shared" si="18"/>
        <v>#N/A</v>
      </c>
    </row>
    <row r="322" spans="1:5" x14ac:dyDescent="0.25">
      <c r="A322">
        <f t="shared" si="19"/>
        <v>312</v>
      </c>
      <c r="B322" s="39"/>
      <c r="C322" s="39">
        <f t="shared" si="16"/>
        <v>-0.49726094768413659</v>
      </c>
      <c r="D322" s="39">
        <f t="shared" si="17"/>
        <v>-0.29389262614623629</v>
      </c>
      <c r="E322" t="e">
        <f t="shared" si="18"/>
        <v>#N/A</v>
      </c>
    </row>
    <row r="323" spans="1:5" x14ac:dyDescent="0.25">
      <c r="A323">
        <f t="shared" si="19"/>
        <v>313</v>
      </c>
      <c r="B323" s="39"/>
      <c r="C323" s="39">
        <f t="shared" si="16"/>
        <v>-0.49878202512991215</v>
      </c>
      <c r="D323" s="39">
        <f t="shared" si="17"/>
        <v>-0.31466019552491858</v>
      </c>
      <c r="E323" t="e">
        <f t="shared" si="18"/>
        <v>#N/A</v>
      </c>
    </row>
    <row r="324" spans="1:5" x14ac:dyDescent="0.25">
      <c r="A324">
        <f t="shared" si="19"/>
        <v>314</v>
      </c>
      <c r="B324" s="39"/>
      <c r="C324" s="39">
        <f t="shared" si="16"/>
        <v>-0.49969541350954788</v>
      </c>
      <c r="D324" s="39">
        <f t="shared" si="17"/>
        <v>-0.33456530317942906</v>
      </c>
      <c r="E324" t="e">
        <f t="shared" si="18"/>
        <v>#N/A</v>
      </c>
    </row>
    <row r="325" spans="1:5" x14ac:dyDescent="0.25">
      <c r="A325">
        <f t="shared" si="19"/>
        <v>315</v>
      </c>
      <c r="B325" s="39"/>
      <c r="C325" s="39">
        <f t="shared" si="16"/>
        <v>-0.5</v>
      </c>
      <c r="D325" s="39">
        <f t="shared" si="17"/>
        <v>-0.35355339059327384</v>
      </c>
      <c r="E325" t="e">
        <f t="shared" si="18"/>
        <v>#N/A</v>
      </c>
    </row>
    <row r="326" spans="1:5" x14ac:dyDescent="0.25">
      <c r="A326">
        <f t="shared" si="19"/>
        <v>316</v>
      </c>
      <c r="B326" s="39"/>
      <c r="C326" s="39">
        <f t="shared" si="16"/>
        <v>-0.49969541350954788</v>
      </c>
      <c r="D326" s="39">
        <f t="shared" si="17"/>
        <v>-0.37157241273869729</v>
      </c>
      <c r="E326" t="e">
        <f t="shared" si="18"/>
        <v>#N/A</v>
      </c>
    </row>
    <row r="327" spans="1:5" x14ac:dyDescent="0.25">
      <c r="A327">
        <f t="shared" si="19"/>
        <v>317</v>
      </c>
      <c r="B327" s="39"/>
      <c r="C327" s="39">
        <f t="shared" si="16"/>
        <v>-0.4987820251299121</v>
      </c>
      <c r="D327" s="39">
        <f t="shared" si="17"/>
        <v>-0.38857298072848573</v>
      </c>
      <c r="E327" t="e">
        <f t="shared" si="18"/>
        <v>#N/A</v>
      </c>
    </row>
    <row r="328" spans="1:5" x14ac:dyDescent="0.25">
      <c r="A328">
        <f t="shared" si="19"/>
        <v>318</v>
      </c>
      <c r="B328" s="39"/>
      <c r="C328" s="39">
        <f t="shared" si="16"/>
        <v>-0.49726094768413664</v>
      </c>
      <c r="D328" s="39">
        <f t="shared" si="17"/>
        <v>-0.40450849718747406</v>
      </c>
      <c r="E328" t="e">
        <f t="shared" si="18"/>
        <v>#N/A</v>
      </c>
    </row>
    <row r="329" spans="1:5" x14ac:dyDescent="0.25">
      <c r="A329">
        <f t="shared" si="19"/>
        <v>319</v>
      </c>
      <c r="B329" s="39"/>
      <c r="C329" s="39">
        <f t="shared" si="16"/>
        <v>-0.49513403437078518</v>
      </c>
      <c r="D329" s="39">
        <f t="shared" si="17"/>
        <v>-0.41933528397271241</v>
      </c>
      <c r="E329" t="e">
        <f t="shared" si="18"/>
        <v>#N/A</v>
      </c>
    </row>
    <row r="330" spans="1:5" x14ac:dyDescent="0.25">
      <c r="A330">
        <f t="shared" si="19"/>
        <v>320</v>
      </c>
      <c r="B330" s="39"/>
      <c r="C330" s="39">
        <f t="shared" ref="C330:C370" si="20">$B$5*SIN($B$6*RADIANS(A330))</f>
        <v>-0.49240387650610407</v>
      </c>
      <c r="D330" s="39">
        <f t="shared" ref="D330:D370" si="21">$B$5*SIN($B$7*RADIANS(A330))</f>
        <v>-0.43301270189221885</v>
      </c>
      <c r="E330" t="e">
        <f t="shared" ref="E330:E370" si="22">IF(A330&lt;=$E$5,D330,NA())</f>
        <v>#N/A</v>
      </c>
    </row>
    <row r="331" spans="1:5" x14ac:dyDescent="0.25">
      <c r="A331">
        <f t="shared" ref="A331:A370" si="23">A330+$B$2</f>
        <v>321</v>
      </c>
      <c r="B331" s="39"/>
      <c r="C331" s="39">
        <f t="shared" si="20"/>
        <v>-0.4890738003669029</v>
      </c>
      <c r="D331" s="39">
        <f t="shared" si="21"/>
        <v>-0.44550326209418356</v>
      </c>
      <c r="E331" t="e">
        <f t="shared" si="22"/>
        <v>#N/A</v>
      </c>
    </row>
    <row r="332" spans="1:5" x14ac:dyDescent="0.25">
      <c r="A332">
        <f t="shared" si="23"/>
        <v>322</v>
      </c>
      <c r="B332" s="39"/>
      <c r="C332" s="39">
        <f t="shared" si="20"/>
        <v>-0.48514786313799818</v>
      </c>
      <c r="D332" s="39">
        <f t="shared" si="21"/>
        <v>-0.45677272882130093</v>
      </c>
      <c r="E332" t="e">
        <f t="shared" si="22"/>
        <v>#N/A</v>
      </c>
    </row>
    <row r="333" spans="1:5" x14ac:dyDescent="0.25">
      <c r="A333">
        <f t="shared" si="23"/>
        <v>323</v>
      </c>
      <c r="B333" s="39"/>
      <c r="C333" s="39">
        <f t="shared" si="20"/>
        <v>-0.48063084796915945</v>
      </c>
      <c r="D333" s="39">
        <f t="shared" si="21"/>
        <v>-0.4667902132486007</v>
      </c>
      <c r="E333" t="e">
        <f t="shared" si="22"/>
        <v>#N/A</v>
      </c>
    </row>
    <row r="334" spans="1:5" x14ac:dyDescent="0.25">
      <c r="A334">
        <f t="shared" si="23"/>
        <v>324</v>
      </c>
      <c r="B334" s="39"/>
      <c r="C334" s="39">
        <f t="shared" si="20"/>
        <v>-0.47552825814757688</v>
      </c>
      <c r="D334" s="39">
        <f t="shared" si="21"/>
        <v>-0.47552825814757671</v>
      </c>
      <c r="E334" t="e">
        <f t="shared" si="22"/>
        <v>#N/A</v>
      </c>
    </row>
    <row r="335" spans="1:5" x14ac:dyDescent="0.25">
      <c r="A335">
        <f t="shared" si="23"/>
        <v>325</v>
      </c>
      <c r="B335" s="39"/>
      <c r="C335" s="39">
        <f t="shared" si="20"/>
        <v>-0.46984631039295432</v>
      </c>
      <c r="D335" s="39">
        <f t="shared" si="21"/>
        <v>-0.4829629131445341</v>
      </c>
      <c r="E335" t="e">
        <f t="shared" si="22"/>
        <v>#N/A</v>
      </c>
    </row>
    <row r="336" spans="1:5" x14ac:dyDescent="0.25">
      <c r="A336">
        <f t="shared" si="23"/>
        <v>326</v>
      </c>
      <c r="B336" s="39"/>
      <c r="C336" s="39">
        <f t="shared" si="20"/>
        <v>-0.4635919272833936</v>
      </c>
      <c r="D336" s="39">
        <f t="shared" si="21"/>
        <v>-0.48907380036690279</v>
      </c>
      <c r="E336" t="e">
        <f t="shared" si="22"/>
        <v>#N/A</v>
      </c>
    </row>
    <row r="337" spans="1:5" x14ac:dyDescent="0.25">
      <c r="A337">
        <f t="shared" si="23"/>
        <v>327</v>
      </c>
      <c r="B337" s="39"/>
      <c r="C337" s="39">
        <f t="shared" si="20"/>
        <v>-0.45677272882130043</v>
      </c>
      <c r="D337" s="39">
        <f t="shared" si="21"/>
        <v>-0.49384417029756889</v>
      </c>
      <c r="E337" t="e">
        <f t="shared" si="22"/>
        <v>#N/A</v>
      </c>
    </row>
    <row r="338" spans="1:5" x14ac:dyDescent="0.25">
      <c r="A338">
        <f t="shared" si="23"/>
        <v>328</v>
      </c>
      <c r="B338" s="39"/>
      <c r="C338" s="39">
        <f t="shared" si="20"/>
        <v>-0.44939702314958357</v>
      </c>
      <c r="D338" s="39">
        <f t="shared" si="21"/>
        <v>-0.4972609476841367</v>
      </c>
      <c r="E338" t="e">
        <f t="shared" si="22"/>
        <v>#N/A</v>
      </c>
    </row>
    <row r="339" spans="1:5" x14ac:dyDescent="0.25">
      <c r="A339">
        <f t="shared" si="23"/>
        <v>329</v>
      </c>
      <c r="B339" s="39"/>
      <c r="C339" s="39">
        <f t="shared" si="20"/>
        <v>-0.44147379642946361</v>
      </c>
      <c r="D339" s="39">
        <f t="shared" si="21"/>
        <v>-0.49931476737728686</v>
      </c>
      <c r="E339" t="e">
        <f t="shared" si="22"/>
        <v>#N/A</v>
      </c>
    </row>
    <row r="340" spans="1:5" x14ac:dyDescent="0.25">
      <c r="A340">
        <f t="shared" si="23"/>
        <v>330</v>
      </c>
      <c r="B340" s="39"/>
      <c r="C340" s="39">
        <f t="shared" si="20"/>
        <v>-0.43301270189221958</v>
      </c>
      <c r="D340" s="39">
        <f t="shared" si="21"/>
        <v>-0.5</v>
      </c>
      <c r="E340" t="e">
        <f t="shared" si="22"/>
        <v>#N/A</v>
      </c>
    </row>
    <row r="341" spans="1:5" x14ac:dyDescent="0.25">
      <c r="A341">
        <f t="shared" si="23"/>
        <v>331</v>
      </c>
      <c r="B341" s="39"/>
      <c r="C341" s="39">
        <f t="shared" si="20"/>
        <v>-0.42402404807821292</v>
      </c>
      <c r="D341" s="39">
        <f t="shared" si="21"/>
        <v>-0.49931476737728692</v>
      </c>
      <c r="E341" t="e">
        <f t="shared" si="22"/>
        <v>#N/A</v>
      </c>
    </row>
    <row r="342" spans="1:5" x14ac:dyDescent="0.25">
      <c r="A342">
        <f t="shared" si="23"/>
        <v>332</v>
      </c>
      <c r="B342" s="39"/>
      <c r="C342" s="39">
        <f t="shared" si="20"/>
        <v>-0.41451878627752087</v>
      </c>
      <c r="D342" s="39">
        <f t="shared" si="21"/>
        <v>-0.49726094768413676</v>
      </c>
      <c r="E342" t="e">
        <f t="shared" si="22"/>
        <v>#N/A</v>
      </c>
    </row>
    <row r="343" spans="1:5" x14ac:dyDescent="0.25">
      <c r="A343">
        <f t="shared" si="23"/>
        <v>333</v>
      </c>
      <c r="B343" s="39"/>
      <c r="C343" s="39">
        <f t="shared" si="20"/>
        <v>-0.40450849718747384</v>
      </c>
      <c r="D343" s="39">
        <f t="shared" si="21"/>
        <v>-0.493844170297569</v>
      </c>
      <c r="E343" t="e">
        <f t="shared" si="22"/>
        <v>#N/A</v>
      </c>
    </row>
    <row r="344" spans="1:5" x14ac:dyDescent="0.25">
      <c r="A344">
        <f t="shared" si="23"/>
        <v>334</v>
      </c>
      <c r="B344" s="39"/>
      <c r="C344" s="39">
        <f t="shared" si="20"/>
        <v>-0.39400537680336123</v>
      </c>
      <c r="D344" s="39">
        <f t="shared" si="21"/>
        <v>-0.48907380036690296</v>
      </c>
      <c r="E344" t="e">
        <f t="shared" si="22"/>
        <v>#N/A</v>
      </c>
    </row>
    <row r="345" spans="1:5" x14ac:dyDescent="0.25">
      <c r="A345">
        <f t="shared" si="23"/>
        <v>335</v>
      </c>
      <c r="B345" s="39"/>
      <c r="C345" s="39">
        <f t="shared" si="20"/>
        <v>-0.38302222155948884</v>
      </c>
      <c r="D345" s="39">
        <f t="shared" si="21"/>
        <v>-0.48296291314453427</v>
      </c>
      <c r="E345" t="e">
        <f t="shared" si="22"/>
        <v>#N/A</v>
      </c>
    </row>
    <row r="346" spans="1:5" x14ac:dyDescent="0.25">
      <c r="A346">
        <f t="shared" si="23"/>
        <v>336</v>
      </c>
      <c r="B346" s="39"/>
      <c r="C346" s="39">
        <f t="shared" si="20"/>
        <v>-0.37157241273869707</v>
      </c>
      <c r="D346" s="39">
        <f t="shared" si="21"/>
        <v>-0.47552825814757688</v>
      </c>
      <c r="E346" t="e">
        <f t="shared" si="22"/>
        <v>#N/A</v>
      </c>
    </row>
    <row r="347" spans="1:5" x14ac:dyDescent="0.25">
      <c r="A347">
        <f t="shared" si="23"/>
        <v>337</v>
      </c>
      <c r="B347" s="39"/>
      <c r="C347" s="39">
        <f t="shared" si="20"/>
        <v>-0.35966990016932565</v>
      </c>
      <c r="D347" s="39">
        <f t="shared" si="21"/>
        <v>-0.46679021324860093</v>
      </c>
      <c r="E347" t="e">
        <f t="shared" si="22"/>
        <v>#N/A</v>
      </c>
    </row>
    <row r="348" spans="1:5" x14ac:dyDescent="0.25">
      <c r="A348">
        <f t="shared" si="23"/>
        <v>338</v>
      </c>
      <c r="B348" s="39"/>
      <c r="C348" s="39">
        <f t="shared" si="20"/>
        <v>-0.3473291852294989</v>
      </c>
      <c r="D348" s="39">
        <f t="shared" si="21"/>
        <v>-0.45677272882130049</v>
      </c>
      <c r="E348" t="e">
        <f t="shared" si="22"/>
        <v>#N/A</v>
      </c>
    </row>
    <row r="349" spans="1:5" x14ac:dyDescent="0.25">
      <c r="A349">
        <f t="shared" si="23"/>
        <v>339</v>
      </c>
      <c r="B349" s="39"/>
      <c r="C349" s="39">
        <f t="shared" si="20"/>
        <v>-0.33456530317942951</v>
      </c>
      <c r="D349" s="39">
        <f t="shared" si="21"/>
        <v>-0.44550326209418389</v>
      </c>
      <c r="E349" t="e">
        <f t="shared" si="22"/>
        <v>#N/A</v>
      </c>
    </row>
    <row r="350" spans="1:5" x14ac:dyDescent="0.25">
      <c r="A350">
        <f t="shared" si="23"/>
        <v>340</v>
      </c>
      <c r="B350" s="39"/>
      <c r="C350" s="39">
        <f t="shared" si="20"/>
        <v>-0.32139380484326951</v>
      </c>
      <c r="D350" s="39">
        <f t="shared" si="21"/>
        <v>-0.43301270189221919</v>
      </c>
      <c r="E350" t="e">
        <f t="shared" si="22"/>
        <v>#N/A</v>
      </c>
    </row>
    <row r="351" spans="1:5" x14ac:dyDescent="0.25">
      <c r="A351">
        <f t="shared" si="23"/>
        <v>341</v>
      </c>
      <c r="B351" s="39"/>
      <c r="C351" s="39">
        <f t="shared" si="20"/>
        <v>-0.30783073766282915</v>
      </c>
      <c r="D351" s="39">
        <f t="shared" si="21"/>
        <v>-0.4193352839727118</v>
      </c>
      <c r="E351" t="e">
        <f t="shared" si="22"/>
        <v>#N/A</v>
      </c>
    </row>
    <row r="352" spans="1:5" x14ac:dyDescent="0.25">
      <c r="A352">
        <f t="shared" si="23"/>
        <v>342</v>
      </c>
      <c r="B352" s="39"/>
      <c r="C352" s="39">
        <f t="shared" si="20"/>
        <v>-0.29389262614623674</v>
      </c>
      <c r="D352" s="39">
        <f t="shared" si="21"/>
        <v>-0.40450849718747339</v>
      </c>
      <c r="E352" t="e">
        <f t="shared" si="22"/>
        <v>#N/A</v>
      </c>
    </row>
    <row r="353" spans="1:5" x14ac:dyDescent="0.25">
      <c r="A353">
        <f t="shared" si="23"/>
        <v>343</v>
      </c>
      <c r="B353" s="39"/>
      <c r="C353" s="39">
        <f t="shared" si="20"/>
        <v>-0.27959645173537379</v>
      </c>
      <c r="D353" s="39">
        <f t="shared" si="21"/>
        <v>-0.38857298072848612</v>
      </c>
      <c r="E353" t="e">
        <f t="shared" si="22"/>
        <v>#N/A</v>
      </c>
    </row>
    <row r="354" spans="1:5" x14ac:dyDescent="0.25">
      <c r="A354">
        <f t="shared" si="23"/>
        <v>344</v>
      </c>
      <c r="B354" s="39"/>
      <c r="C354" s="39">
        <f t="shared" si="20"/>
        <v>-0.26495963211660228</v>
      </c>
      <c r="D354" s="39">
        <f t="shared" si="21"/>
        <v>-0.37157241273869657</v>
      </c>
      <c r="E354" t="e">
        <f t="shared" si="22"/>
        <v>#N/A</v>
      </c>
    </row>
    <row r="355" spans="1:5" x14ac:dyDescent="0.25">
      <c r="A355">
        <f t="shared" si="23"/>
        <v>345</v>
      </c>
      <c r="B355" s="39"/>
      <c r="C355" s="39">
        <f t="shared" si="20"/>
        <v>-0.24999999999999994</v>
      </c>
      <c r="D355" s="39">
        <f t="shared" si="21"/>
        <v>-0.35355339059327306</v>
      </c>
      <c r="E355" t="e">
        <f t="shared" si="22"/>
        <v>#N/A</v>
      </c>
    </row>
    <row r="356" spans="1:5" x14ac:dyDescent="0.25">
      <c r="A356">
        <f t="shared" si="23"/>
        <v>346</v>
      </c>
      <c r="B356" s="39"/>
      <c r="C356" s="39">
        <f t="shared" si="20"/>
        <v>-0.23473578139294551</v>
      </c>
      <c r="D356" s="39">
        <f t="shared" si="21"/>
        <v>-0.33456530317942956</v>
      </c>
      <c r="E356" t="e">
        <f t="shared" si="22"/>
        <v>#N/A</v>
      </c>
    </row>
    <row r="357" spans="1:5" x14ac:dyDescent="0.25">
      <c r="A357">
        <f t="shared" si="23"/>
        <v>347</v>
      </c>
      <c r="B357" s="39"/>
      <c r="C357" s="39">
        <f t="shared" si="20"/>
        <v>-0.21918557339453901</v>
      </c>
      <c r="D357" s="39">
        <f t="shared" si="21"/>
        <v>-0.31466019552491914</v>
      </c>
      <c r="E357" t="e">
        <f t="shared" si="22"/>
        <v>#N/A</v>
      </c>
    </row>
    <row r="358" spans="1:5" x14ac:dyDescent="0.25">
      <c r="A358">
        <f t="shared" si="23"/>
        <v>348</v>
      </c>
      <c r="B358" s="39"/>
      <c r="C358" s="39">
        <f t="shared" si="20"/>
        <v>-0.2033683215379006</v>
      </c>
      <c r="D358" s="39">
        <f t="shared" si="21"/>
        <v>-0.29389262614623685</v>
      </c>
      <c r="E358" t="e">
        <f t="shared" si="22"/>
        <v>#N/A</v>
      </c>
    </row>
    <row r="359" spans="1:5" x14ac:dyDescent="0.25">
      <c r="A359">
        <f t="shared" si="23"/>
        <v>349</v>
      </c>
      <c r="B359" s="39"/>
      <c r="C359" s="39">
        <f t="shared" si="20"/>
        <v>-0.18730329670795587</v>
      </c>
      <c r="D359" s="39">
        <f t="shared" si="21"/>
        <v>-0.27231951750751371</v>
      </c>
      <c r="E359" t="e">
        <f t="shared" si="22"/>
        <v>#N/A</v>
      </c>
    </row>
    <row r="360" spans="1:5" x14ac:dyDescent="0.25">
      <c r="A360">
        <f t="shared" si="23"/>
        <v>350</v>
      </c>
      <c r="B360" s="39"/>
      <c r="C360" s="39">
        <f t="shared" si="20"/>
        <v>-0.17101007166283441</v>
      </c>
      <c r="D360" s="39">
        <f t="shared" si="21"/>
        <v>-0.25000000000000006</v>
      </c>
      <c r="E360" t="e">
        <f t="shared" si="22"/>
        <v>#N/A</v>
      </c>
    </row>
    <row r="361" spans="1:5" x14ac:dyDescent="0.25">
      <c r="A361">
        <f t="shared" si="23"/>
        <v>351</v>
      </c>
      <c r="B361" s="39"/>
      <c r="C361" s="39">
        <f t="shared" si="20"/>
        <v>-0.15450849718747395</v>
      </c>
      <c r="D361" s="39">
        <f t="shared" si="21"/>
        <v>-0.22699524986977332</v>
      </c>
      <c r="E361" t="e">
        <f t="shared" si="22"/>
        <v>#N/A</v>
      </c>
    </row>
    <row r="362" spans="1:5" x14ac:dyDescent="0.25">
      <c r="A362">
        <f t="shared" si="23"/>
        <v>352</v>
      </c>
      <c r="B362" s="39"/>
      <c r="C362" s="39">
        <f t="shared" si="20"/>
        <v>-0.13781867790850003</v>
      </c>
      <c r="D362" s="39">
        <f t="shared" si="21"/>
        <v>-0.20336832153790152</v>
      </c>
      <c r="E362" t="e">
        <f t="shared" si="22"/>
        <v>#N/A</v>
      </c>
    </row>
    <row r="363" spans="1:5" x14ac:dyDescent="0.25">
      <c r="A363">
        <f t="shared" si="23"/>
        <v>353</v>
      </c>
      <c r="B363" s="39"/>
      <c r="C363" s="39">
        <f t="shared" si="20"/>
        <v>-0.12096094779983362</v>
      </c>
      <c r="D363" s="39">
        <f t="shared" si="21"/>
        <v>-0.17918397477264977</v>
      </c>
      <c r="E363" t="e">
        <f t="shared" si="22"/>
        <v>#N/A</v>
      </c>
    </row>
    <row r="364" spans="1:5" x14ac:dyDescent="0.25">
      <c r="A364">
        <f t="shared" si="23"/>
        <v>354</v>
      </c>
      <c r="B364" s="39"/>
      <c r="C364" s="39">
        <f t="shared" si="20"/>
        <v>-0.10395584540887962</v>
      </c>
      <c r="D364" s="39">
        <f t="shared" si="21"/>
        <v>-0.1545084971874732</v>
      </c>
      <c r="E364" t="e">
        <f t="shared" si="22"/>
        <v>#N/A</v>
      </c>
    </row>
    <row r="365" spans="1:5" x14ac:dyDescent="0.25">
      <c r="A365">
        <f t="shared" si="23"/>
        <v>355</v>
      </c>
      <c r="B365" s="39"/>
      <c r="C365" s="39">
        <f t="shared" si="20"/>
        <v>-8.6824088833465318E-2</v>
      </c>
      <c r="D365" s="39">
        <f t="shared" si="21"/>
        <v>-0.12940952255126145</v>
      </c>
      <c r="E365" t="e">
        <f t="shared" si="22"/>
        <v>#N/A</v>
      </c>
    </row>
    <row r="366" spans="1:5" x14ac:dyDescent="0.25">
      <c r="A366">
        <f t="shared" si="23"/>
        <v>356</v>
      </c>
      <c r="B366" s="39"/>
      <c r="C366" s="39">
        <f t="shared" si="20"/>
        <v>-6.9586550480033066E-2</v>
      </c>
      <c r="D366" s="39">
        <f t="shared" si="21"/>
        <v>-0.1039558454088806</v>
      </c>
      <c r="E366" t="e">
        <f t="shared" si="22"/>
        <v>#N/A</v>
      </c>
    </row>
    <row r="367" spans="1:5" x14ac:dyDescent="0.25">
      <c r="A367">
        <f t="shared" si="23"/>
        <v>357</v>
      </c>
      <c r="B367" s="39"/>
      <c r="C367" s="39">
        <f t="shared" si="20"/>
        <v>-5.226423163382727E-2</v>
      </c>
      <c r="D367" s="39">
        <f t="shared" si="21"/>
        <v>-7.8217232520116239E-2</v>
      </c>
      <c r="E367" t="e">
        <f t="shared" si="22"/>
        <v>#N/A</v>
      </c>
    </row>
    <row r="368" spans="1:5" x14ac:dyDescent="0.25">
      <c r="A368">
        <f t="shared" si="23"/>
        <v>358</v>
      </c>
      <c r="B368" s="39"/>
      <c r="C368" s="39">
        <f t="shared" si="20"/>
        <v>-3.4878236872062499E-2</v>
      </c>
      <c r="D368" s="39">
        <f t="shared" si="21"/>
        <v>-5.2264231633827395E-2</v>
      </c>
      <c r="E368" t="e">
        <f t="shared" si="22"/>
        <v>#N/A</v>
      </c>
    </row>
    <row r="369" spans="1:5" x14ac:dyDescent="0.25">
      <c r="A369">
        <f t="shared" si="23"/>
        <v>359</v>
      </c>
      <c r="B369" s="39"/>
      <c r="C369" s="39">
        <f t="shared" si="20"/>
        <v>-1.7449748351250533E-2</v>
      </c>
      <c r="D369" s="39">
        <f t="shared" si="21"/>
        <v>-2.6167978121472431E-2</v>
      </c>
      <c r="E369" t="e">
        <f t="shared" si="22"/>
        <v>#N/A</v>
      </c>
    </row>
    <row r="370" spans="1:5" x14ac:dyDescent="0.25">
      <c r="A370">
        <f t="shared" si="23"/>
        <v>360</v>
      </c>
      <c r="B370" s="39"/>
      <c r="C370" s="39">
        <f t="shared" si="20"/>
        <v>-2.45029690981724E-16</v>
      </c>
      <c r="D370" s="39">
        <f t="shared" si="21"/>
        <v>-3.67544536472586E-16</v>
      </c>
      <c r="E370" t="e">
        <f t="shared" si="22"/>
        <v>#N/A</v>
      </c>
    </row>
    <row r="371" spans="1:5" x14ac:dyDescent="0.25">
      <c r="B371" s="39"/>
      <c r="C371" s="39"/>
      <c r="D371" s="39"/>
    </row>
    <row r="372" spans="1:5" x14ac:dyDescent="0.25">
      <c r="B372" s="39"/>
      <c r="C372" s="39"/>
      <c r="D372" s="39"/>
    </row>
    <row r="373" spans="1:5" x14ac:dyDescent="0.25">
      <c r="B373" s="39"/>
      <c r="C373" s="39"/>
      <c r="D373" s="39"/>
    </row>
    <row r="374" spans="1:5" x14ac:dyDescent="0.25">
      <c r="B374" s="39"/>
      <c r="C374" s="39"/>
      <c r="D374" s="39"/>
    </row>
    <row r="375" spans="1:5" x14ac:dyDescent="0.25">
      <c r="B375" s="39"/>
      <c r="C375" s="39"/>
      <c r="D375" s="39"/>
    </row>
    <row r="376" spans="1:5" x14ac:dyDescent="0.25">
      <c r="B376" s="39"/>
      <c r="C376" s="39"/>
      <c r="D376" s="39"/>
    </row>
    <row r="377" spans="1:5" x14ac:dyDescent="0.25">
      <c r="B377" s="39"/>
      <c r="C377" s="39"/>
      <c r="D377" s="39"/>
    </row>
    <row r="378" spans="1:5" x14ac:dyDescent="0.25">
      <c r="B378" s="39"/>
      <c r="C378" s="39"/>
      <c r="D378" s="39"/>
    </row>
    <row r="379" spans="1:5" x14ac:dyDescent="0.25">
      <c r="B379" s="39"/>
      <c r="C379" s="39"/>
      <c r="D379" s="39"/>
    </row>
    <row r="380" spans="1:5" x14ac:dyDescent="0.25">
      <c r="B380" s="39"/>
      <c r="C380" s="39"/>
      <c r="D380" s="39"/>
    </row>
    <row r="381" spans="1:5" x14ac:dyDescent="0.25">
      <c r="B381" s="39"/>
      <c r="C381" s="39"/>
      <c r="D381" s="39"/>
    </row>
    <row r="382" spans="1:5" x14ac:dyDescent="0.25">
      <c r="B382" s="39"/>
      <c r="C382" s="39"/>
      <c r="D382" s="39"/>
    </row>
    <row r="383" spans="1:5" x14ac:dyDescent="0.25">
      <c r="B383" s="39"/>
      <c r="C383" s="39"/>
      <c r="D383" s="39"/>
    </row>
    <row r="384" spans="1:5" x14ac:dyDescent="0.25">
      <c r="B384" s="39"/>
      <c r="C384" s="39"/>
      <c r="D384" s="39"/>
    </row>
    <row r="385" spans="2:4" x14ac:dyDescent="0.25">
      <c r="B385" s="39"/>
      <c r="C385" s="39"/>
      <c r="D385" s="39"/>
    </row>
    <row r="386" spans="2:4" x14ac:dyDescent="0.25">
      <c r="B386" s="39"/>
      <c r="C386" s="39"/>
      <c r="D386" s="39"/>
    </row>
    <row r="387" spans="2:4" x14ac:dyDescent="0.25">
      <c r="B387" s="39"/>
      <c r="C387" s="39"/>
      <c r="D387" s="39"/>
    </row>
    <row r="388" spans="2:4" x14ac:dyDescent="0.25">
      <c r="B388" s="39"/>
      <c r="C388" s="39"/>
      <c r="D388" s="39"/>
    </row>
    <row r="389" spans="2:4" x14ac:dyDescent="0.25">
      <c r="B389" s="39"/>
      <c r="C389" s="39"/>
      <c r="D389" s="39"/>
    </row>
    <row r="390" spans="2:4" x14ac:dyDescent="0.25">
      <c r="B390" s="39"/>
      <c r="C390" s="39"/>
      <c r="D390" s="39"/>
    </row>
    <row r="391" spans="2:4" x14ac:dyDescent="0.25">
      <c r="B391" s="39"/>
      <c r="C391" s="39"/>
      <c r="D391" s="39"/>
    </row>
    <row r="392" spans="2:4" x14ac:dyDescent="0.25">
      <c r="B392" s="39"/>
      <c r="C392" s="39"/>
      <c r="D392" s="39"/>
    </row>
    <row r="393" spans="2:4" x14ac:dyDescent="0.25">
      <c r="B393" s="39"/>
      <c r="C393" s="39"/>
      <c r="D393" s="39"/>
    </row>
    <row r="394" spans="2:4" x14ac:dyDescent="0.25">
      <c r="B394" s="39"/>
      <c r="C394" s="39"/>
      <c r="D394" s="39"/>
    </row>
    <row r="395" spans="2:4" x14ac:dyDescent="0.25">
      <c r="B395" s="39"/>
      <c r="C395" s="39"/>
      <c r="D395" s="39"/>
    </row>
    <row r="396" spans="2:4" x14ac:dyDescent="0.25">
      <c r="B396" s="39"/>
      <c r="C396" s="39"/>
      <c r="D396" s="39"/>
    </row>
    <row r="397" spans="2:4" x14ac:dyDescent="0.25">
      <c r="B397" s="39"/>
      <c r="C397" s="39"/>
      <c r="D397" s="39"/>
    </row>
    <row r="398" spans="2:4" x14ac:dyDescent="0.25">
      <c r="B398" s="39"/>
      <c r="C398" s="39"/>
      <c r="D398" s="39"/>
    </row>
    <row r="399" spans="2:4" x14ac:dyDescent="0.25">
      <c r="B399" s="39"/>
      <c r="C399" s="39"/>
      <c r="D399" s="39"/>
    </row>
    <row r="400" spans="2:4" x14ac:dyDescent="0.25">
      <c r="B400" s="39"/>
      <c r="C400" s="39"/>
      <c r="D400" s="39"/>
    </row>
    <row r="401" spans="2:4" x14ac:dyDescent="0.25">
      <c r="B401" s="39"/>
      <c r="C401" s="39"/>
      <c r="D401" s="39"/>
    </row>
    <row r="402" spans="2:4" x14ac:dyDescent="0.25">
      <c r="B402" s="39"/>
      <c r="C402" s="39"/>
      <c r="D402" s="39"/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3" name="Scroll Bar 1">
              <controlPr defaultSiz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70"/>
  <sheetViews>
    <sheetView zoomScale="220" zoomScaleNormal="220" workbookViewId="0">
      <selection activeCell="E2" sqref="E2"/>
    </sheetView>
  </sheetViews>
  <sheetFormatPr defaultRowHeight="15" x14ac:dyDescent="0.25"/>
  <cols>
    <col min="1" max="1" width="2.28515625" customWidth="1"/>
    <col min="6" max="6" width="9.140625" customWidth="1"/>
    <col min="7" max="64" width="9.140625" hidden="1" customWidth="1"/>
    <col min="65" max="66" width="9.140625" customWidth="1"/>
  </cols>
  <sheetData>
    <row r="1" spans="2:66" x14ac:dyDescent="0.25">
      <c r="B1" t="s">
        <v>60</v>
      </c>
    </row>
    <row r="2" spans="2:66" x14ac:dyDescent="0.25">
      <c r="B2" t="s">
        <v>59</v>
      </c>
    </row>
    <row r="4" spans="2:66" x14ac:dyDescent="0.25">
      <c r="B4" s="1" t="s">
        <v>57</v>
      </c>
      <c r="C4" s="38">
        <v>0.2</v>
      </c>
    </row>
    <row r="5" spans="2:66" x14ac:dyDescent="0.25">
      <c r="B5" t="s">
        <v>0</v>
      </c>
      <c r="C5" t="s">
        <v>1</v>
      </c>
    </row>
    <row r="6" spans="2:66" x14ac:dyDescent="0.25">
      <c r="B6" s="48"/>
      <c r="C6" s="47">
        <f>-2*PI()</f>
        <v>-6.2831853071795862</v>
      </c>
      <c r="D6" s="47">
        <f t="shared" ref="D6:AI6" si="0">C6+$C$4</f>
        <v>-6.0831853071795861</v>
      </c>
      <c r="E6" s="47">
        <f t="shared" si="0"/>
        <v>-5.8831853071795859</v>
      </c>
      <c r="F6" s="47">
        <f t="shared" si="0"/>
        <v>-5.6831853071795857</v>
      </c>
      <c r="G6" s="47">
        <f t="shared" si="0"/>
        <v>-5.4831853071795855</v>
      </c>
      <c r="H6" s="47">
        <f t="shared" si="0"/>
        <v>-5.2831853071795853</v>
      </c>
      <c r="I6" s="47">
        <f t="shared" si="0"/>
        <v>-5.0831853071795852</v>
      </c>
      <c r="J6" s="47">
        <f t="shared" si="0"/>
        <v>-4.883185307179585</v>
      </c>
      <c r="K6" s="47">
        <f t="shared" si="0"/>
        <v>-4.6831853071795848</v>
      </c>
      <c r="L6" s="47">
        <f t="shared" si="0"/>
        <v>-4.4831853071795846</v>
      </c>
      <c r="M6" s="47">
        <f t="shared" si="0"/>
        <v>-4.2831853071795845</v>
      </c>
      <c r="N6" s="47">
        <f t="shared" si="0"/>
        <v>-4.0831853071795843</v>
      </c>
      <c r="O6" s="47">
        <f t="shared" si="0"/>
        <v>-3.8831853071795841</v>
      </c>
      <c r="P6" s="47">
        <f t="shared" si="0"/>
        <v>-3.6831853071795839</v>
      </c>
      <c r="Q6" s="47">
        <f t="shared" si="0"/>
        <v>-3.4831853071795837</v>
      </c>
      <c r="R6" s="47">
        <f t="shared" si="0"/>
        <v>-3.2831853071795836</v>
      </c>
      <c r="S6" s="47">
        <f t="shared" si="0"/>
        <v>-3.0831853071795834</v>
      </c>
      <c r="T6" s="47">
        <f t="shared" si="0"/>
        <v>-2.8831853071795832</v>
      </c>
      <c r="U6" s="47">
        <f t="shared" si="0"/>
        <v>-2.683185307179583</v>
      </c>
      <c r="V6" s="47">
        <f t="shared" si="0"/>
        <v>-2.4831853071795829</v>
      </c>
      <c r="W6" s="47">
        <f t="shared" si="0"/>
        <v>-2.2831853071795827</v>
      </c>
      <c r="X6" s="47">
        <f t="shared" si="0"/>
        <v>-2.0831853071795825</v>
      </c>
      <c r="Y6" s="47">
        <f t="shared" si="0"/>
        <v>-1.8831853071795825</v>
      </c>
      <c r="Z6" s="47">
        <f t="shared" si="0"/>
        <v>-1.6831853071795826</v>
      </c>
      <c r="AA6" s="47">
        <f t="shared" si="0"/>
        <v>-1.4831853071795826</v>
      </c>
      <c r="AB6" s="47">
        <f t="shared" si="0"/>
        <v>-1.2831853071795827</v>
      </c>
      <c r="AC6" s="47">
        <f t="shared" si="0"/>
        <v>-1.0831853071795827</v>
      </c>
      <c r="AD6" s="47">
        <f t="shared" si="0"/>
        <v>-0.88318530717958277</v>
      </c>
      <c r="AE6" s="47">
        <f t="shared" si="0"/>
        <v>-0.68318530717958281</v>
      </c>
      <c r="AF6" s="47">
        <f t="shared" si="0"/>
        <v>-0.4831853071795828</v>
      </c>
      <c r="AG6" s="47">
        <f t="shared" si="0"/>
        <v>-0.28318530717958279</v>
      </c>
      <c r="AH6" s="47">
        <f t="shared" si="0"/>
        <v>-8.3185307179582779E-2</v>
      </c>
      <c r="AI6" s="47">
        <f t="shared" si="0"/>
        <v>0.11681469282041723</v>
      </c>
      <c r="AJ6" s="47">
        <f t="shared" ref="AJ6:BN6" si="1">AI6+$C$4</f>
        <v>0.31681469282041724</v>
      </c>
      <c r="AK6" s="47">
        <f t="shared" si="1"/>
        <v>0.51681469282041725</v>
      </c>
      <c r="AL6" s="47">
        <f t="shared" si="1"/>
        <v>0.71681469282041732</v>
      </c>
      <c r="AM6" s="47">
        <f t="shared" si="1"/>
        <v>0.91681469282041728</v>
      </c>
      <c r="AN6" s="47">
        <f t="shared" si="1"/>
        <v>1.1168146928204172</v>
      </c>
      <c r="AO6" s="47">
        <f t="shared" si="1"/>
        <v>1.3168146928204172</v>
      </c>
      <c r="AP6" s="47">
        <f t="shared" si="1"/>
        <v>1.5168146928204171</v>
      </c>
      <c r="AQ6" s="47">
        <f t="shared" si="1"/>
        <v>1.7168146928204171</v>
      </c>
      <c r="AR6" s="47">
        <f t="shared" si="1"/>
        <v>1.9168146928204171</v>
      </c>
      <c r="AS6" s="47">
        <f t="shared" si="1"/>
        <v>2.1168146928204172</v>
      </c>
      <c r="AT6" s="47">
        <f t="shared" si="1"/>
        <v>2.3168146928204174</v>
      </c>
      <c r="AU6" s="47">
        <f t="shared" si="1"/>
        <v>2.5168146928204176</v>
      </c>
      <c r="AV6" s="47">
        <f t="shared" si="1"/>
        <v>2.7168146928204178</v>
      </c>
      <c r="AW6" s="47">
        <f t="shared" si="1"/>
        <v>2.9168146928204179</v>
      </c>
      <c r="AX6" s="47">
        <f t="shared" si="1"/>
        <v>3.1168146928204181</v>
      </c>
      <c r="AY6" s="47">
        <f t="shared" si="1"/>
        <v>3.3168146928204183</v>
      </c>
      <c r="AZ6" s="47">
        <f t="shared" si="1"/>
        <v>3.5168146928204185</v>
      </c>
      <c r="BA6" s="47">
        <f t="shared" si="1"/>
        <v>3.7168146928204187</v>
      </c>
      <c r="BB6" s="47">
        <f t="shared" si="1"/>
        <v>3.9168146928204188</v>
      </c>
      <c r="BC6" s="47">
        <f t="shared" si="1"/>
        <v>4.1168146928204186</v>
      </c>
      <c r="BD6" s="47">
        <f t="shared" si="1"/>
        <v>4.3168146928204187</v>
      </c>
      <c r="BE6" s="47">
        <f t="shared" si="1"/>
        <v>4.5168146928204189</v>
      </c>
      <c r="BF6" s="47">
        <f t="shared" si="1"/>
        <v>4.7168146928204191</v>
      </c>
      <c r="BG6" s="47">
        <f t="shared" si="1"/>
        <v>4.9168146928204193</v>
      </c>
      <c r="BH6" s="47">
        <f t="shared" si="1"/>
        <v>5.1168146928204195</v>
      </c>
      <c r="BI6" s="47">
        <f t="shared" si="1"/>
        <v>5.3168146928204196</v>
      </c>
      <c r="BJ6" s="47">
        <f t="shared" si="1"/>
        <v>5.5168146928204198</v>
      </c>
      <c r="BK6" s="47">
        <f t="shared" si="1"/>
        <v>5.71681469282042</v>
      </c>
      <c r="BL6" s="47">
        <f t="shared" si="1"/>
        <v>5.9168146928204202</v>
      </c>
      <c r="BM6" s="47">
        <f t="shared" si="1"/>
        <v>6.1168146928204203</v>
      </c>
      <c r="BN6" s="46">
        <f t="shared" si="1"/>
        <v>6.3168146928204205</v>
      </c>
    </row>
    <row r="7" spans="2:66" x14ac:dyDescent="0.25">
      <c r="B7" s="45">
        <f>-2*PI()</f>
        <v>-6.2831853071795862</v>
      </c>
      <c r="C7" s="44">
        <f t="shared" ref="C7:L16" si="2">SIN(SQRT(C$6^2+$B7^2))/SQRT(C$6^2+$B7^2)</f>
        <v>5.7765239856828944E-2</v>
      </c>
      <c r="D7" s="44">
        <f t="shared" si="2"/>
        <v>7.1835982516643151E-2</v>
      </c>
      <c r="E7" s="44">
        <f t="shared" si="2"/>
        <v>8.472043188662165E-2</v>
      </c>
      <c r="F7" s="44">
        <f t="shared" si="2"/>
        <v>9.6192089157268096E-2</v>
      </c>
      <c r="G7" s="44">
        <f t="shared" si="2"/>
        <v>0.10606799811720991</v>
      </c>
      <c r="H7" s="44">
        <f t="shared" si="2"/>
        <v>0.11421144998221223</v>
      </c>
      <c r="I7" s="44">
        <f t="shared" si="2"/>
        <v>0.12053317594437139</v>
      </c>
      <c r="J7" s="44">
        <f t="shared" si="2"/>
        <v>0.12499107457686832</v>
      </c>
      <c r="K7" s="44">
        <f t="shared" si="2"/>
        <v>0.12758857047931393</v>
      </c>
      <c r="L7" s="44">
        <f t="shared" si="2"/>
        <v>0.12837174395234099</v>
      </c>
      <c r="M7" s="44">
        <f t="shared" ref="M7:V16" si="3">SIN(SQRT(M$6^2+$B7^2))/SQRT(M$6^2+$B7^2)</f>
        <v>0.12742540757740542</v>
      </c>
      <c r="N7" s="44">
        <f t="shared" si="3"/>
        <v>0.12486833321033396</v>
      </c>
      <c r="O7" s="44">
        <f t="shared" si="3"/>
        <v>0.12084785130650939</v>
      </c>
      <c r="P7" s="44">
        <f t="shared" si="3"/>
        <v>0.1155340533057183</v>
      </c>
      <c r="Q7" s="44">
        <f t="shared" si="3"/>
        <v>0.10911382703857023</v>
      </c>
      <c r="R7" s="44">
        <f t="shared" si="3"/>
        <v>0.10178494518622656</v>
      </c>
      <c r="S7" s="44">
        <f t="shared" si="3"/>
        <v>9.3750408507074556E-2</v>
      </c>
      <c r="T7" s="44">
        <f t="shared" si="3"/>
        <v>8.521321993830959E-2</v>
      </c>
      <c r="U7" s="44">
        <f t="shared" si="3"/>
        <v>7.6371734159468657E-2</v>
      </c>
      <c r="V7" s="44">
        <f t="shared" si="3"/>
        <v>6.7415691350490997E-2</v>
      </c>
      <c r="W7" s="44">
        <f t="shared" ref="W7:AF16" si="4">SIN(SQRT(W$6^2+$B7^2))/SQRT(W$6^2+$B7^2)</f>
        <v>5.8523005409656902E-2</v>
      </c>
      <c r="X7" s="44">
        <f t="shared" si="4"/>
        <v>4.9857337601714298E-2</v>
      </c>
      <c r="Y7" s="44">
        <f t="shared" si="4"/>
        <v>4.156644825613743E-2</v>
      </c>
      <c r="Z7" s="44">
        <f t="shared" si="4"/>
        <v>3.3781283414837063E-2</v>
      </c>
      <c r="AA7" s="44">
        <f t="shared" si="4"/>
        <v>2.6615721765000658E-2</v>
      </c>
      <c r="AB7" s="44">
        <f t="shared" si="4"/>
        <v>2.0166881092608897E-2</v>
      </c>
      <c r="AC7" s="44">
        <f t="shared" si="4"/>
        <v>1.4515863888521659E-2</v>
      </c>
      <c r="AD7" s="44">
        <f t="shared" si="4"/>
        <v>9.7288093504590313E-3</v>
      </c>
      <c r="AE7" s="44">
        <f t="shared" si="4"/>
        <v>5.8581142280438184E-3</v>
      </c>
      <c r="AF7" s="44">
        <f t="shared" si="4"/>
        <v>2.9436877780070862E-3</v>
      </c>
      <c r="AG7" s="44">
        <f t="shared" ref="AG7:AP16" si="5">SIN(SQRT(AG$6^2+$B7^2))/SQRT(AG$6^2+$B7^2)</f>
        <v>1.0141162057244984E-3</v>
      </c>
      <c r="AH7" s="44">
        <f t="shared" si="5"/>
        <v>8.7628707721051734E-5</v>
      </c>
      <c r="AI7" s="44">
        <f t="shared" si="5"/>
        <v>1.7277963714927357E-4</v>
      </c>
      <c r="AJ7" s="44">
        <f t="shared" si="5"/>
        <v>1.2687881740881095E-3</v>
      </c>
      <c r="AK7" s="44">
        <f t="shared" si="5"/>
        <v>3.3655067780268594E-3</v>
      </c>
      <c r="AL7" s="44">
        <f t="shared" si="5"/>
        <v>6.4430210780254717E-3</v>
      </c>
      <c r="AM7" s="44">
        <f t="shared" si="5"/>
        <v>1.0470915097224295E-2</v>
      </c>
      <c r="AN7" s="44">
        <f t="shared" si="5"/>
        <v>1.5407265199208641E-2</v>
      </c>
      <c r="AO7" s="44">
        <f t="shared" si="5"/>
        <v>2.1197452349294002E-2</v>
      </c>
      <c r="AP7" s="44">
        <f t="shared" si="5"/>
        <v>2.7772903816703734E-2</v>
      </c>
      <c r="AQ7" s="44">
        <f t="shared" ref="AQ7:AZ16" si="6">SIN(SQRT(AQ$6^2+$B7^2))/SQRT(AQ$6^2+$B7^2)</f>
        <v>3.5049891126839712E-2</v>
      </c>
      <c r="AR7" s="44">
        <f t="shared" si="6"/>
        <v>4.2928519993677333E-2</v>
      </c>
      <c r="AS7" s="44">
        <f t="shared" si="6"/>
        <v>5.1292049515086736E-2</v>
      </c>
      <c r="AT7" s="44">
        <f t="shared" si="6"/>
        <v>6.000667182974747E-2</v>
      </c>
      <c r="AU7" s="44">
        <f t="shared" si="6"/>
        <v>6.8921869796652047E-2</v>
      </c>
      <c r="AV7" s="44">
        <f t="shared" si="6"/>
        <v>7.7871449502936535E-2</v>
      </c>
      <c r="AW7" s="44">
        <f t="shared" si="6"/>
        <v>8.6675317306709312E-2</v>
      </c>
      <c r="AX7" s="44">
        <f t="shared" si="6"/>
        <v>9.5142038760814659E-2</v>
      </c>
      <c r="AY7" s="44">
        <f t="shared" si="6"/>
        <v>0.10307218048872183</v>
      </c>
      <c r="AZ7" s="44">
        <f t="shared" si="6"/>
        <v>0.11026239745338291</v>
      </c>
      <c r="BA7" s="44">
        <f t="shared" ref="BA7:BN16" si="7">SIN(SQRT(BA$6^2+$B7^2))/SQRT(BA$6^2+$B7^2)</f>
        <v>0.11651018877879982</v>
      </c>
      <c r="BB7" s="44">
        <f t="shared" si="7"/>
        <v>0.12161920713210574</v>
      </c>
      <c r="BC7" s="44">
        <f t="shared" si="7"/>
        <v>0.12540497143069343</v>
      </c>
      <c r="BD7" s="44">
        <f t="shared" si="7"/>
        <v>0.12770080200687595</v>
      </c>
      <c r="BE7" s="44">
        <f t="shared" si="7"/>
        <v>0.12836377289297299</v>
      </c>
      <c r="BF7" s="44">
        <f t="shared" si="7"/>
        <v>0.12728045891330417</v>
      </c>
      <c r="BG7" s="44">
        <f t="shared" si="7"/>
        <v>0.12437224683551683</v>
      </c>
      <c r="BH7" s="44">
        <f t="shared" si="7"/>
        <v>0.11959998065931526</v>
      </c>
      <c r="BI7" s="44">
        <f t="shared" si="7"/>
        <v>0.11296772155409532</v>
      </c>
      <c r="BJ7" s="44">
        <f t="shared" si="7"/>
        <v>0.10452542295435059</v>
      </c>
      <c r="BK7" s="44">
        <f t="shared" si="7"/>
        <v>9.4370350440118669E-2</v>
      </c>
      <c r="BL7" s="44">
        <f t="shared" si="7"/>
        <v>8.2647113436463027E-2</v>
      </c>
      <c r="BM7" s="44">
        <f t="shared" si="7"/>
        <v>6.9546220263777686E-2</v>
      </c>
      <c r="BN7" s="43">
        <f t="shared" si="7"/>
        <v>5.5301118138186264E-2</v>
      </c>
    </row>
    <row r="8" spans="2:66" x14ac:dyDescent="0.25">
      <c r="B8" s="45">
        <f t="shared" ref="B8:B39" si="8">B7+$C$4</f>
        <v>-6.0831853071795861</v>
      </c>
      <c r="C8" s="44">
        <f t="shared" si="2"/>
        <v>7.1835982516643151E-2</v>
      </c>
      <c r="D8" s="44">
        <f t="shared" si="2"/>
        <v>8.5135010412376644E-2</v>
      </c>
      <c r="E8" s="44">
        <f t="shared" si="2"/>
        <v>9.6942176010352502E-2</v>
      </c>
      <c r="F8" s="44">
        <f t="shared" si="2"/>
        <v>0.10704746601153124</v>
      </c>
      <c r="G8" s="44">
        <f t="shared" si="2"/>
        <v>0.11529036213175539</v>
      </c>
      <c r="H8" s="44">
        <f t="shared" si="2"/>
        <v>0.12156181107528369</v>
      </c>
      <c r="I8" s="44">
        <f t="shared" si="2"/>
        <v>0.12580455094190626</v>
      </c>
      <c r="J8" s="44">
        <f t="shared" si="2"/>
        <v>0.12801187107471429</v>
      </c>
      <c r="K8" s="44">
        <f t="shared" si="2"/>
        <v>0.12822493448750022</v>
      </c>
      <c r="L8" s="44">
        <f t="shared" si="2"/>
        <v>0.12652883716893315</v>
      </c>
      <c r="M8" s="44">
        <f t="shared" si="3"/>
        <v>0.12304761522142368</v>
      </c>
      <c r="N8" s="44">
        <f t="shared" si="3"/>
        <v>0.11793843780493045</v>
      </c>
      <c r="O8" s="44">
        <f t="shared" si="3"/>
        <v>0.1113852404799104</v>
      </c>
      <c r="P8" s="44">
        <f t="shared" si="3"/>
        <v>0.1035920594718146</v>
      </c>
      <c r="Q8" s="44">
        <f t="shared" si="3"/>
        <v>9.477632274125114E-2</v>
      </c>
      <c r="R8" s="44">
        <f t="shared" si="3"/>
        <v>8.5162339091596054E-2</v>
      </c>
      <c r="S8" s="44">
        <f t="shared" si="3"/>
        <v>7.49752028247785E-2</v>
      </c>
      <c r="T8" s="44">
        <f t="shared" si="3"/>
        <v>6.4435299958839273E-2</v>
      </c>
      <c r="U8" s="44">
        <f t="shared" si="3"/>
        <v>5.3753564328601566E-2</v>
      </c>
      <c r="V8" s="44">
        <f t="shared" si="3"/>
        <v>4.3127589802729793E-2</v>
      </c>
      <c r="W8" s="44">
        <f t="shared" si="4"/>
        <v>3.2738660306431869E-2</v>
      </c>
      <c r="X8" s="44">
        <f t="shared" si="4"/>
        <v>2.2749714336820263E-2</v>
      </c>
      <c r="Y8" s="44">
        <f t="shared" si="4"/>
        <v>1.3304217169099176E-2</v>
      </c>
      <c r="Z8" s="44">
        <f t="shared" si="4"/>
        <v>4.5258738398391719E-3</v>
      </c>
      <c r="AA8" s="44">
        <f t="shared" si="4"/>
        <v>-3.480919062505243E-3</v>
      </c>
      <c r="AB8" s="44">
        <f t="shared" si="4"/>
        <v>-1.0630013343984017E-2</v>
      </c>
      <c r="AC8" s="44">
        <f t="shared" si="4"/>
        <v>-1.6851992408948826E-2</v>
      </c>
      <c r="AD8" s="44">
        <f t="shared" si="4"/>
        <v>-2.209236185755202E-2</v>
      </c>
      <c r="AE8" s="44">
        <f t="shared" si="4"/>
        <v>-2.6309615487812289E-2</v>
      </c>
      <c r="AF8" s="44">
        <f t="shared" si="4"/>
        <v>-2.9473339860186038E-2</v>
      </c>
      <c r="AG8" s="44">
        <f t="shared" si="5"/>
        <v>-3.1562507405902683E-2</v>
      </c>
      <c r="AH8" s="44">
        <f t="shared" si="5"/>
        <v>-3.256408733305325E-2</v>
      </c>
      <c r="AI8" s="44">
        <f t="shared" si="5"/>
        <v>-3.2472076413073307E-2</v>
      </c>
      <c r="AJ8" s="44">
        <f t="shared" si="5"/>
        <v>-3.1287019504730798E-2</v>
      </c>
      <c r="AK8" s="44">
        <f t="shared" si="5"/>
        <v>-2.9016054004517497E-2</v>
      </c>
      <c r="AL8" s="44">
        <f t="shared" si="5"/>
        <v>-2.567347506366777E-2</v>
      </c>
      <c r="AM8" s="44">
        <f t="shared" si="5"/>
        <v>-2.1281781218545976E-2</v>
      </c>
      <c r="AN8" s="44">
        <f t="shared" si="5"/>
        <v>-1.5873124871728608E-2</v>
      </c>
      <c r="AO8" s="44">
        <f t="shared" si="5"/>
        <v>-9.4910605779177509E-3</v>
      </c>
      <c r="AP8" s="44">
        <f t="shared" si="5"/>
        <v>-2.192457910816549E-3</v>
      </c>
      <c r="AQ8" s="44">
        <f t="shared" si="6"/>
        <v>5.9505738394122166E-3</v>
      </c>
      <c r="AR8" s="44">
        <f t="shared" si="6"/>
        <v>1.4848913709945297E-2</v>
      </c>
      <c r="AS8" s="44">
        <f t="shared" si="6"/>
        <v>2.4394977825394657E-2</v>
      </c>
      <c r="AT8" s="44">
        <f t="shared" si="6"/>
        <v>3.4461751495048834E-2</v>
      </c>
      <c r="AU8" s="44">
        <f t="shared" si="6"/>
        <v>4.4902453209248162E-2</v>
      </c>
      <c r="AV8" s="44">
        <f t="shared" si="6"/>
        <v>5.5550956779548077E-2</v>
      </c>
      <c r="AW8" s="44">
        <f t="shared" si="6"/>
        <v>6.6223068116013514E-2</v>
      </c>
      <c r="AX8" s="44">
        <f t="shared" si="6"/>
        <v>7.6718717121364605E-2</v>
      </c>
      <c r="AY8" s="44">
        <f t="shared" si="6"/>
        <v>8.6825084378622644E-2</v>
      </c>
      <c r="AZ8" s="44">
        <f t="shared" si="6"/>
        <v>9.6320638431316358E-2</v>
      </c>
      <c r="BA8" s="44">
        <f t="shared" si="7"/>
        <v>0.1049800143904779</v>
      </c>
      <c r="BB8" s="44">
        <f t="shared" si="7"/>
        <v>0.11257962033240912</v>
      </c>
      <c r="BC8" s="44">
        <f t="shared" si="7"/>
        <v>0.11890381646942383</v>
      </c>
      <c r="BD8" s="44">
        <f t="shared" si="7"/>
        <v>0.12375147530437766</v>
      </c>
      <c r="BE8" s="44">
        <f t="shared" si="7"/>
        <v>0.12694270068665486</v>
      </c>
      <c r="BF8" s="44">
        <f t="shared" si="7"/>
        <v>0.12832546140949097</v>
      </c>
      <c r="BG8" s="44">
        <f t="shared" si="7"/>
        <v>0.1277818819640974</v>
      </c>
      <c r="BH8" s="44">
        <f t="shared" si="7"/>
        <v>0.12523393017709455</v>
      </c>
      <c r="BI8" s="44">
        <f t="shared" si="7"/>
        <v>0.12064824918719323</v>
      </c>
      <c r="BJ8" s="44">
        <f t="shared" si="7"/>
        <v>0.11403989962121049</v>
      </c>
      <c r="BK8" s="44">
        <f t="shared" si="7"/>
        <v>0.1054748065275065</v>
      </c>
      <c r="BL8" s="44">
        <f t="shared" si="7"/>
        <v>9.5070743805722932E-2</v>
      </c>
      <c r="BM8" s="44">
        <f t="shared" si="7"/>
        <v>8.299673531847665E-2</v>
      </c>
      <c r="BN8" s="43">
        <f t="shared" si="7"/>
        <v>6.9470805001985339E-2</v>
      </c>
    </row>
    <row r="9" spans="2:66" hidden="1" x14ac:dyDescent="0.25">
      <c r="B9" s="45">
        <f t="shared" ca="1" si="8"/>
        <v>-5.8831853071795859</v>
      </c>
      <c r="C9" s="44">
        <f t="shared" ca="1" si="2"/>
        <v>8.472043188662165E-2</v>
      </c>
      <c r="D9" s="44">
        <f t="shared" ca="1" si="2"/>
        <v>9.6942176010352502E-2</v>
      </c>
      <c r="E9" s="44">
        <f t="shared" ca="1" si="2"/>
        <v>0.10737015063183937</v>
      </c>
      <c r="F9" s="44">
        <f t="shared" ca="1" si="2"/>
        <v>0.11581621583257794</v>
      </c>
      <c r="G9" s="44">
        <f t="shared" ca="1" si="2"/>
        <v>0.12214756200122746</v>
      </c>
      <c r="H9" s="44">
        <f t="shared" ca="1" si="2"/>
        <v>0.12628782006738593</v>
      </c>
      <c r="I9" s="44">
        <f t="shared" ca="1" si="2"/>
        <v>0.12821640092469996</v>
      </c>
      <c r="J9" s="44">
        <f t="shared" ca="1" si="2"/>
        <v>0.12796617402467936</v>
      </c>
      <c r="K9" s="44">
        <f t="shared" ca="1" si="2"/>
        <v>0.12561964999218267</v>
      </c>
      <c r="L9" s="44">
        <f t="shared" ca="1" si="2"/>
        <v>0.12130387880246518</v>
      </c>
      <c r="M9" s="44">
        <f t="shared" ca="1" si="3"/>
        <v>0.11518431199606076</v>
      </c>
      <c r="N9" s="44">
        <f t="shared" ca="1" si="3"/>
        <v>0.10745790343518287</v>
      </c>
      <c r="O9" s="44">
        <f t="shared" ca="1" si="3"/>
        <v>9.8345737521424476E-2</v>
      </c>
      <c r="P9" s="44">
        <f t="shared" ca="1" si="3"/>
        <v>8.8085476371278823E-2</v>
      </c>
      <c r="Q9" s="44">
        <f t="shared" ca="1" si="3"/>
        <v>7.6923908431015917E-2</v>
      </c>
      <c r="R9" s="44">
        <f t="shared" ca="1" si="3"/>
        <v>6.5109861111442902E-2</v>
      </c>
      <c r="S9" s="44">
        <f t="shared" ca="1" si="3"/>
        <v>5.2887710364362871E-2</v>
      </c>
      <c r="T9" s="44">
        <f t="shared" ca="1" si="3"/>
        <v>4.0491682205114676E-2</v>
      </c>
      <c r="U9" s="44">
        <f t="shared" ca="1" si="3"/>
        <v>2.8141096812953934E-2</v>
      </c>
      <c r="V9" s="44">
        <f t="shared" ca="1" si="3"/>
        <v>1.6036657043741208E-2</v>
      </c>
      <c r="W9" s="44">
        <f t="shared" ca="1" si="4"/>
        <v>4.3578321390413252E-3</v>
      </c>
      <c r="X9" s="44">
        <f t="shared" ca="1" si="4"/>
        <v>-6.7386636655877297E-3</v>
      </c>
      <c r="Y9" s="44">
        <f t="shared" ca="1" si="4"/>
        <v>-1.7119346861812688E-2</v>
      </c>
      <c r="Z9" s="44">
        <f t="shared" ca="1" si="4"/>
        <v>-2.6673488679228204E-2</v>
      </c>
      <c r="AA9" s="44">
        <f t="shared" ca="1" si="4"/>
        <v>-3.5311820039797652E-2</v>
      </c>
      <c r="AB9" s="44">
        <f t="shared" ca="1" si="4"/>
        <v>-4.2964581217901532E-2</v>
      </c>
      <c r="AC9" s="44">
        <f t="shared" ca="1" si="4"/>
        <v>-4.9579102287635415E-2</v>
      </c>
      <c r="AD9" s="44">
        <f t="shared" ca="1" si="4"/>
        <v>-5.5117113164738281E-2</v>
      </c>
      <c r="AE9" s="44">
        <f t="shared" ca="1" si="4"/>
        <v>-5.9551984801081127E-2</v>
      </c>
      <c r="AF9" s="44">
        <f t="shared" ca="1" si="4"/>
        <v>-6.2866095921161949E-2</v>
      </c>
      <c r="AG9" s="44">
        <f t="shared" ca="1" si="5"/>
        <v>-6.5048503090296653E-2</v>
      </c>
      <c r="AH9" s="44">
        <f t="shared" ca="1" si="5"/>
        <v>-6.6093066768874054E-2</v>
      </c>
      <c r="AI9" s="44">
        <f t="shared" ca="1" si="5"/>
        <v>-6.5997153599563596E-2</v>
      </c>
      <c r="AJ9" s="44">
        <f t="shared" ca="1" si="5"/>
        <v>-6.4760997070322013E-2</v>
      </c>
      <c r="AK9" s="44">
        <f t="shared" ca="1" si="5"/>
        <v>-6.2387756715023064E-2</v>
      </c>
      <c r="AL9" s="44">
        <f t="shared" ca="1" si="5"/>
        <v>-5.8884272140976836E-2</v>
      </c>
      <c r="AM9" s="44">
        <f t="shared" ca="1" si="5"/>
        <v>-5.4262464474691435E-2</v>
      </c>
      <c r="AN9" s="44">
        <f t="shared" ca="1" si="5"/>
        <v>-4.8541296352748849E-2</v>
      </c>
      <c r="AO9" s="44">
        <f t="shared" ca="1" si="5"/>
        <v>-4.1749164316946065E-2</v>
      </c>
      <c r="AP9" s="44">
        <f t="shared" ca="1" si="5"/>
        <v>-3.392656618567183E-2</v>
      </c>
      <c r="AQ9" s="44">
        <f t="shared" ca="1" si="6"/>
        <v>-2.5128862194452518E-2</v>
      </c>
      <c r="AR9" s="44">
        <f t="shared" ca="1" si="6"/>
        <v>-1.5428933632724216E-2</v>
      </c>
      <c r="AS9" s="44">
        <f t="shared" ca="1" si="6"/>
        <v>-4.919537180702844E-3</v>
      </c>
      <c r="AT9" s="44">
        <f t="shared" ca="1" si="6"/>
        <v>6.2848424139185051E-3</v>
      </c>
      <c r="AU9" s="44">
        <f t="shared" ca="1" si="6"/>
        <v>1.8046824302293575E-2</v>
      </c>
      <c r="AV9" s="44">
        <f t="shared" ca="1" si="6"/>
        <v>3.0205807261581553E-2</v>
      </c>
      <c r="AW9" s="44">
        <f t="shared" ca="1" si="6"/>
        <v>4.2578615823307575E-2</v>
      </c>
      <c r="AX9" s="44">
        <f t="shared" ca="1" si="6"/>
        <v>5.4961203616875259E-2</v>
      </c>
      <c r="AY9" s="44">
        <f t="shared" ca="1" si="6"/>
        <v>6.7131455169395685E-2</v>
      </c>
      <c r="AZ9" s="44">
        <f t="shared" ca="1" si="6"/>
        <v>7.8853077962011589E-2</v>
      </c>
      <c r="BA9" s="44">
        <f t="shared" ca="1" si="7"/>
        <v>8.9880525311989909E-2</v>
      </c>
      <c r="BB9" s="44">
        <f t="shared" ca="1" si="7"/>
        <v>9.9964839823169171E-2</v>
      </c>
      <c r="BC9" s="44">
        <f t="shared" ca="1" si="7"/>
        <v>0.10886025894489515</v>
      </c>
      <c r="BD9" s="44">
        <f t="shared" ca="1" si="7"/>
        <v>0.11633138075551935</v>
      </c>
      <c r="BE9" s="44">
        <f t="shared" ca="1" si="7"/>
        <v>0.12216065143902798</v>
      </c>
      <c r="BF9" s="44">
        <f t="shared" ca="1" si="7"/>
        <v>0.12615590780988623</v>
      </c>
      <c r="BG9" s="44">
        <f t="shared" ca="1" si="7"/>
        <v>0.1281576901026657</v>
      </c>
      <c r="BH9" s="44">
        <f t="shared" ca="1" si="7"/>
        <v>0.12804603313991583</v>
      </c>
      <c r="BI9" s="44">
        <f t="shared" ca="1" si="7"/>
        <v>0.12574644855475278</v>
      </c>
      <c r="BJ9" s="44">
        <f t="shared" ca="1" si="7"/>
        <v>0.12123482714212416</v>
      </c>
      <c r="BK9" s="44">
        <f t="shared" ca="1" si="7"/>
        <v>0.1145410183362717</v>
      </c>
      <c r="BL9" s="44">
        <f t="shared" ca="1" si="7"/>
        <v>0.10575088248092192</v>
      </c>
      <c r="BM9" s="44">
        <f t="shared" ca="1" si="7"/>
        <v>9.5006659743725033E-2</v>
      </c>
      <c r="BN9" s="43">
        <f t="shared" ca="1" si="7"/>
        <v>8.2505555590734039E-2</v>
      </c>
    </row>
    <row r="10" spans="2:66" hidden="1" x14ac:dyDescent="0.25">
      <c r="B10" s="45">
        <f t="shared" ca="1" si="8"/>
        <v>-5.6831853071795857</v>
      </c>
      <c r="C10" s="44">
        <f t="shared" ca="1" si="2"/>
        <v>9.6192089157268096E-2</v>
      </c>
      <c r="D10" s="44">
        <f t="shared" ca="1" si="2"/>
        <v>0.10704746601153124</v>
      </c>
      <c r="E10" s="44">
        <f t="shared" ca="1" si="2"/>
        <v>0.11581621583257794</v>
      </c>
      <c r="F10" s="44">
        <f t="shared" ca="1" si="2"/>
        <v>0.12233749594427359</v>
      </c>
      <c r="G10" s="44">
        <f t="shared" ca="1" si="2"/>
        <v>0.12651143696262196</v>
      </c>
      <c r="H10" s="44">
        <f t="shared" ca="1" si="2"/>
        <v>0.12829926845306283</v>
      </c>
      <c r="I10" s="44">
        <f t="shared" ca="1" si="2"/>
        <v>0.12772155181120479</v>
      </c>
      <c r="J10" s="44">
        <f t="shared" ca="1" si="2"/>
        <v>0.12485466636684679</v>
      </c>
      <c r="K10" s="44">
        <f t="shared" ca="1" si="2"/>
        <v>0.11982575215182199</v>
      </c>
      <c r="L10" s="44">
        <f t="shared" ca="1" si="2"/>
        <v>0.11280636074911447</v>
      </c>
      <c r="M10" s="44">
        <f t="shared" ca="1" si="3"/>
        <v>0.10400510253933502</v>
      </c>
      <c r="N10" s="44">
        <f t="shared" ca="1" si="3"/>
        <v>9.3659603326643054E-2</v>
      </c>
      <c r="O10" s="44">
        <f t="shared" ca="1" si="3"/>
        <v>8.2028095104009199E-2</v>
      </c>
      <c r="P10" s="44">
        <f t="shared" ca="1" si="3"/>
        <v>6.9380964469337919E-2</v>
      </c>
      <c r="Q10" s="44">
        <f t="shared" ca="1" si="3"/>
        <v>5.599256830728546E-2</v>
      </c>
      <c r="R10" s="44">
        <f t="shared" ca="1" si="3"/>
        <v>4.2133600678458727E-2</v>
      </c>
      <c r="S10" s="44">
        <f t="shared" ca="1" si="3"/>
        <v>2.806425873275108E-2</v>
      </c>
      <c r="T10" s="44">
        <f t="shared" ca="1" si="3"/>
        <v>1.4028410605821554E-2</v>
      </c>
      <c r="U10" s="44">
        <f t="shared" ca="1" si="3"/>
        <v>2.4891670678195226E-4</v>
      </c>
      <c r="V10" s="44">
        <f t="shared" ca="1" si="3"/>
        <v>-1.3075800164299232E-2</v>
      </c>
      <c r="W10" s="44">
        <f t="shared" ca="1" si="4"/>
        <v>-2.5773898402883882E-2</v>
      </c>
      <c r="X10" s="44">
        <f t="shared" ca="1" si="4"/>
        <v>-3.7700994942195226E-2</v>
      </c>
      <c r="Y10" s="44">
        <f t="shared" ca="1" si="4"/>
        <v>-4.8739851066863293E-2</v>
      </c>
      <c r="Z10" s="44">
        <f t="shared" ca="1" si="4"/>
        <v>-5.879899097861746E-2</v>
      </c>
      <c r="AA10" s="44">
        <f t="shared" ca="1" si="4"/>
        <v>-6.7810419860006202E-2</v>
      </c>
      <c r="AB10" s="44">
        <f t="shared" ca="1" si="4"/>
        <v>-7.5726641870810338E-2</v>
      </c>
      <c r="AC10" s="44">
        <f t="shared" ca="1" si="4"/>
        <v>-8.2517202136012505E-2</v>
      </c>
      <c r="AD10" s="44">
        <f t="shared" ca="1" si="4"/>
        <v>-8.8164989494834242E-2</v>
      </c>
      <c r="AE10" s="44">
        <f t="shared" ca="1" si="4"/>
        <v>-9.2662538198671457E-2</v>
      </c>
      <c r="AF10" s="44">
        <f t="shared" ca="1" si="4"/>
        <v>-9.6008556975464857E-2</v>
      </c>
      <c r="AG10" s="44">
        <f t="shared" ca="1" si="5"/>
        <v>-9.8204893497982226E-2</v>
      </c>
      <c r="AH10" s="44">
        <f t="shared" ca="1" si="5"/>
        <v>-9.9254112330929151E-2</v>
      </c>
      <c r="AI10" s="44">
        <f t="shared" ca="1" si="5"/>
        <v>-9.915782631759916E-2</v>
      </c>
      <c r="AJ10" s="44">
        <f t="shared" ca="1" si="5"/>
        <v>-9.7915876874173552E-2</v>
      </c>
      <c r="AK10" s="44">
        <f t="shared" ca="1" si="5"/>
        <v>-9.5526409829439829E-2</v>
      </c>
      <c r="AL10" s="44">
        <f t="shared" ca="1" si="5"/>
        <v>-9.1986842501892319E-2</v>
      </c>
      <c r="AM10" s="44">
        <f t="shared" ca="1" si="5"/>
        <v>-8.7295666955686094E-2</v>
      </c>
      <c r="AN10" s="44">
        <f t="shared" ca="1" si="5"/>
        <v>-8.1454986124351259E-2</v>
      </c>
      <c r="AO10" s="44">
        <f t="shared" ca="1" si="5"/>
        <v>-7.4473635934623278E-2</v>
      </c>
      <c r="AP10" s="44">
        <f t="shared" ca="1" si="5"/>
        <v>-6.6370709703653691E-2</v>
      </c>
      <c r="AQ10" s="44">
        <f t="shared" ca="1" si="6"/>
        <v>-5.7179272641821342E-2</v>
      </c>
      <c r="AR10" s="44">
        <f t="shared" ca="1" si="6"/>
        <v>-4.6950035637195742E-2</v>
      </c>
      <c r="AS10" s="44">
        <f t="shared" ca="1" si="6"/>
        <v>-3.5754749580977782E-2</v>
      </c>
      <c r="AT10" s="44">
        <f t="shared" ca="1" si="6"/>
        <v>-2.3689084816222679E-2</v>
      </c>
      <c r="AU10" s="44">
        <f t="shared" ca="1" si="6"/>
        <v>-1.0874774877444E-2</v>
      </c>
      <c r="AV10" s="44">
        <f t="shared" ca="1" si="6"/>
        <v>2.539170922978065E-3</v>
      </c>
      <c r="AW10" s="44">
        <f t="shared" ca="1" si="6"/>
        <v>1.6376346239825115E-2</v>
      </c>
      <c r="AX10" s="44">
        <f t="shared" ca="1" si="6"/>
        <v>3.0434034163620258E-2</v>
      </c>
      <c r="AY10" s="44">
        <f t="shared" ca="1" si="6"/>
        <v>4.4485567234918102E-2</v>
      </c>
      <c r="AZ10" s="44">
        <f t="shared" ca="1" si="6"/>
        <v>5.8283971520263302E-2</v>
      </c>
      <c r="BA10" s="44">
        <f t="shared" ca="1" si="7"/>
        <v>7.1566847500794825E-2</v>
      </c>
      <c r="BB10" s="44">
        <f t="shared" ca="1" si="7"/>
        <v>8.4062382716865114E-2</v>
      </c>
      <c r="BC10" s="44">
        <f t="shared" ca="1" si="7"/>
        <v>9.5496335719235867E-2</v>
      </c>
      <c r="BD10" s="44">
        <f t="shared" ca="1" si="7"/>
        <v>0.10559978029808666</v>
      </c>
      <c r="BE10" s="44">
        <f t="shared" ca="1" si="7"/>
        <v>0.11411735543679583</v>
      </c>
      <c r="BF10" s="44">
        <f t="shared" ca="1" si="7"/>
        <v>0.12081573195963434</v>
      </c>
      <c r="BG10" s="44">
        <f t="shared" ca="1" si="7"/>
        <v>0.12549198306858517</v>
      </c>
      <c r="BH10" s="44">
        <f t="shared" ca="1" si="7"/>
        <v>0.1279815341466575</v>
      </c>
      <c r="BI10" s="44">
        <f t="shared" ca="1" si="7"/>
        <v>0.12816536813445575</v>
      </c>
      <c r="BJ10" s="44">
        <f t="shared" ca="1" si="7"/>
        <v>0.12597617675551775</v>
      </c>
      <c r="BK10" s="44">
        <f t="shared" ca="1" si="7"/>
        <v>0.12140317464859167</v>
      </c>
      <c r="BL10" s="44">
        <f t="shared" ca="1" si="7"/>
        <v>0.11449533232028382</v>
      </c>
      <c r="BM10" s="44">
        <f t="shared" ca="1" si="7"/>
        <v>0.10536283352442906</v>
      </c>
      <c r="BN10" s="43">
        <f t="shared" ca="1" si="7"/>
        <v>9.4176621518341483E-2</v>
      </c>
    </row>
    <row r="11" spans="2:66" hidden="1" x14ac:dyDescent="0.25">
      <c r="B11" s="45">
        <f t="shared" ca="1" si="8"/>
        <v>-5.4831853071795855</v>
      </c>
      <c r="C11" s="44">
        <f t="shared" ca="1" si="2"/>
        <v>0.10606799811720991</v>
      </c>
      <c r="D11" s="44">
        <f t="shared" ca="1" si="2"/>
        <v>0.11529036213175539</v>
      </c>
      <c r="E11" s="44">
        <f t="shared" ca="1" si="2"/>
        <v>0.12214756200122746</v>
      </c>
      <c r="F11" s="44">
        <f t="shared" ca="1" si="2"/>
        <v>0.12651143696262196</v>
      </c>
      <c r="G11" s="44">
        <f t="shared" ca="1" si="2"/>
        <v>0.12832017807284193</v>
      </c>
      <c r="H11" s="44">
        <f t="shared" ca="1" si="2"/>
        <v>0.12757734602028406</v>
      </c>
      <c r="I11" s="44">
        <f t="shared" ca="1" si="2"/>
        <v>0.12434888062756588</v>
      </c>
      <c r="J11" s="44">
        <f t="shared" ca="1" si="2"/>
        <v>0.1187582870147643</v>
      </c>
      <c r="K11" s="44">
        <f t="shared" ca="1" si="2"/>
        <v>0.11098024321789955</v>
      </c>
      <c r="L11" s="44">
        <f t="shared" ca="1" si="2"/>
        <v>0.10123292306368682</v>
      </c>
      <c r="M11" s="44">
        <f t="shared" ca="1" si="3"/>
        <v>8.9769364637470928E-2</v>
      </c>
      <c r="N11" s="44">
        <f t="shared" ca="1" si="3"/>
        <v>7.6868237602100195E-2</v>
      </c>
      <c r="O11" s="44">
        <f t="shared" ca="1" si="3"/>
        <v>6.2824371331743234E-2</v>
      </c>
      <c r="P11" s="44">
        <f t="shared" ca="1" si="3"/>
        <v>4.7939400278917292E-2</v>
      </c>
      <c r="Q11" s="44">
        <f t="shared" ca="1" si="3"/>
        <v>3.2512863715070006E-2</v>
      </c>
      <c r="R11" s="44">
        <f t="shared" ca="1" si="3"/>
        <v>1.6834065025367589E-2</v>
      </c>
      <c r="S11" s="44">
        <f t="shared" ca="1" si="3"/>
        <v>1.174952630854566E-3</v>
      </c>
      <c r="T11" s="44">
        <f t="shared" ca="1" si="3"/>
        <v>-1.4215767692133282E-2</v>
      </c>
      <c r="U11" s="44">
        <f t="shared" ca="1" si="3"/>
        <v>-2.9117138535942718E-2</v>
      </c>
      <c r="V11" s="44">
        <f t="shared" ca="1" si="3"/>
        <v>-4.3338987656177087E-2</v>
      </c>
      <c r="W11" s="44">
        <f t="shared" ca="1" si="4"/>
        <v>-5.672347415579318E-2</v>
      </c>
      <c r="X11" s="44">
        <f t="shared" ca="1" si="4"/>
        <v>-6.9145186671390135E-2</v>
      </c>
      <c r="Y11" s="44">
        <f t="shared" ca="1" si="4"/>
        <v>-8.0509896843010867E-2</v>
      </c>
      <c r="Z11" s="44">
        <f t="shared" ca="1" si="4"/>
        <v>-9.0752125945593509E-2</v>
      </c>
      <c r="AA11" s="44">
        <f t="shared" ca="1" si="4"/>
        <v>-9.9831728915363308E-2</v>
      </c>
      <c r="AB11" s="44">
        <f t="shared" ca="1" si="4"/>
        <v>-0.1077297363101497</v>
      </c>
      <c r="AC11" s="44">
        <f t="shared" ca="1" si="4"/>
        <v>-0.11444371962311795</v>
      </c>
      <c r="AD11" s="44">
        <f t="shared" ca="1" si="4"/>
        <v>-0.11998295793369231</v>
      </c>
      <c r="AE11" s="44">
        <f t="shared" ca="1" si="4"/>
        <v>-0.12436368375409937</v>
      </c>
      <c r="AF11" s="44">
        <f t="shared" ca="1" si="4"/>
        <v>-0.12760467327126424</v>
      </c>
      <c r="AG11" s="44">
        <f t="shared" ca="1" si="5"/>
        <v>-0.12972342166867926</v>
      </c>
      <c r="AH11" s="44">
        <f t="shared" ca="1" si="5"/>
        <v>-0.13073310900879667</v>
      </c>
      <c r="AI11" s="44">
        <f t="shared" ca="1" si="5"/>
        <v>-0.13064051787204503</v>
      </c>
      <c r="AJ11" s="44">
        <f t="shared" ca="1" si="5"/>
        <v>-0.12944501256606336</v>
      </c>
      <c r="AK11" s="44">
        <f t="shared" ca="1" si="5"/>
        <v>-0.12713863351238319</v>
      </c>
      <c r="AL11" s="44">
        <f t="shared" ca="1" si="5"/>
        <v>-0.12370730185976586</v>
      </c>
      <c r="AM11" s="44">
        <f t="shared" ca="1" si="5"/>
        <v>-0.11913307103248158</v>
      </c>
      <c r="AN11" s="44">
        <f t="shared" ca="1" si="5"/>
        <v>-0.11339730635782354</v>
      </c>
      <c r="AO11" s="44">
        <f t="shared" ca="1" si="5"/>
        <v>-0.10648462357595177</v>
      </c>
      <c r="AP11" s="44">
        <f t="shared" ca="1" si="5"/>
        <v>-9.8387374148133686E-2</v>
      </c>
      <c r="AQ11" s="44">
        <f t="shared" ca="1" si="6"/>
        <v>-8.9110431771461454E-2</v>
      </c>
      <c r="AR11" s="44">
        <f t="shared" ca="1" si="6"/>
        <v>-7.8676011917824765E-2</v>
      </c>
      <c r="AS11" s="44">
        <f t="shared" ca="1" si="6"/>
        <v>-6.7128245630242986E-2</v>
      </c>
      <c r="AT11" s="44">
        <f t="shared" ca="1" si="6"/>
        <v>-5.4537230821523813E-2</v>
      </c>
      <c r="AU11" s="44">
        <f t="shared" ca="1" si="6"/>
        <v>-4.1002298995921352E-2</v>
      </c>
      <c r="AV11" s="44">
        <f t="shared" ca="1" si="6"/>
        <v>-2.6654262192112664E-2</v>
      </c>
      <c r="AW11" s="44">
        <f t="shared" ca="1" si="6"/>
        <v>-1.1656443050031226E-2</v>
      </c>
      <c r="AX11" s="44">
        <f t="shared" ca="1" si="6"/>
        <v>3.7956612176872455E-3</v>
      </c>
      <c r="AY11" s="44">
        <f t="shared" ca="1" si="6"/>
        <v>1.9476174390693227E-2</v>
      </c>
      <c r="AZ11" s="44">
        <f t="shared" ca="1" si="6"/>
        <v>3.5132128327903918E-2</v>
      </c>
      <c r="BA11" s="44">
        <f t="shared" ca="1" si="7"/>
        <v>5.048820891334737E-2</v>
      </c>
      <c r="BB11" s="44">
        <f t="shared" ca="1" si="7"/>
        <v>6.5252863003222972E-2</v>
      </c>
      <c r="BC11" s="44">
        <f t="shared" ca="1" si="7"/>
        <v>7.9125605481456099E-2</v>
      </c>
      <c r="BD11" s="44">
        <f t="shared" ca="1" si="7"/>
        <v>9.1805307310278111E-2</v>
      </c>
      <c r="BE11" s="44">
        <f t="shared" ca="1" si="7"/>
        <v>0.10299919455331585</v>
      </c>
      <c r="BF11" s="44">
        <f t="shared" ca="1" si="7"/>
        <v>0.11243224698959262</v>
      </c>
      <c r="BG11" s="44">
        <f t="shared" ca="1" si="7"/>
        <v>0.11985665501470938</v>
      </c>
      <c r="BH11" s="44">
        <f t="shared" ca="1" si="7"/>
        <v>0.12506097649708511</v>
      </c>
      <c r="BI11" s="44">
        <f t="shared" ca="1" si="7"/>
        <v>0.12787863208642972</v>
      </c>
      <c r="BJ11" s="44">
        <f t="shared" ca="1" si="7"/>
        <v>0.12819538858599269</v>
      </c>
      <c r="BK11" s="44">
        <f t="shared" ca="1" si="7"/>
        <v>0.12595550526740412</v>
      </c>
      <c r="BL11" s="44">
        <f t="shared" ca="1" si="7"/>
        <v>0.12116625673412131</v>
      </c>
      <c r="BM11" s="44">
        <f t="shared" ca="1" si="7"/>
        <v>0.11390059689350152</v>
      </c>
      <c r="BN11" s="43">
        <f t="shared" ca="1" si="7"/>
        <v>0.10429779004705637</v>
      </c>
    </row>
    <row r="12" spans="2:66" hidden="1" x14ac:dyDescent="0.25">
      <c r="B12" s="45">
        <f t="shared" ca="1" si="8"/>
        <v>-5.2831853071795853</v>
      </c>
      <c r="C12" s="44">
        <f t="shared" ca="1" si="2"/>
        <v>0.11421144998221223</v>
      </c>
      <c r="D12" s="44">
        <f t="shared" ca="1" si="2"/>
        <v>0.12156181107528369</v>
      </c>
      <c r="E12" s="44">
        <f t="shared" ca="1" si="2"/>
        <v>0.12628782006738593</v>
      </c>
      <c r="F12" s="44">
        <f t="shared" ca="1" si="2"/>
        <v>0.12829926845306283</v>
      </c>
      <c r="G12" s="44">
        <f t="shared" ca="1" si="2"/>
        <v>0.12757734602028406</v>
      </c>
      <c r="H12" s="44">
        <f t="shared" ca="1" si="2"/>
        <v>0.12417243066141559</v>
      </c>
      <c r="I12" s="44">
        <f t="shared" ca="1" si="2"/>
        <v>0.11819976182968038</v>
      </c>
      <c r="J12" s="44">
        <f t="shared" ca="1" si="2"/>
        <v>0.10983322440288608</v>
      </c>
      <c r="K12" s="44">
        <f t="shared" ca="1" si="2"/>
        <v>9.9297531722672736E-2</v>
      </c>
      <c r="L12" s="44">
        <f t="shared" ca="1" si="2"/>
        <v>8.6859146342144061E-2</v>
      </c>
      <c r="M12" s="44">
        <f t="shared" ca="1" si="3"/>
        <v>7.2816312855448082E-2</v>
      </c>
      <c r="N12" s="44">
        <f t="shared" ca="1" si="3"/>
        <v>5.7488597972409086E-2</v>
      </c>
      <c r="O12" s="44">
        <f t="shared" ca="1" si="3"/>
        <v>4.1206338205275736E-2</v>
      </c>
      <c r="P12" s="44">
        <f t="shared" ca="1" si="3"/>
        <v>2.4300385226564886E-2</v>
      </c>
      <c r="Q12" s="44">
        <f t="shared" ca="1" si="3"/>
        <v>7.0925138098282409E-3</v>
      </c>
      <c r="R12" s="44">
        <f t="shared" ca="1" si="3"/>
        <v>-1.0113181480137142E-2</v>
      </c>
      <c r="S12" s="44">
        <f t="shared" ca="1" si="3"/>
        <v>-2.7037625269034426E-2</v>
      </c>
      <c r="T12" s="44">
        <f t="shared" ca="1" si="3"/>
        <v>-4.343262068135742E-2</v>
      </c>
      <c r="U12" s="44">
        <f t="shared" ca="1" si="3"/>
        <v>-5.9085080958690105E-2</v>
      </c>
      <c r="V12" s="44">
        <f t="shared" ca="1" si="3"/>
        <v>-7.3819556996913269E-2</v>
      </c>
      <c r="W12" s="44">
        <f t="shared" ca="1" si="4"/>
        <v>-8.7499057396244445E-2</v>
      </c>
      <c r="X12" s="44">
        <f t="shared" ca="1" si="4"/>
        <v>-0.10002422900446029</v>
      </c>
      <c r="Y12" s="44">
        <f t="shared" ca="1" si="4"/>
        <v>-0.11133103285863706</v>
      </c>
      <c r="Z12" s="44">
        <f t="shared" ca="1" si="4"/>
        <v>-0.12138711023921184</v>
      </c>
      <c r="AA12" s="44">
        <f t="shared" ca="1" si="4"/>
        <v>-0.13018708389839223</v>
      </c>
      <c r="AB12" s="44">
        <f t="shared" ca="1" si="4"/>
        <v>-0.13774707847146478</v>
      </c>
      <c r="AC12" s="44">
        <f t="shared" ca="1" si="4"/>
        <v>-0.14409877015987427</v>
      </c>
      <c r="AD12" s="44">
        <f t="shared" ca="1" si="4"/>
        <v>-0.14928328805709157</v>
      </c>
      <c r="AE12" s="44">
        <f t="shared" ca="1" si="4"/>
        <v>-0.15334528760726565</v>
      </c>
      <c r="AF12" s="44">
        <f t="shared" ca="1" si="4"/>
        <v>-0.15632750085627345</v>
      </c>
      <c r="AG12" s="44">
        <f t="shared" ca="1" si="5"/>
        <v>-0.15826603915669493</v>
      </c>
      <c r="AH12" s="44">
        <f t="shared" ca="1" si="5"/>
        <v>-0.15918668313850476</v>
      </c>
      <c r="AI12" s="44">
        <f t="shared" ca="1" si="5"/>
        <v>-0.1591023438517882</v>
      </c>
      <c r="AJ12" s="44">
        <f t="shared" ca="1" si="5"/>
        <v>-0.15801182022893887</v>
      </c>
      <c r="AK12" s="44">
        <f t="shared" ca="1" si="5"/>
        <v>-0.15589991392098937</v>
      </c>
      <c r="AL12" s="44">
        <f t="shared" ca="1" si="5"/>
        <v>-0.1527388958705059</v>
      </c>
      <c r="AM12" s="44">
        <f t="shared" ca="1" si="5"/>
        <v>-0.14849125253120757</v>
      </c>
      <c r="AN12" s="44">
        <f t="shared" ca="1" si="5"/>
        <v>-0.14311357626182411</v>
      </c>
      <c r="AO12" s="44">
        <f t="shared" ca="1" si="5"/>
        <v>-0.13656140681459211</v>
      </c>
      <c r="AP12" s="44">
        <f t="shared" ca="1" si="5"/>
        <v>-0.12879478148016149</v>
      </c>
      <c r="AQ12" s="44">
        <f t="shared" ca="1" si="6"/>
        <v>-0.11978421248040683</v>
      </c>
      <c r="AR12" s="44">
        <f t="shared" ca="1" si="6"/>
        <v>-0.1095167833386072</v>
      </c>
      <c r="AS12" s="44">
        <f t="shared" ca="1" si="6"/>
        <v>-9.8002042432115716E-2</v>
      </c>
      <c r="AT12" s="44">
        <f t="shared" ca="1" si="6"/>
        <v>-8.5277372433905749E-2</v>
      </c>
      <c r="AU12" s="44">
        <f t="shared" ca="1" si="6"/>
        <v>-7.1412528992887109E-2</v>
      </c>
      <c r="AV12" s="44">
        <f t="shared" ca="1" si="6"/>
        <v>-5.6513070326847693E-2</v>
      </c>
      <c r="AW12" s="44">
        <f t="shared" ca="1" si="6"/>
        <v>-4.0722440381775145E-2</v>
      </c>
      <c r="AX12" s="44">
        <f t="shared" ca="1" si="6"/>
        <v>-2.4222520298005278E-2</v>
      </c>
      <c r="AY12" s="44">
        <f t="shared" ca="1" si="6"/>
        <v>-7.2325241023447036E-3</v>
      </c>
      <c r="AZ12" s="44">
        <f t="shared" ca="1" si="6"/>
        <v>9.993817586836623E-3</v>
      </c>
      <c r="BA12" s="44">
        <f t="shared" ca="1" si="7"/>
        <v>2.7172770195067732E-2</v>
      </c>
      <c r="BB12" s="44">
        <f t="shared" ca="1" si="7"/>
        <v>4.3996715557125275E-2</v>
      </c>
      <c r="BC12" s="44">
        <f t="shared" ca="1" si="7"/>
        <v>6.0141720295540844E-2</v>
      </c>
      <c r="BD12" s="44">
        <f t="shared" ca="1" si="7"/>
        <v>7.5276326169448932E-2</v>
      </c>
      <c r="BE12" s="44">
        <f t="shared" ca="1" si="7"/>
        <v>8.9071277569662211E-2</v>
      </c>
      <c r="BF12" s="44">
        <f t="shared" ca="1" si="7"/>
        <v>0.10120985259655806</v>
      </c>
      <c r="BG12" s="44">
        <f t="shared" ca="1" si="7"/>
        <v>0.11139842758896815</v>
      </c>
      <c r="BH12" s="44">
        <f t="shared" ca="1" si="7"/>
        <v>0.11937688224838579</v>
      </c>
      <c r="BI12" s="44">
        <f t="shared" ca="1" si="7"/>
        <v>0.12492844477200936</v>
      </c>
      <c r="BJ12" s="44">
        <f t="shared" ca="1" si="7"/>
        <v>0.12788858424420596</v>
      </c>
      <c r="BK12" s="44">
        <f t="shared" ca="1" si="7"/>
        <v>0.12815258091015383</v>
      </c>
      <c r="BL12" s="44">
        <f t="shared" ca="1" si="7"/>
        <v>0.12568144323193201</v>
      </c>
      <c r="BM12" s="44">
        <f t="shared" ca="1" si="7"/>
        <v>0.12050589258233856</v>
      </c>
      <c r="BN12" s="43">
        <f t="shared" ca="1" si="7"/>
        <v>0.1127282002952318</v>
      </c>
    </row>
    <row r="13" spans="2:66" hidden="1" x14ac:dyDescent="0.25">
      <c r="B13" s="45">
        <f t="shared" ca="1" si="8"/>
        <v>-5.0831853071795852</v>
      </c>
      <c r="C13" s="44">
        <f t="shared" ca="1" si="2"/>
        <v>0.12053317594437139</v>
      </c>
      <c r="D13" s="44">
        <f t="shared" ca="1" si="2"/>
        <v>0.12580455094190626</v>
      </c>
      <c r="E13" s="44">
        <f t="shared" ca="1" si="2"/>
        <v>0.12821640092469996</v>
      </c>
      <c r="F13" s="44">
        <f t="shared" ca="1" si="2"/>
        <v>0.12772155181120479</v>
      </c>
      <c r="G13" s="44">
        <f t="shared" ca="1" si="2"/>
        <v>0.12434888062756588</v>
      </c>
      <c r="H13" s="44">
        <f t="shared" ca="1" si="2"/>
        <v>0.11819976182968038</v>
      </c>
      <c r="I13" s="44">
        <f t="shared" ca="1" si="2"/>
        <v>0.10944229764285453</v>
      </c>
      <c r="J13" s="44">
        <f t="shared" ca="1" si="2"/>
        <v>9.8303603633196054E-2</v>
      </c>
      <c r="K13" s="44">
        <f t="shared" ca="1" si="2"/>
        <v>8.5060484694633315E-2</v>
      </c>
      <c r="L13" s="44">
        <f t="shared" ca="1" si="2"/>
        <v>7.0028886878621563E-2</v>
      </c>
      <c r="M13" s="44">
        <f t="shared" ca="1" si="3"/>
        <v>5.3552545303670644E-2</v>
      </c>
      <c r="N13" s="44">
        <f t="shared" ca="1" si="3"/>
        <v>3.5991266656599304E-2</v>
      </c>
      <c r="O13" s="44">
        <f t="shared" ca="1" si="3"/>
        <v>1.770928607653606E-2</v>
      </c>
      <c r="P13" s="44">
        <f t="shared" ca="1" si="3"/>
        <v>-9.3587730947444943E-4</v>
      </c>
      <c r="Q13" s="44">
        <f t="shared" ca="1" si="3"/>
        <v>-1.960367341695422E-2</v>
      </c>
      <c r="R13" s="44">
        <f t="shared" ca="1" si="3"/>
        <v>-3.797953602656208E-2</v>
      </c>
      <c r="S13" s="44">
        <f t="shared" ca="1" si="3"/>
        <v>-5.578237116620622E-2</v>
      </c>
      <c r="T13" s="44">
        <f t="shared" ca="1" si="3"/>
        <v>-7.2770299440629252E-2</v>
      </c>
      <c r="U13" s="44">
        <f t="shared" ca="1" si="3"/>
        <v>-8.8744508574188752E-2</v>
      </c>
      <c r="V13" s="44">
        <f t="shared" ca="1" si="3"/>
        <v>-0.10355115249003675</v>
      </c>
      <c r="W13" s="44">
        <f t="shared" ca="1" si="4"/>
        <v>-0.11708131427345854</v>
      </c>
      <c r="X13" s="44">
        <f t="shared" ca="1" si="4"/>
        <v>-0.12926912913686103</v>
      </c>
      <c r="Y13" s="44">
        <f t="shared" ca="1" si="4"/>
        <v>-0.14008823691304365</v>
      </c>
      <c r="Z13" s="44">
        <f t="shared" ca="1" si="4"/>
        <v>-0.14954679878278634</v>
      </c>
      <c r="AA13" s="44">
        <f t="shared" ca="1" si="4"/>
        <v>-0.15768136737068419</v>
      </c>
      <c r="AB13" s="44">
        <f t="shared" ca="1" si="4"/>
        <v>-0.16454994094208622</v>
      </c>
      <c r="AC13" s="44">
        <f t="shared" ca="1" si="4"/>
        <v>-0.17022455965007913</v>
      </c>
      <c r="AD13" s="44">
        <f t="shared" ca="1" si="4"/>
        <v>-0.17478381364307696</v>
      </c>
      <c r="AE13" s="44">
        <f t="shared" ca="1" si="4"/>
        <v>-0.17830562899715924</v>
      </c>
      <c r="AF13" s="44">
        <f t="shared" ca="1" si="4"/>
        <v>-0.18086067815895476</v>
      </c>
      <c r="AG13" s="44">
        <f t="shared" ca="1" si="5"/>
        <v>-0.18250672776736543</v>
      </c>
      <c r="AH13" s="44">
        <f t="shared" ca="1" si="5"/>
        <v>-0.18328418983817554</v>
      </c>
      <c r="AI13" s="44">
        <f t="shared" ca="1" si="5"/>
        <v>-0.18321308433698433</v>
      </c>
      <c r="AJ13" s="44">
        <f t="shared" ca="1" si="5"/>
        <v>-0.18229155456544596</v>
      </c>
      <c r="AK13" s="44">
        <f t="shared" ca="1" si="5"/>
        <v>-0.18049600431908247</v>
      </c>
      <c r="AL13" s="44">
        <f t="shared" ca="1" si="5"/>
        <v>-0.17778285045031572</v>
      </c>
      <c r="AM13" s="44">
        <f t="shared" ca="1" si="5"/>
        <v>-0.17409180940952265</v>
      </c>
      <c r="AN13" s="44">
        <f t="shared" ca="1" si="5"/>
        <v>-0.16935056465108983</v>
      </c>
      <c r="AO13" s="44">
        <f t="shared" ca="1" si="5"/>
        <v>-0.16348059645799776</v>
      </c>
      <c r="AP13" s="44">
        <f t="shared" ca="1" si="5"/>
        <v>-0.15640389948271732</v>
      </c>
      <c r="AQ13" s="44">
        <f t="shared" ca="1" si="6"/>
        <v>-0.14805026848901148</v>
      </c>
      <c r="AR13" s="44">
        <f t="shared" ca="1" si="6"/>
        <v>-0.13836480131862561</v>
      </c>
      <c r="AS13" s="44">
        <f t="shared" ca="1" si="6"/>
        <v>-0.1273152513773585</v>
      </c>
      <c r="AT13" s="44">
        <f t="shared" ca="1" si="6"/>
        <v>-0.11489886072765734</v>
      </c>
      <c r="AU13" s="44">
        <f t="shared" ca="1" si="6"/>
        <v>-0.10114831936013501</v>
      </c>
      <c r="AV13" s="44">
        <f t="shared" ca="1" si="6"/>
        <v>-8.6136525935313402E-2</v>
      </c>
      <c r="AW13" s="44">
        <f t="shared" ca="1" si="6"/>
        <v>-6.9979869166750155E-2</v>
      </c>
      <c r="AX13" s="44">
        <f t="shared" ca="1" si="6"/>
        <v>-5.2839805410921592E-2</v>
      </c>
      <c r="AY13" s="44">
        <f t="shared" ca="1" si="6"/>
        <v>-3.4922574779558728E-2</v>
      </c>
      <c r="AZ13" s="44">
        <f t="shared" ca="1" si="6"/>
        <v>-1.6476972609186718E-2</v>
      </c>
      <c r="BA13" s="44">
        <f t="shared" ca="1" si="7"/>
        <v>2.2098275065913411E-3</v>
      </c>
      <c r="BB13" s="44">
        <f t="shared" ca="1" si="7"/>
        <v>2.081832182793231E-2</v>
      </c>
      <c r="BC13" s="44">
        <f t="shared" ca="1" si="7"/>
        <v>3.9004438851336774E-2</v>
      </c>
      <c r="BD13" s="44">
        <f t="shared" ca="1" si="7"/>
        <v>5.6408784225370018E-2</v>
      </c>
      <c r="BE13" s="44">
        <f t="shared" ca="1" si="7"/>
        <v>7.2667069346526156E-2</v>
      </c>
      <c r="BF13" s="44">
        <f t="shared" ca="1" si="7"/>
        <v>8.7421368188111456E-2</v>
      </c>
      <c r="BG13" s="44">
        <f t="shared" ca="1" si="7"/>
        <v>0.10033180322339373</v>
      </c>
      <c r="BH13" s="44">
        <f t="shared" ca="1" si="7"/>
        <v>0.1110882324170529</v>
      </c>
      <c r="BI13" s="44">
        <f t="shared" ca="1" si="7"/>
        <v>0.11942149652052757</v>
      </c>
      <c r="BJ13" s="44">
        <f t="shared" ca="1" si="7"/>
        <v>0.12511379004795725</v>
      </c>
      <c r="BK13" s="44">
        <f t="shared" ca="1" si="7"/>
        <v>0.12800774041451604</v>
      </c>
      <c r="BL13" s="44">
        <f t="shared" ca="1" si="7"/>
        <v>0.12801381721818025</v>
      </c>
      <c r="BM13" s="44">
        <f t="shared" ca="1" si="7"/>
        <v>0.12511574633224798</v>
      </c>
      <c r="BN13" s="43">
        <f t="shared" ca="1" si="7"/>
        <v>0.1193736695464979</v>
      </c>
    </row>
    <row r="14" spans="2:66" hidden="1" x14ac:dyDescent="0.25">
      <c r="B14" s="45">
        <f t="shared" ca="1" si="8"/>
        <v>-4.883185307179585</v>
      </c>
      <c r="C14" s="44">
        <f t="shared" ca="1" si="2"/>
        <v>0.12499107457686832</v>
      </c>
      <c r="D14" s="44">
        <f t="shared" ca="1" si="2"/>
        <v>0.12801187107471429</v>
      </c>
      <c r="E14" s="44">
        <f t="shared" ca="1" si="2"/>
        <v>0.12796617402467936</v>
      </c>
      <c r="F14" s="44">
        <f t="shared" ca="1" si="2"/>
        <v>0.12485466636684679</v>
      </c>
      <c r="G14" s="44">
        <f t="shared" ca="1" si="2"/>
        <v>0.1187582870147643</v>
      </c>
      <c r="H14" s="44">
        <f t="shared" ca="1" si="2"/>
        <v>0.10983322440288608</v>
      </c>
      <c r="I14" s="44">
        <f t="shared" ca="1" si="2"/>
        <v>9.8303603633196054E-2</v>
      </c>
      <c r="J14" s="44">
        <f t="shared" ca="1" si="2"/>
        <v>8.4452185350377892E-2</v>
      </c>
      <c r="K14" s="44">
        <f t="shared" ca="1" si="2"/>
        <v>6.8609460178982548E-2</v>
      </c>
      <c r="L14" s="44">
        <f t="shared" ca="1" si="2"/>
        <v>5.11415729932495E-2</v>
      </c>
      <c r="M14" s="44">
        <f t="shared" ca="1" si="3"/>
        <v>3.2437544735889126E-2</v>
      </c>
      <c r="N14" s="44">
        <f t="shared" ca="1" si="3"/>
        <v>1.2896274886619947E-2</v>
      </c>
      <c r="O14" s="44">
        <f t="shared" ca="1" si="3"/>
        <v>-7.0861953731392547E-3</v>
      </c>
      <c r="P14" s="44">
        <f t="shared" ca="1" si="3"/>
        <v>-2.712870042162727E-2</v>
      </c>
      <c r="Q14" s="44">
        <f t="shared" ca="1" si="3"/>
        <v>-4.6875827278349047E-2</v>
      </c>
      <c r="R14" s="44">
        <f t="shared" ca="1" si="3"/>
        <v>-6.6007285620732895E-2</v>
      </c>
      <c r="S14" s="44">
        <f t="shared" ca="1" si="3"/>
        <v>-8.4245470787629506E-2</v>
      </c>
      <c r="T14" s="44">
        <f t="shared" ca="1" si="3"/>
        <v>-0.10136099725353223</v>
      </c>
      <c r="U14" s="44">
        <f t="shared" ca="1" si="3"/>
        <v>-0.11717606488070212</v>
      </c>
      <c r="V14" s="44">
        <f t="shared" ca="1" si="3"/>
        <v>-0.13156560910539422</v>
      </c>
      <c r="W14" s="44">
        <f t="shared" ca="1" si="4"/>
        <v>-0.14445627559223989</v>
      </c>
      <c r="X14" s="44">
        <f t="shared" ca="1" si="4"/>
        <v>-0.1558233463044752</v>
      </c>
      <c r="Y14" s="44">
        <f t="shared" ca="1" si="4"/>
        <v>-0.16568582403210375</v>
      </c>
      <c r="Z14" s="44">
        <f t="shared" ca="1" si="4"/>
        <v>-0.1740999531071222</v>
      </c>
      <c r="AA14" s="44">
        <f t="shared" ca="1" si="4"/>
        <v>-0.1811515126114113</v>
      </c>
      <c r="AB14" s="44">
        <f t="shared" ca="1" si="4"/>
        <v>-0.18694726263348693</v>
      </c>
      <c r="AC14" s="44">
        <f t="shared" ca="1" si="4"/>
        <v>-0.191605952411568</v>
      </c>
      <c r="AD14" s="44">
        <f t="shared" ca="1" si="4"/>
        <v>-0.19524931050246261</v>
      </c>
      <c r="AE14" s="44">
        <f t="shared" ca="1" si="4"/>
        <v>-0.19799343109949505</v>
      </c>
      <c r="AF14" s="44">
        <f t="shared" ca="1" si="4"/>
        <v>-0.19994094763098996</v>
      </c>
      <c r="AG14" s="44">
        <f t="shared" ca="1" si="5"/>
        <v>-0.20117434581355806</v>
      </c>
      <c r="AH14" s="44">
        <f t="shared" ca="1" si="5"/>
        <v>-0.2017507150475753</v>
      </c>
      <c r="AI14" s="44">
        <f t="shared" ca="1" si="5"/>
        <v>-0.20169817162302769</v>
      </c>
      <c r="AJ14" s="44">
        <f t="shared" ca="1" si="5"/>
        <v>-0.20101411232419336</v>
      </c>
      <c r="AK14" s="44">
        <f t="shared" ca="1" si="5"/>
        <v>-0.19966537572319884</v>
      </c>
      <c r="AL14" s="44">
        <f t="shared" ca="1" si="5"/>
        <v>-0.19759030402788291</v>
      </c>
      <c r="AM14" s="44">
        <f t="shared" ca="1" si="5"/>
        <v>-0.19470261421331261</v>
      </c>
      <c r="AN14" s="44">
        <f t="shared" ca="1" si="5"/>
        <v>-0.19089690672214935</v>
      </c>
      <c r="AO14" s="44">
        <f t="shared" ca="1" si="5"/>
        <v>-0.18605556652603314</v>
      </c>
      <c r="AP14" s="44">
        <f t="shared" ca="1" si="5"/>
        <v>-0.18005674778580044</v>
      </c>
      <c r="AQ14" s="44">
        <f t="shared" ca="1" si="6"/>
        <v>-0.17278308233162204</v>
      </c>
      <c r="AR14" s="44">
        <f t="shared" ca="1" si="6"/>
        <v>-0.16413071581338426</v>
      </c>
      <c r="AS14" s="44">
        <f t="shared" ca="1" si="6"/>
        <v>-0.15401825518146275</v>
      </c>
      <c r="AT14" s="44">
        <f t="shared" ca="1" si="6"/>
        <v>-0.14239520804832545</v>
      </c>
      <c r="AU14" s="44">
        <f t="shared" ca="1" si="6"/>
        <v>-0.12924950868071591</v>
      </c>
      <c r="AV14" s="44">
        <f t="shared" ca="1" si="6"/>
        <v>-0.1146137564271079</v>
      </c>
      <c r="AW14" s="44">
        <f t="shared" ca="1" si="6"/>
        <v>-9.8569839175971147E-2</v>
      </c>
      <c r="AX14" s="44">
        <f t="shared" ca="1" si="6"/>
        <v>-8.1251675222598893E-2</v>
      </c>
      <c r="AY14" s="44">
        <f t="shared" ca="1" si="6"/>
        <v>-6.2845879392013512E-2</v>
      </c>
      <c r="AZ14" s="44">
        <f t="shared" ca="1" si="6"/>
        <v>-4.359024064721486E-2</v>
      </c>
      <c r="BA14" s="44">
        <f t="shared" ca="1" si="7"/>
        <v>-2.3769985564135687E-2</v>
      </c>
      <c r="BB14" s="44">
        <f t="shared" ca="1" si="7"/>
        <v>-3.7118915897014233E-3</v>
      </c>
      <c r="BC14" s="44">
        <f t="shared" ca="1" si="7"/>
        <v>1.6223597585858705E-2</v>
      </c>
      <c r="BD14" s="44">
        <f t="shared" ca="1" si="7"/>
        <v>3.5652018400970341E-2</v>
      </c>
      <c r="BE14" s="44">
        <f t="shared" ca="1" si="7"/>
        <v>5.41759835219962E-2</v>
      </c>
      <c r="BF14" s="44">
        <f t="shared" ca="1" si="7"/>
        <v>7.1397350759960176E-2</v>
      </c>
      <c r="BG14" s="44">
        <f t="shared" ca="1" si="7"/>
        <v>8.6930036630483709E-2</v>
      </c>
      <c r="BH14" s="44">
        <f t="shared" ca="1" si="7"/>
        <v>0.10041301088769952</v>
      </c>
      <c r="BI14" s="44">
        <f t="shared" ca="1" si="7"/>
        <v>0.11152299018775159</v>
      </c>
      <c r="BJ14" s="44">
        <f t="shared" ca="1" si="7"/>
        <v>0.11998634907989948</v>
      </c>
      <c r="BK14" s="44">
        <f t="shared" ca="1" si="7"/>
        <v>0.12558978499019716</v>
      </c>
      <c r="BL14" s="44">
        <f t="shared" ca="1" si="7"/>
        <v>0.12818931025868574</v>
      </c>
      <c r="BM14" s="44">
        <f t="shared" ca="1" si="7"/>
        <v>0.12771719743299884</v>
      </c>
      <c r="BN14" s="43">
        <f t="shared" ca="1" si="7"/>
        <v>0.12418657207982553</v>
      </c>
    </row>
    <row r="15" spans="2:66" hidden="1" x14ac:dyDescent="0.25">
      <c r="B15" s="45">
        <f t="shared" ca="1" si="8"/>
        <v>-4.6831853071795848</v>
      </c>
      <c r="C15" s="44">
        <f t="shared" ca="1" si="2"/>
        <v>0.12758857047931393</v>
      </c>
      <c r="D15" s="44">
        <f t="shared" ca="1" si="2"/>
        <v>0.12822493448750022</v>
      </c>
      <c r="E15" s="44">
        <f t="shared" ca="1" si="2"/>
        <v>0.12561964999218267</v>
      </c>
      <c r="F15" s="44">
        <f t="shared" ca="1" si="2"/>
        <v>0.11982575215182199</v>
      </c>
      <c r="G15" s="44">
        <f t="shared" ca="1" si="2"/>
        <v>0.11098024321789955</v>
      </c>
      <c r="H15" s="44">
        <f t="shared" ca="1" si="2"/>
        <v>9.9297531722672736E-2</v>
      </c>
      <c r="I15" s="44">
        <f t="shared" ca="1" si="2"/>
        <v>8.5060484694633315E-2</v>
      </c>
      <c r="J15" s="44">
        <f t="shared" ca="1" si="2"/>
        <v>6.8609460178982548E-2</v>
      </c>
      <c r="K15" s="44">
        <f t="shared" ca="1" si="2"/>
        <v>5.0329754542155131E-2</v>
      </c>
      <c r="L15" s="44">
        <f t="shared" ca="1" si="2"/>
        <v>3.0637949385478744E-2</v>
      </c>
      <c r="M15" s="44">
        <f t="shared" ca="1" si="3"/>
        <v>9.9676746469061061E-3</v>
      </c>
      <c r="N15" s="44">
        <f t="shared" ca="1" si="3"/>
        <v>-1.1244683398284241E-2</v>
      </c>
      <c r="O15" s="44">
        <f t="shared" ca="1" si="3"/>
        <v>-3.2573808303795873E-2</v>
      </c>
      <c r="P15" s="44">
        <f t="shared" ca="1" si="3"/>
        <v>-5.3618320073575435E-2</v>
      </c>
      <c r="Q15" s="44">
        <f t="shared" ca="1" si="3"/>
        <v>-7.4012233999012939E-2</v>
      </c>
      <c r="R15" s="44">
        <f t="shared" ca="1" si="3"/>
        <v>-9.343462532083191E-2</v>
      </c>
      <c r="S15" s="44">
        <f t="shared" ca="1" si="3"/>
        <v>-0.11161718906165656</v>
      </c>
      <c r="T15" s="44">
        <f t="shared" ca="1" si="3"/>
        <v>-0.12834947100419797</v>
      </c>
      <c r="U15" s="44">
        <f t="shared" ca="1" si="3"/>
        <v>-0.14348163991589663</v>
      </c>
      <c r="V15" s="44">
        <f t="shared" ca="1" si="3"/>
        <v>-0.15692476908207595</v>
      </c>
      <c r="W15" s="44">
        <f t="shared" ca="1" si="4"/>
        <v>-0.16864869321780965</v>
      </c>
      <c r="X15" s="44">
        <f t="shared" ca="1" si="4"/>
        <v>-0.17867760111311326</v>
      </c>
      <c r="Y15" s="44">
        <f t="shared" ca="1" si="4"/>
        <v>-0.18708361131729764</v>
      </c>
      <c r="Z15" s="44">
        <f t="shared" ca="1" si="4"/>
        <v>-0.19397865447526144</v>
      </c>
      <c r="AA15" s="44">
        <f t="shared" ca="1" si="4"/>
        <v>-0.19950504870382851</v>
      </c>
      <c r="AB15" s="44">
        <f t="shared" ca="1" si="4"/>
        <v>-0.20382520128554493</v>
      </c>
      <c r="AC15" s="44">
        <f t="shared" ca="1" si="4"/>
        <v>-0.20711089922772646</v>
      </c>
      <c r="AD15" s="44">
        <f t="shared" ca="1" si="4"/>
        <v>-0.20953266183942409</v>
      </c>
      <c r="AE15" s="44">
        <f t="shared" ca="1" si="4"/>
        <v>-0.21124962009660428</v>
      </c>
      <c r="AF15" s="44">
        <f t="shared" ca="1" si="4"/>
        <v>-0.2124003606101752</v>
      </c>
      <c r="AG15" s="44">
        <f t="shared" ca="1" si="5"/>
        <v>-0.21309512761488586</v>
      </c>
      <c r="AH15" s="44">
        <f t="shared" ca="1" si="5"/>
        <v>-0.21340971636570269</v>
      </c>
      <c r="AI15" s="44">
        <f t="shared" ca="1" si="5"/>
        <v>-0.21338131807151511</v>
      </c>
      <c r="AJ15" s="44">
        <f t="shared" ca="1" si="5"/>
        <v>-0.21300649293346166</v>
      </c>
      <c r="AK15" s="44">
        <f t="shared" ca="1" si="5"/>
        <v>-0.2122413573035298</v>
      </c>
      <c r="AL15" s="44">
        <f t="shared" ca="1" si="5"/>
        <v>-0.21100397702438878</v>
      </c>
      <c r="AM15" s="44">
        <f t="shared" ca="1" si="5"/>
        <v>-0.20917886537076644</v>
      </c>
      <c r="AN15" s="44">
        <f t="shared" ca="1" si="5"/>
        <v>-0.20662339439109309</v>
      </c>
      <c r="AO15" s="44">
        <f t="shared" ca="1" si="5"/>
        <v>-0.20317584639579603</v>
      </c>
      <c r="AP15" s="44">
        <f t="shared" ca="1" si="5"/>
        <v>-0.19866476111406808</v>
      </c>
      <c r="AQ15" s="44">
        <f t="shared" ca="1" si="6"/>
        <v>-0.19291917648533038</v>
      </c>
      <c r="AR15" s="44">
        <f t="shared" ca="1" si="6"/>
        <v>-0.18577931947893342</v>
      </c>
      <c r="AS15" s="44">
        <f t="shared" ca="1" si="6"/>
        <v>-0.17710727944297627</v>
      </c>
      <c r="AT15" s="44">
        <f t="shared" ca="1" si="6"/>
        <v>-0.16679719128442252</v>
      </c>
      <c r="AU15" s="44">
        <f t="shared" ca="1" si="6"/>
        <v>-0.15478446956863767</v>
      </c>
      <c r="AV15" s="44">
        <f t="shared" ca="1" si="6"/>
        <v>-0.14105366695193483</v>
      </c>
      <c r="AW15" s="44">
        <f t="shared" ca="1" si="6"/>
        <v>-0.12564458006027002</v>
      </c>
      <c r="AX15" s="44">
        <f t="shared" ca="1" si="6"/>
        <v>-0.10865629115825443</v>
      </c>
      <c r="AY15" s="44">
        <f t="shared" ca="1" si="6"/>
        <v>-9.0248912264325673E-2</v>
      </c>
      <c r="AZ15" s="44">
        <f t="shared" ca="1" si="6"/>
        <v>-7.0642886793533449E-2</v>
      </c>
      <c r="BA15" s="44">
        <f t="shared" ca="1" si="7"/>
        <v>-5.0115798978514696E-2</v>
      </c>
      <c r="BB15" s="44">
        <f t="shared" ca="1" si="7"/>
        <v>-2.8996739585497304E-2</v>
      </c>
      <c r="BC15" s="44">
        <f t="shared" ca="1" si="7"/>
        <v>-7.6583740217742724E-3</v>
      </c>
      <c r="BD15" s="44">
        <f t="shared" ca="1" si="7"/>
        <v>1.3493047953081413E-2</v>
      </c>
      <c r="BE15" s="44">
        <f t="shared" ca="1" si="7"/>
        <v>3.402941667427644E-2</v>
      </c>
      <c r="BF15" s="44">
        <f t="shared" ca="1" si="7"/>
        <v>5.3513823340340078E-2</v>
      </c>
      <c r="BG15" s="44">
        <f t="shared" ca="1" si="7"/>
        <v>7.1514500013642332E-2</v>
      </c>
      <c r="BH15" s="44">
        <f t="shared" ca="1" si="7"/>
        <v>8.76191392457637E-2</v>
      </c>
      <c r="BI15" s="44">
        <f t="shared" ca="1" si="7"/>
        <v>0.10144906970419444</v>
      </c>
      <c r="BJ15" s="44">
        <f t="shared" ca="1" si="7"/>
        <v>0.1126727597354798</v>
      </c>
      <c r="BK15" s="44">
        <f t="shared" ca="1" si="7"/>
        <v>0.12101813627179685</v>
      </c>
      <c r="BL15" s="44">
        <f t="shared" ca="1" si="7"/>
        <v>0.12628324145987993</v>
      </c>
      <c r="BM15" s="44">
        <f t="shared" ca="1" si="7"/>
        <v>0.12834480271140239</v>
      </c>
      <c r="BN15" s="43">
        <f t="shared" ca="1" si="7"/>
        <v>0.12716436169244449</v>
      </c>
    </row>
    <row r="16" spans="2:66" hidden="1" x14ac:dyDescent="0.25">
      <c r="B16" s="45">
        <f t="shared" ca="1" si="8"/>
        <v>-4.4831853071795846</v>
      </c>
      <c r="C16" s="44">
        <f t="shared" ca="1" si="2"/>
        <v>0.12837174395234099</v>
      </c>
      <c r="D16" s="44">
        <f t="shared" ca="1" si="2"/>
        <v>0.12652883716893315</v>
      </c>
      <c r="E16" s="44">
        <f t="shared" ca="1" si="2"/>
        <v>0.12130387880246518</v>
      </c>
      <c r="F16" s="44">
        <f t="shared" ca="1" si="2"/>
        <v>0.11280636074911447</v>
      </c>
      <c r="G16" s="44">
        <f t="shared" ca="1" si="2"/>
        <v>0.10123292306368682</v>
      </c>
      <c r="H16" s="44">
        <f t="shared" ca="1" si="2"/>
        <v>8.6859146342144061E-2</v>
      </c>
      <c r="I16" s="44">
        <f t="shared" ca="1" si="2"/>
        <v>7.0028886878621563E-2</v>
      </c>
      <c r="J16" s="44">
        <f t="shared" ca="1" si="2"/>
        <v>5.11415729932495E-2</v>
      </c>
      <c r="K16" s="44">
        <f t="shared" ca="1" si="2"/>
        <v>3.0637949385478744E-2</v>
      </c>
      <c r="L16" s="44">
        <f t="shared" ca="1" si="2"/>
        <v>8.9848063408584557E-3</v>
      </c>
      <c r="M16" s="44">
        <f t="shared" ca="1" si="3"/>
        <v>-1.3340739634876291E-2</v>
      </c>
      <c r="N16" s="44">
        <f t="shared" ca="1" si="3"/>
        <v>-3.5866838644760042E-2</v>
      </c>
      <c r="O16" s="44">
        <f t="shared" ca="1" si="3"/>
        <v>-5.8141811445857366E-2</v>
      </c>
      <c r="P16" s="44">
        <f t="shared" ca="1" si="3"/>
        <v>-7.97478361148201E-2</v>
      </c>
      <c r="Q16" s="44">
        <f t="shared" ca="1" si="3"/>
        <v>-0.10031294179086576</v>
      </c>
      <c r="R16" s="44">
        <f t="shared" ca="1" si="3"/>
        <v>-0.11952090430250044</v>
      </c>
      <c r="S16" s="44">
        <f t="shared" ca="1" si="3"/>
        <v>-0.13711872338309769</v>
      </c>
      <c r="T16" s="44">
        <f t="shared" ca="1" si="3"/>
        <v>-0.15292145734674173</v>
      </c>
      <c r="U16" s="44">
        <f t="shared" ca="1" si="3"/>
        <v>-0.16681429483636037</v>
      </c>
      <c r="V16" s="44">
        <f t="shared" ca="1" si="3"/>
        <v>-0.17875185060667279</v>
      </c>
      <c r="W16" s="44">
        <f t="shared" ca="1" si="4"/>
        <v>-0.18875477917884687</v>
      </c>
      <c r="X16" s="44">
        <f t="shared" ca="1" si="4"/>
        <v>-0.19690390254868753</v>
      </c>
      <c r="Y16" s="44">
        <f t="shared" ca="1" si="4"/>
        <v>-0.20333214207763789</v>
      </c>
      <c r="Z16" s="44">
        <f t="shared" ca="1" si="4"/>
        <v>-0.20821462670879604</v>
      </c>
      <c r="AA16" s="44">
        <f t="shared" ca="1" si="4"/>
        <v>-0.21175741665523565</v>
      </c>
      <c r="AB16" s="44">
        <f t="shared" ca="1" si="4"/>
        <v>-0.21418533121094882</v>
      </c>
      <c r="AC16" s="44">
        <f t="shared" ca="1" si="4"/>
        <v>-0.21572939951388256</v>
      </c>
      <c r="AD16" s="44">
        <f t="shared" ca="1" si="4"/>
        <v>-0.21661446286419553</v>
      </c>
      <c r="AE16" s="44">
        <f t="shared" ca="1" si="4"/>
        <v>-0.21704744626747527</v>
      </c>
      <c r="AF16" s="44">
        <f t="shared" ca="1" si="4"/>
        <v>-0.21720678572108146</v>
      </c>
      <c r="AG16" s="44">
        <f t="shared" ca="1" si="5"/>
        <v>-0.21723344765174449</v>
      </c>
      <c r="AH16" s="44">
        <f t="shared" ca="1" si="5"/>
        <v>-0.21722390982601439</v>
      </c>
      <c r="AI16" s="44">
        <f t="shared" ca="1" si="5"/>
        <v>-0.21722539162039498</v>
      </c>
      <c r="AJ16" s="44">
        <f t="shared" ca="1" si="5"/>
        <v>-0.2172335289292574</v>
      </c>
      <c r="AK16" s="44">
        <f t="shared" ca="1" si="5"/>
        <v>-0.21719258880521439</v>
      </c>
      <c r="AL16" s="44">
        <f t="shared" ca="1" si="5"/>
        <v>-0.21699821505590428</v>
      </c>
      <c r="AM16" s="44">
        <f t="shared" ca="1" si="5"/>
        <v>-0.21650259249066409</v>
      </c>
      <c r="AN16" s="44">
        <f t="shared" ca="1" si="5"/>
        <v>-0.21552181833498782</v>
      </c>
      <c r="AO16" s="44">
        <f t="shared" ca="1" si="5"/>
        <v>-0.2138451783590169</v>
      </c>
      <c r="AP16" s="44">
        <f t="shared" ca="1" si="5"/>
        <v>-0.21124594603562091</v>
      </c>
      <c r="AQ16" s="44">
        <f t="shared" ca="1" si="6"/>
        <v>-0.20749325864429952</v>
      </c>
      <c r="AR16" s="44">
        <f t="shared" ca="1" si="6"/>
        <v>-0.20236457719515669</v>
      </c>
      <c r="AS16" s="44">
        <f t="shared" ca="1" si="6"/>
        <v>-0.19565820922769034</v>
      </c>
      <c r="AT16" s="44">
        <f t="shared" ca="1" si="6"/>
        <v>-0.18720536607482927</v>
      </c>
      <c r="AU16" s="44">
        <f t="shared" ca="1" si="6"/>
        <v>-0.17688123943005313</v>
      </c>
      <c r="AV16" s="44">
        <f t="shared" ca="1" si="6"/>
        <v>-0.16461461558028551</v>
      </c>
      <c r="AW16" s="44">
        <f t="shared" ca="1" si="6"/>
        <v>-0.15039559825991819</v>
      </c>
      <c r="AX16" s="44">
        <f t="shared" ca="1" si="6"/>
        <v>-0.13428108080142476</v>
      </c>
      <c r="AY16" s="44">
        <f t="shared" ca="1" si="6"/>
        <v>-0.11639769250681155</v>
      </c>
      <c r="AZ16" s="44">
        <f t="shared" ca="1" si="6"/>
        <v>-9.6942039781752073E-2</v>
      </c>
      <c r="BA16" s="44">
        <f t="shared" ca="1" si="7"/>
        <v>-7.6178165958207714E-2</v>
      </c>
      <c r="BB16" s="44">
        <f t="shared" ca="1" si="7"/>
        <v>-5.4432260972074903E-2</v>
      </c>
      <c r="BC16" s="44">
        <f t="shared" ca="1" si="7"/>
        <v>-3.20847590902619E-2</v>
      </c>
      <c r="BD16" s="44">
        <f t="shared" ca="1" si="7"/>
        <v>-9.5600656203237381E-3</v>
      </c>
      <c r="BE16" s="44">
        <f t="shared" ca="1" si="7"/>
        <v>1.2685751943747886E-2</v>
      </c>
      <c r="BF16" s="44">
        <f t="shared" ca="1" si="7"/>
        <v>3.4178890217260081E-2</v>
      </c>
      <c r="BG16" s="44">
        <f t="shared" ca="1" si="7"/>
        <v>5.4442867923002659E-2</v>
      </c>
      <c r="BH16" s="44">
        <f t="shared" ca="1" si="7"/>
        <v>7.3014179933588136E-2</v>
      </c>
      <c r="BI16" s="44">
        <f t="shared" ca="1" si="7"/>
        <v>8.9457981468006653E-2</v>
      </c>
      <c r="BJ16" s="44">
        <f t="shared" ca="1" si="7"/>
        <v>0.10338322726658272</v>
      </c>
      <c r="BK16" s="44">
        <f t="shared" ca="1" si="7"/>
        <v>0.11445670270575947</v>
      </c>
      <c r="BL16" s="44">
        <f t="shared" ca="1" si="7"/>
        <v>0.12241541705122232</v>
      </c>
      <c r="BM16" s="44">
        <f t="shared" ca="1" si="7"/>
        <v>0.12707688227107622</v>
      </c>
      <c r="BN16" s="43">
        <f t="shared" ca="1" si="7"/>
        <v>0.12834687217570706</v>
      </c>
    </row>
    <row r="17" spans="2:66" hidden="1" x14ac:dyDescent="0.25">
      <c r="B17" s="45">
        <f t="shared" ca="1" si="8"/>
        <v>-4.2831853071795845</v>
      </c>
      <c r="C17" s="44">
        <f t="shared" ref="C17:L26" ca="1" si="9">SIN(SQRT(C$6^2+$B17^2))/SQRT(C$6^2+$B17^2)</f>
        <v>0.12742540757740542</v>
      </c>
      <c r="D17" s="44">
        <f t="shared" ca="1" si="9"/>
        <v>0.12304761522142368</v>
      </c>
      <c r="E17" s="44">
        <f t="shared" ca="1" si="9"/>
        <v>0.11518431199606076</v>
      </c>
      <c r="F17" s="44">
        <f t="shared" ca="1" si="9"/>
        <v>0.10400510253933502</v>
      </c>
      <c r="G17" s="44">
        <f t="shared" ca="1" si="9"/>
        <v>8.9769364637470928E-2</v>
      </c>
      <c r="H17" s="44">
        <f t="shared" ca="1" si="9"/>
        <v>7.2816312855448082E-2</v>
      </c>
      <c r="I17" s="44">
        <f t="shared" ca="1" si="9"/>
        <v>5.3552545303670644E-2</v>
      </c>
      <c r="J17" s="44">
        <f t="shared" ca="1" si="9"/>
        <v>3.2437544735889126E-2</v>
      </c>
      <c r="K17" s="44">
        <f t="shared" ca="1" si="9"/>
        <v>9.9676746469061061E-3</v>
      </c>
      <c r="L17" s="44">
        <f t="shared" ca="1" si="9"/>
        <v>-1.3340739634876291E-2</v>
      </c>
      <c r="M17" s="44">
        <f t="shared" ref="M17:V26" ca="1" si="10">SIN(SQRT(M$6^2+$B17^2))/SQRT(M$6^2+$B17^2)</f>
        <v>-3.6968627427156391E-2</v>
      </c>
      <c r="N17" s="44">
        <f t="shared" ca="1" si="10"/>
        <v>-6.0411064692960433E-2</v>
      </c>
      <c r="O17" s="44">
        <f t="shared" ca="1" si="10"/>
        <v>-8.3193237788103683E-2</v>
      </c>
      <c r="P17" s="44">
        <f t="shared" ca="1" si="10"/>
        <v>-0.10488491560321678</v>
      </c>
      <c r="Q17" s="44">
        <f t="shared" ca="1" si="10"/>
        <v>-0.12511292771633126</v>
      </c>
      <c r="R17" s="44">
        <f t="shared" ca="1" si="10"/>
        <v>-0.14357122535041239</v>
      </c>
      <c r="S17" s="44">
        <f t="shared" ca="1" si="10"/>
        <v>-0.16002819630274154</v>
      </c>
      <c r="T17" s="44">
        <f t="shared" ca="1" si="10"/>
        <v>-0.17433101100680404</v>
      </c>
      <c r="U17" s="44">
        <f t="shared" ca="1" si="10"/>
        <v>-0.18640689050484904</v>
      </c>
      <c r="V17" s="44">
        <f t="shared" ca="1" si="10"/>
        <v>-0.19626130407791709</v>
      </c>
      <c r="W17" s="44">
        <f t="shared" ref="W17:AF26" ca="1" si="11">SIN(SQRT(W$6^2+$B17^2))/SQRT(W$6^2+$B17^2)</f>
        <v>-0.20397322021174033</v>
      </c>
      <c r="X17" s="44">
        <f t="shared" ca="1" si="11"/>
        <v>-0.20968764513172933</v>
      </c>
      <c r="Y17" s="44">
        <f t="shared" ca="1" si="11"/>
        <v>-0.21360578418882178</v>
      </c>
      <c r="Z17" s="44">
        <f t="shared" ca="1" si="11"/>
        <v>-0.21597324915525212</v>
      </c>
      <c r="AA17" s="44">
        <f t="shared" ca="1" si="11"/>
        <v>-0.21706680573500925</v>
      </c>
      <c r="AB17" s="44">
        <f t="shared" ca="1" si="11"/>
        <v>-0.21718020767380788</v>
      </c>
      <c r="AC17" s="44">
        <f t="shared" ca="1" si="11"/>
        <v>-0.21660969485790274</v>
      </c>
      <c r="AD17" s="44">
        <f t="shared" ca="1" si="11"/>
        <v>-0.21563974160516672</v>
      </c>
      <c r="AE17" s="44">
        <f t="shared" ca="1" si="11"/>
        <v>-0.21452962769681441</v>
      </c>
      <c r="AF17" s="44">
        <f t="shared" ca="1" si="11"/>
        <v>-0.21350136914119289</v>
      </c>
      <c r="AG17" s="44">
        <f t="shared" ref="AG17:AP26" ca="1" si="12">SIN(SQRT(AG$6^2+$B17^2))/SQRT(AG$6^2+$B17^2)</f>
        <v>-0.21272948959347149</v>
      </c>
      <c r="AH17" s="44">
        <f t="shared" ca="1" si="12"/>
        <v>-0.21233303893948105</v>
      </c>
      <c r="AI17" s="44">
        <f t="shared" ca="1" si="12"/>
        <v>-0.21237017564082192</v>
      </c>
      <c r="AJ17" s="44">
        <f t="shared" ca="1" si="12"/>
        <v>-0.21283552746650836</v>
      </c>
      <c r="AK17" s="44">
        <f t="shared" ca="1" si="12"/>
        <v>-0.21366043509189658</v>
      </c>
      <c r="AL17" s="44">
        <f t="shared" ca="1" si="12"/>
        <v>-0.21471606892357936</v>
      </c>
      <c r="AM17" s="44">
        <f t="shared" ca="1" si="12"/>
        <v>-0.21581929575388034</v>
      </c>
      <c r="AN17" s="44">
        <f t="shared" ca="1" si="12"/>
        <v>-0.21674106279132091</v>
      </c>
      <c r="AO17" s="44">
        <f t="shared" ca="1" si="12"/>
        <v>-0.21721696640823504</v>
      </c>
      <c r="AP17" s="44">
        <f t="shared" ca="1" si="12"/>
        <v>-0.21695958541523713</v>
      </c>
      <c r="AQ17" s="44">
        <f t="shared" ref="AQ17:AZ26" ca="1" si="13">SIN(SQRT(AQ$6^2+$B17^2))/SQRT(AQ$6^2+$B17^2)</f>
        <v>-0.21567208715991332</v>
      </c>
      <c r="AR17" s="44">
        <f t="shared" ca="1" si="13"/>
        <v>-0.21306256199720319</v>
      </c>
      <c r="AS17" s="44">
        <f t="shared" ca="1" si="13"/>
        <v>-0.20885850972936659</v>
      </c>
      <c r="AT17" s="44">
        <f t="shared" ca="1" si="13"/>
        <v>-0.20282089171976989</v>
      </c>
      <c r="AU17" s="44">
        <f t="shared" ca="1" si="13"/>
        <v>-0.1947571749726249</v>
      </c>
      <c r="AV17" s="44">
        <f t="shared" ca="1" si="13"/>
        <v>-0.18453282911940624</v>
      </c>
      <c r="AW17" s="44">
        <f t="shared" ca="1" si="13"/>
        <v>-0.17208079270970594</v>
      </c>
      <c r="AX17" s="44">
        <f t="shared" ca="1" si="13"/>
        <v>-0.15740849943236204</v>
      </c>
      <c r="AY17" s="44">
        <f t="shared" ca="1" si="13"/>
        <v>-0.14060214514488795</v>
      </c>
      <c r="AZ17" s="44">
        <f t="shared" ca="1" si="13"/>
        <v>-0.12182797951132125</v>
      </c>
      <c r="BA17" s="44">
        <f t="shared" ref="BA17:BN26" ca="1" si="14">SIN(SQRT(BA$6^2+$B17^2))/SQRT(BA$6^2+$B17^2)</f>
        <v>-0.10133051780401446</v>
      </c>
      <c r="BB17" s="44">
        <f t="shared" ca="1" si="14"/>
        <v>-7.9427684837744733E-2</v>
      </c>
      <c r="BC17" s="44">
        <f t="shared" ca="1" si="14"/>
        <v>-5.6503019715454988E-2</v>
      </c>
      <c r="BD17" s="44">
        <f t="shared" ca="1" si="14"/>
        <v>-3.2995182693804644E-2</v>
      </c>
      <c r="BE17" s="44">
        <f t="shared" ca="1" si="14"/>
        <v>-9.3851097861932988E-3</v>
      </c>
      <c r="BF17" s="44">
        <f t="shared" ca="1" si="14"/>
        <v>1.3818747225175853E-2</v>
      </c>
      <c r="BG17" s="44">
        <f t="shared" ca="1" si="14"/>
        <v>3.6096581386135279E-2</v>
      </c>
      <c r="BH17" s="44">
        <f t="shared" ca="1" si="14"/>
        <v>5.693422013617782E-2</v>
      </c>
      <c r="BI17" s="44">
        <f t="shared" ca="1" si="14"/>
        <v>7.5840335418187493E-2</v>
      </c>
      <c r="BJ17" s="44">
        <f t="shared" ca="1" si="14"/>
        <v>9.2363251446339001E-2</v>
      </c>
      <c r="BK17" s="44">
        <f t="shared" ca="1" si="14"/>
        <v>0.10610673573188824</v>
      </c>
      <c r="BL17" s="44">
        <f t="shared" ca="1" si="14"/>
        <v>0.11674419017264474</v>
      </c>
      <c r="BM17" s="44">
        <f t="shared" ca="1" si="14"/>
        <v>0.12403071186923885</v>
      </c>
      <c r="BN17" s="43">
        <f t="shared" ca="1" si="14"/>
        <v>0.12781256596692034</v>
      </c>
    </row>
    <row r="18" spans="2:66" hidden="1" x14ac:dyDescent="0.25">
      <c r="B18" s="45">
        <f t="shared" ca="1" si="8"/>
        <v>-4.0831853071795843</v>
      </c>
      <c r="C18" s="44">
        <f t="shared" ca="1" si="9"/>
        <v>0.12486833321033396</v>
      </c>
      <c r="D18" s="44">
        <f t="shared" ca="1" si="9"/>
        <v>0.11793843780493045</v>
      </c>
      <c r="E18" s="44">
        <f t="shared" ca="1" si="9"/>
        <v>0.10745790343518287</v>
      </c>
      <c r="F18" s="44">
        <f t="shared" ca="1" si="9"/>
        <v>9.3659603326643054E-2</v>
      </c>
      <c r="G18" s="44">
        <f t="shared" ca="1" si="9"/>
        <v>7.6868237602100195E-2</v>
      </c>
      <c r="H18" s="44">
        <f t="shared" ca="1" si="9"/>
        <v>5.7488597972409086E-2</v>
      </c>
      <c r="I18" s="44">
        <f t="shared" ca="1" si="9"/>
        <v>3.5991266656599304E-2</v>
      </c>
      <c r="J18" s="44">
        <f t="shared" ca="1" si="9"/>
        <v>1.2896274886619947E-2</v>
      </c>
      <c r="K18" s="44">
        <f t="shared" ca="1" si="9"/>
        <v>-1.1244683398284241E-2</v>
      </c>
      <c r="L18" s="44">
        <f t="shared" ca="1" si="9"/>
        <v>-3.5866838644760042E-2</v>
      </c>
      <c r="M18" s="44">
        <f t="shared" ca="1" si="10"/>
        <v>-6.0411064692960433E-2</v>
      </c>
      <c r="N18" s="44">
        <f t="shared" ca="1" si="10"/>
        <v>-8.4342060412445297E-2</v>
      </c>
      <c r="O18" s="44">
        <f t="shared" ca="1" si="10"/>
        <v>-0.10716534867631414</v>
      </c>
      <c r="P18" s="44">
        <f t="shared" ca="1" si="10"/>
        <v>-0.12844249486318504</v>
      </c>
      <c r="Q18" s="44">
        <f t="shared" ca="1" si="10"/>
        <v>-0.14780401625113512</v>
      </c>
      <c r="R18" s="44">
        <f t="shared" ca="1" si="10"/>
        <v>-0.16495954195090456</v>
      </c>
      <c r="S18" s="44">
        <f t="shared" ca="1" si="10"/>
        <v>-0.17970488712950172</v>
      </c>
      <c r="T18" s="44">
        <f t="shared" ca="1" si="10"/>
        <v>-0.19192582133124042</v>
      </c>
      <c r="U18" s="44">
        <f t="shared" ca="1" si="10"/>
        <v>-0.20159843440505587</v>
      </c>
      <c r="V18" s="44">
        <f t="shared" ca="1" si="10"/>
        <v>-0.20878613031017679</v>
      </c>
      <c r="W18" s="44">
        <f t="shared" ca="1" si="11"/>
        <v>-0.21363340420351856</v>
      </c>
      <c r="X18" s="44">
        <f t="shared" ca="1" si="11"/>
        <v>-0.21635667708297326</v>
      </c>
      <c r="Y18" s="44">
        <f t="shared" ca="1" si="11"/>
        <v>-0.21723257047860048</v>
      </c>
      <c r="Z18" s="44">
        <f t="shared" ca="1" si="11"/>
        <v>-0.21658409725471822</v>
      </c>
      <c r="AA18" s="44">
        <f t="shared" ca="1" si="11"/>
        <v>-0.21476532006260826</v>
      </c>
      <c r="AB18" s="44">
        <f t="shared" ca="1" si="11"/>
        <v>-0.21214508359260648</v>
      </c>
      <c r="AC18" s="44">
        <f t="shared" ca="1" si="11"/>
        <v>-0.20909045851899016</v>
      </c>
      <c r="AD18" s="44">
        <f t="shared" ca="1" si="11"/>
        <v>-0.20595054276506081</v>
      </c>
      <c r="AE18" s="44">
        <f t="shared" ca="1" si="11"/>
        <v>-0.20304124918570279</v>
      </c>
      <c r="AF18" s="44">
        <f t="shared" ca="1" si="11"/>
        <v>-0.20063166861902365</v>
      </c>
      <c r="AG18" s="44">
        <f t="shared" ca="1" si="12"/>
        <v>-0.19893253502373387</v>
      </c>
      <c r="AH18" s="44">
        <f t="shared" ca="1" si="12"/>
        <v>-0.19808723744188733</v>
      </c>
      <c r="AI18" s="44">
        <f t="shared" ca="1" si="12"/>
        <v>-0.19816572488826867</v>
      </c>
      <c r="AJ18" s="44">
        <f t="shared" ca="1" si="12"/>
        <v>-0.19916153866797176</v>
      </c>
      <c r="AK18" s="44">
        <f t="shared" ca="1" si="12"/>
        <v>-0.20099208624403475</v>
      </c>
      <c r="AL18" s="44">
        <f t="shared" ca="1" si="12"/>
        <v>-0.20350214612507694</v>
      </c>
      <c r="AM18" s="44">
        <f t="shared" ca="1" si="12"/>
        <v>-0.2064704689851514</v>
      </c>
      <c r="AN18" s="44">
        <f t="shared" ca="1" si="12"/>
        <v>-0.20961922101625893</v>
      </c>
      <c r="AO18" s="44">
        <f t="shared" ca="1" si="12"/>
        <v>-0.21262590581246593</v>
      </c>
      <c r="AP18" s="44">
        <f t="shared" ca="1" si="12"/>
        <v>-0.21513730500428108</v>
      </c>
      <c r="AQ18" s="44">
        <f t="shared" ca="1" si="13"/>
        <v>-0.21678489900770523</v>
      </c>
      <c r="AR18" s="44">
        <f t="shared" ca="1" si="13"/>
        <v>-0.21720117058893507</v>
      </c>
      <c r="AS18" s="44">
        <f t="shared" ca="1" si="13"/>
        <v>-0.2160361576875317</v>
      </c>
      <c r="AT18" s="44">
        <f t="shared" ca="1" si="13"/>
        <v>-0.21297360946976573</v>
      </c>
      <c r="AU18" s="44">
        <f t="shared" ca="1" si="13"/>
        <v>-0.20774611139748828</v>
      </c>
      <c r="AV18" s="44">
        <f t="shared" ca="1" si="13"/>
        <v>-0.20014858079113076</v>
      </c>
      <c r="AW18" s="44">
        <f t="shared" ca="1" si="13"/>
        <v>-0.19004959264520344</v>
      </c>
      <c r="AX18" s="44">
        <f t="shared" ca="1" si="13"/>
        <v>-0.17740007418762058</v>
      </c>
      <c r="AY18" s="44">
        <f t="shared" ca="1" si="13"/>
        <v>-0.16223900296569177</v>
      </c>
      <c r="AZ18" s="44">
        <f t="shared" ca="1" si="13"/>
        <v>-0.14469585354282394</v>
      </c>
      <c r="BA18" s="44">
        <f t="shared" ca="1" si="14"/>
        <v>-0.12498965812918503</v>
      </c>
      <c r="BB18" s="44">
        <f t="shared" ca="1" si="14"/>
        <v>-0.10342467220291027</v>
      </c>
      <c r="BC18" s="44">
        <f t="shared" ca="1" si="14"/>
        <v>-8.0382762754328346E-2</v>
      </c>
      <c r="BD18" s="44">
        <f t="shared" ca="1" si="14"/>
        <v>-5.6312759516977381E-2</v>
      </c>
      <c r="BE18" s="44">
        <f t="shared" ca="1" si="14"/>
        <v>-3.1717123886537302E-2</v>
      </c>
      <c r="BF18" s="44">
        <f t="shared" ca="1" si="14"/>
        <v>-7.1363919288562868E-3</v>
      </c>
      <c r="BG18" s="44">
        <f t="shared" ca="1" si="14"/>
        <v>1.6868066839389625E-2</v>
      </c>
      <c r="BH18" s="44">
        <f t="shared" ca="1" si="14"/>
        <v>3.9732367527104143E-2</v>
      </c>
      <c r="BI18" s="44">
        <f t="shared" ca="1" si="14"/>
        <v>6.0908853798718722E-2</v>
      </c>
      <c r="BJ18" s="44">
        <f t="shared" ca="1" si="14"/>
        <v>7.9884596721844961E-2</v>
      </c>
      <c r="BK18" s="44">
        <f t="shared" ca="1" si="14"/>
        <v>9.619898214151007E-2</v>
      </c>
      <c r="BL18" s="44">
        <f t="shared" ca="1" si="14"/>
        <v>0.1094597490879821</v>
      </c>
      <c r="BM18" s="44">
        <f t="shared" ca="1" si="14"/>
        <v>0.11935689395813218</v>
      </c>
      <c r="BN18" s="43">
        <f t="shared" ca="1" si="14"/>
        <v>0.12567392890229642</v>
      </c>
    </row>
    <row r="19" spans="2:66" hidden="1" x14ac:dyDescent="0.25">
      <c r="B19" s="45">
        <f t="shared" ca="1" si="8"/>
        <v>-3.8831853071795841</v>
      </c>
      <c r="C19" s="44">
        <f t="shared" ca="1" si="9"/>
        <v>0.12084785130650939</v>
      </c>
      <c r="D19" s="44">
        <f t="shared" ca="1" si="9"/>
        <v>0.1113852404799104</v>
      </c>
      <c r="E19" s="44">
        <f t="shared" ca="1" si="9"/>
        <v>9.8345737521424476E-2</v>
      </c>
      <c r="F19" s="44">
        <f t="shared" ca="1" si="9"/>
        <v>8.2028095104009199E-2</v>
      </c>
      <c r="G19" s="44">
        <f t="shared" ca="1" si="9"/>
        <v>6.2824371331743234E-2</v>
      </c>
      <c r="H19" s="44">
        <f t="shared" ca="1" si="9"/>
        <v>4.1206338205275736E-2</v>
      </c>
      <c r="I19" s="44">
        <f t="shared" ca="1" si="9"/>
        <v>1.770928607653606E-2</v>
      </c>
      <c r="J19" s="44">
        <f t="shared" ca="1" si="9"/>
        <v>-7.0861953731392547E-3</v>
      </c>
      <c r="K19" s="44">
        <f t="shared" ca="1" si="9"/>
        <v>-3.2573808303795873E-2</v>
      </c>
      <c r="L19" s="44">
        <f t="shared" ca="1" si="9"/>
        <v>-5.8141811445857366E-2</v>
      </c>
      <c r="M19" s="44">
        <f t="shared" ca="1" si="10"/>
        <v>-8.3193237788103683E-2</v>
      </c>
      <c r="N19" s="44">
        <f t="shared" ca="1" si="10"/>
        <v>-0.10716534867631414</v>
      </c>
      <c r="O19" s="44">
        <f t="shared" ca="1" si="10"/>
        <v>-0.12954763773961334</v>
      </c>
      <c r="P19" s="44">
        <f t="shared" ca="1" si="10"/>
        <v>-0.14989775285035889</v>
      </c>
      <c r="Q19" s="44">
        <f t="shared" ca="1" si="10"/>
        <v>-0.16785478193755735</v>
      </c>
      <c r="R19" s="44">
        <f t="shared" ca="1" si="10"/>
        <v>-0.18314944608010811</v>
      </c>
      <c r="S19" s="44">
        <f t="shared" ca="1" si="10"/>
        <v>-0.19561085733934294</v>
      </c>
      <c r="T19" s="44">
        <f t="shared" ca="1" si="10"/>
        <v>-0.20516962508289696</v>
      </c>
      <c r="U19" s="44">
        <f t="shared" ca="1" si="10"/>
        <v>-0.21185722848646701</v>
      </c>
      <c r="V19" s="44">
        <f t="shared" ca="1" si="10"/>
        <v>-0.215801709578092</v>
      </c>
      <c r="W19" s="44">
        <f t="shared" ca="1" si="11"/>
        <v>-0.21721987561123571</v>
      </c>
      <c r="X19" s="44">
        <f t="shared" ca="1" si="11"/>
        <v>-0.21640632680003655</v>
      </c>
      <c r="Y19" s="44">
        <f t="shared" ca="1" si="11"/>
        <v>-0.21371974086680151</v>
      </c>
      <c r="Z19" s="44">
        <f t="shared" ca="1" si="11"/>
        <v>-0.20956694521573882</v>
      </c>
      <c r="AA19" s="44">
        <f t="shared" ca="1" si="11"/>
        <v>-0.20438538722422828</v>
      </c>
      <c r="AB19" s="44">
        <f t="shared" ca="1" si="11"/>
        <v>-0.19862467022210467</v>
      </c>
      <c r="AC19" s="44">
        <f t="shared" ca="1" si="11"/>
        <v>-0.19272785512847493</v>
      </c>
      <c r="AD19" s="44">
        <f t="shared" ca="1" si="11"/>
        <v>-0.18711323425878812</v>
      </c>
      <c r="AE19" s="44">
        <f t="shared" ca="1" si="11"/>
        <v>-0.18215726427625215</v>
      </c>
      <c r="AF19" s="44">
        <f t="shared" ca="1" si="11"/>
        <v>-0.17817930037357549</v>
      </c>
      <c r="AG19" s="44">
        <f t="shared" ca="1" si="12"/>
        <v>-0.17542870519730999</v>
      </c>
      <c r="AH19" s="44">
        <f t="shared" ca="1" si="12"/>
        <v>-0.17407481630229552</v>
      </c>
      <c r="AI19" s="44">
        <f t="shared" ca="1" si="12"/>
        <v>-0.17420014835992051</v>
      </c>
      <c r="AJ19" s="44">
        <f t="shared" ca="1" si="12"/>
        <v>-0.17579708490902435</v>
      </c>
      <c r="AK19" s="44">
        <f t="shared" ca="1" si="12"/>
        <v>-0.17876818361025865</v>
      </c>
      <c r="AL19" s="44">
        <f t="shared" ca="1" si="12"/>
        <v>-0.18293008356692048</v>
      </c>
      <c r="AM19" s="44">
        <f t="shared" ca="1" si="12"/>
        <v>-0.1880208682990912</v>
      </c>
      <c r="AN19" s="44">
        <f t="shared" ca="1" si="12"/>
        <v>-0.19371060837924173</v>
      </c>
      <c r="AO19" s="44">
        <f t="shared" ca="1" si="12"/>
        <v>-0.19961468833371293</v>
      </c>
      <c r="AP19" s="44">
        <f t="shared" ca="1" si="12"/>
        <v>-0.20530941758892149</v>
      </c>
      <c r="AQ19" s="44">
        <f t="shared" ca="1" si="13"/>
        <v>-0.21034933886102289</v>
      </c>
      <c r="AR19" s="44">
        <f t="shared" ca="1" si="13"/>
        <v>-0.21428558264217654</v>
      </c>
      <c r="AS19" s="44">
        <f t="shared" ca="1" si="13"/>
        <v>-0.21668457571930272</v>
      </c>
      <c r="AT19" s="44">
        <f t="shared" ca="1" si="13"/>
        <v>-0.21714639648291167</v>
      </c>
      <c r="AU19" s="44">
        <f t="shared" ca="1" si="13"/>
        <v>-0.21532208071632891</v>
      </c>
      <c r="AV19" s="44">
        <f t="shared" ca="1" si="13"/>
        <v>-0.21092921821220878</v>
      </c>
      <c r="AW19" s="44">
        <f t="shared" ca="1" si="13"/>
        <v>-0.20376524161153886</v>
      </c>
      <c r="AX19" s="44">
        <f t="shared" ca="1" si="13"/>
        <v>-0.19371789207266915</v>
      </c>
      <c r="AY19" s="44">
        <f t="shared" ca="1" si="13"/>
        <v>-0.18077244871301024</v>
      </c>
      <c r="AZ19" s="44">
        <f t="shared" ca="1" si="13"/>
        <v>-0.16501542648113796</v>
      </c>
      <c r="BA19" s="44">
        <f t="shared" ca="1" si="14"/>
        <v>-0.14663457590546386</v>
      </c>
      <c r="BB19" s="44">
        <f t="shared" ca="1" si="14"/>
        <v>-0.12591515331516268</v>
      </c>
      <c r="BC19" s="44">
        <f t="shared" ca="1" si="14"/>
        <v>-0.10323256669500035</v>
      </c>
      <c r="BD19" s="44">
        <f t="shared" ca="1" si="14"/>
        <v>-7.9041635322384951E-2</v>
      </c>
      <c r="BE19" s="44">
        <f t="shared" ca="1" si="14"/>
        <v>-5.3862825878854104E-2</v>
      </c>
      <c r="BF19" s="44">
        <f t="shared" ca="1" si="14"/>
        <v>-2.8265939276109743E-2</v>
      </c>
      <c r="BG19" s="44">
        <f t="shared" ca="1" si="14"/>
        <v>-2.8518169122964889E-3</v>
      </c>
      <c r="BH19" s="44">
        <f t="shared" ca="1" si="14"/>
        <v>2.1767290973119593E-2</v>
      </c>
      <c r="BI19" s="44">
        <f t="shared" ca="1" si="14"/>
        <v>4.498800144692916E-2</v>
      </c>
      <c r="BJ19" s="44">
        <f t="shared" ca="1" si="14"/>
        <v>6.6236000474527171E-2</v>
      </c>
      <c r="BK19" s="44">
        <f t="shared" ca="1" si="14"/>
        <v>8.4985451246102905E-2</v>
      </c>
      <c r="BL19" s="44">
        <f t="shared" ca="1" si="14"/>
        <v>0.10077691686263324</v>
      </c>
      <c r="BM19" s="44">
        <f t="shared" ca="1" si="14"/>
        <v>0.11323315637208489</v>
      </c>
      <c r="BN19" s="43">
        <f t="shared" ca="1" si="14"/>
        <v>0.12207222766508208</v>
      </c>
    </row>
    <row r="20" spans="2:66" hidden="1" x14ac:dyDescent="0.25">
      <c r="B20" s="45">
        <f t="shared" ca="1" si="8"/>
        <v>-3.6831853071795839</v>
      </c>
      <c r="C20" s="44">
        <f t="shared" ca="1" si="9"/>
        <v>0.1155340533057183</v>
      </c>
      <c r="D20" s="44">
        <f t="shared" ca="1" si="9"/>
        <v>0.1035920594718146</v>
      </c>
      <c r="E20" s="44">
        <f t="shared" ca="1" si="9"/>
        <v>8.8085476371278823E-2</v>
      </c>
      <c r="F20" s="44">
        <f t="shared" ca="1" si="9"/>
        <v>6.9380964469337919E-2</v>
      </c>
      <c r="G20" s="44">
        <f t="shared" ca="1" si="9"/>
        <v>4.7939400278917292E-2</v>
      </c>
      <c r="H20" s="44">
        <f t="shared" ca="1" si="9"/>
        <v>2.4300385226564886E-2</v>
      </c>
      <c r="I20" s="44">
        <f t="shared" ca="1" si="9"/>
        <v>-9.3587730947444943E-4</v>
      </c>
      <c r="J20" s="44">
        <f t="shared" ca="1" si="9"/>
        <v>-2.712870042162727E-2</v>
      </c>
      <c r="K20" s="44">
        <f t="shared" ca="1" si="9"/>
        <v>-5.3618320073575435E-2</v>
      </c>
      <c r="L20" s="44">
        <f t="shared" ca="1" si="9"/>
        <v>-7.97478361148201E-2</v>
      </c>
      <c r="M20" s="44">
        <f t="shared" ca="1" si="10"/>
        <v>-0.10488491560321678</v>
      </c>
      <c r="N20" s="44">
        <f t="shared" ca="1" si="10"/>
        <v>-0.12844249486318504</v>
      </c>
      <c r="O20" s="44">
        <f t="shared" ca="1" si="10"/>
        <v>-0.14989775285035889</v>
      </c>
      <c r="P20" s="44">
        <f t="shared" ca="1" si="10"/>
        <v>-0.16880869068558205</v>
      </c>
      <c r="Q20" s="44">
        <f t="shared" ca="1" si="10"/>
        <v>-0.18482773845156333</v>
      </c>
      <c r="R20" s="44">
        <f t="shared" ca="1" si="10"/>
        <v>-0.19771191743127839</v>
      </c>
      <c r="S20" s="44">
        <f t="shared" ca="1" si="10"/>
        <v>-0.20732921006371655</v>
      </c>
      <c r="T20" s="44">
        <f t="shared" ca="1" si="10"/>
        <v>-0.21366092653200652</v>
      </c>
      <c r="U20" s="44">
        <f t="shared" ca="1" si="10"/>
        <v>-0.2168000011517702</v>
      </c>
      <c r="V20" s="44">
        <f t="shared" ca="1" si="10"/>
        <v>-0.21694529838118165</v>
      </c>
      <c r="W20" s="44">
        <f t="shared" ca="1" si="11"/>
        <v>-0.21439215202232095</v>
      </c>
      <c r="X20" s="44">
        <f t="shared" ca="1" si="11"/>
        <v>-0.20951949681901291</v>
      </c>
      <c r="Y20" s="44">
        <f t="shared" ca="1" si="11"/>
        <v>-0.20277407426143998</v>
      </c>
      <c r="Z20" s="44">
        <f t="shared" ca="1" si="11"/>
        <v>-0.19465229953287622</v>
      </c>
      <c r="AA20" s="44">
        <f t="shared" ca="1" si="11"/>
        <v>-0.18568046036039054</v>
      </c>
      <c r="AB20" s="44">
        <f t="shared" ca="1" si="11"/>
        <v>-0.176393978011501</v>
      </c>
      <c r="AC20" s="44">
        <f t="shared" ca="1" si="11"/>
        <v>-0.16731649364722034</v>
      </c>
      <c r="AD20" s="44">
        <f t="shared" ca="1" si="11"/>
        <v>-0.15893954849546113</v>
      </c>
      <c r="AE20" s="44">
        <f t="shared" ca="1" si="11"/>
        <v>-0.15170360365081609</v>
      </c>
      <c r="AF20" s="44">
        <f t="shared" ca="1" si="11"/>
        <v>-0.14598109555524746</v>
      </c>
      <c r="AG20" s="44">
        <f t="shared" ca="1" si="12"/>
        <v>-0.14206214817251561</v>
      </c>
      <c r="AH20" s="44">
        <f t="shared" ca="1" si="12"/>
        <v>-0.14014346526073149</v>
      </c>
      <c r="AI20" s="44">
        <f t="shared" ca="1" si="12"/>
        <v>-0.14032080951708037</v>
      </c>
      <c r="AJ20" s="44">
        <f t="shared" ca="1" si="12"/>
        <v>-0.14258534395392436</v>
      </c>
      <c r="AK20" s="44">
        <f t="shared" ca="1" si="12"/>
        <v>-0.14682396944191475</v>
      </c>
      <c r="AL20" s="44">
        <f t="shared" ca="1" si="12"/>
        <v>-0.15282364606371276</v>
      </c>
      <c r="AM20" s="44">
        <f t="shared" ca="1" si="12"/>
        <v>-0.16027954007903339</v>
      </c>
      <c r="AN20" s="44">
        <f t="shared" ca="1" si="12"/>
        <v>-0.1688066982092431</v>
      </c>
      <c r="AO20" s="44">
        <f t="shared" ca="1" si="12"/>
        <v>-0.17795482169945137</v>
      </c>
      <c r="AP20" s="44">
        <f t="shared" ca="1" si="12"/>
        <v>-0.18722559890488374</v>
      </c>
      <c r="AQ20" s="44">
        <f t="shared" ca="1" si="13"/>
        <v>-0.19609196110740482</v>
      </c>
      <c r="AR20" s="44">
        <f t="shared" ca="1" si="13"/>
        <v>-0.20401855531235422</v>
      </c>
      <c r="AS20" s="44">
        <f t="shared" ca="1" si="13"/>
        <v>-0.21048268248016885</v>
      </c>
      <c r="AT20" s="44">
        <f t="shared" ca="1" si="13"/>
        <v>-0.21499493165279415</v>
      </c>
      <c r="AU20" s="44">
        <f t="shared" ca="1" si="13"/>
        <v>-0.21711875039005976</v>
      </c>
      <c r="AV20" s="44">
        <f t="shared" ca="1" si="13"/>
        <v>-0.21648822946860793</v>
      </c>
      <c r="AW20" s="44">
        <f t="shared" ca="1" si="13"/>
        <v>-0.21282344354651034</v>
      </c>
      <c r="AX20" s="44">
        <f t="shared" ca="1" si="13"/>
        <v>-0.20594277714019127</v>
      </c>
      <c r="AY20" s="44">
        <f t="shared" ca="1" si="13"/>
        <v>-0.19577177361067155</v>
      </c>
      <c r="AZ20" s="44">
        <f t="shared" ca="1" si="13"/>
        <v>-0.18234816997836012</v>
      </c>
      <c r="BA20" s="44">
        <f t="shared" ca="1" si="14"/>
        <v>-0.16582291773944466</v>
      </c>
      <c r="BB20" s="44">
        <f t="shared" ca="1" si="14"/>
        <v>-0.14645713446286907</v>
      </c>
      <c r="BC20" s="44">
        <f t="shared" ca="1" si="14"/>
        <v>-0.12461507756777707</v>
      </c>
      <c r="BD20" s="44">
        <f t="shared" ca="1" si="14"/>
        <v>-0.10075337501312238</v>
      </c>
      <c r="BE20" s="44">
        <f t="shared" ca="1" si="14"/>
        <v>-7.5406882495853117E-2</v>
      </c>
      <c r="BF20" s="44">
        <f t="shared" ca="1" si="14"/>
        <v>-4.9171658287688998E-2</v>
      </c>
      <c r="BG20" s="44">
        <f t="shared" ca="1" si="14"/>
        <v>-2.2685650669237997E-2</v>
      </c>
      <c r="BH20" s="44">
        <f t="shared" ca="1" si="14"/>
        <v>3.392224681462384E-3</v>
      </c>
      <c r="BI20" s="44">
        <f t="shared" ca="1" si="14"/>
        <v>2.8403881964118707E-2</v>
      </c>
      <c r="BJ20" s="44">
        <f t="shared" ca="1" si="14"/>
        <v>5.1713970217524947E-2</v>
      </c>
      <c r="BK20" s="44">
        <f t="shared" ca="1" si="14"/>
        <v>7.2731114918133402E-2</v>
      </c>
      <c r="BL20" s="44">
        <f t="shared" ca="1" si="14"/>
        <v>9.092774871705829E-2</v>
      </c>
      <c r="BM20" s="44">
        <f t="shared" ca="1" si="14"/>
        <v>0.10585783408666129</v>
      </c>
      <c r="BN20" s="43">
        <f t="shared" ca="1" si="14"/>
        <v>0.1171718557721322</v>
      </c>
    </row>
    <row r="21" spans="2:66" hidden="1" x14ac:dyDescent="0.25">
      <c r="B21" s="45">
        <f t="shared" ca="1" si="8"/>
        <v>-3.4831853071795837</v>
      </c>
      <c r="C21" s="44">
        <f t="shared" ca="1" si="9"/>
        <v>0.10911382703857023</v>
      </c>
      <c r="D21" s="44">
        <f t="shared" ca="1" si="9"/>
        <v>9.477632274125114E-2</v>
      </c>
      <c r="E21" s="44">
        <f t="shared" ca="1" si="9"/>
        <v>7.6923908431015917E-2</v>
      </c>
      <c r="F21" s="44">
        <f t="shared" ca="1" si="9"/>
        <v>5.599256830728546E-2</v>
      </c>
      <c r="G21" s="44">
        <f t="shared" ca="1" si="9"/>
        <v>3.2512863715070006E-2</v>
      </c>
      <c r="H21" s="44">
        <f t="shared" ca="1" si="9"/>
        <v>7.0925138098282409E-3</v>
      </c>
      <c r="I21" s="44">
        <f t="shared" ca="1" si="9"/>
        <v>-1.960367341695422E-2</v>
      </c>
      <c r="J21" s="44">
        <f t="shared" ca="1" si="9"/>
        <v>-4.6875827278349047E-2</v>
      </c>
      <c r="K21" s="44">
        <f t="shared" ca="1" si="9"/>
        <v>-7.4012233999012939E-2</v>
      </c>
      <c r="L21" s="44">
        <f t="shared" ca="1" si="9"/>
        <v>-0.10031294179086576</v>
      </c>
      <c r="M21" s="44">
        <f t="shared" ca="1" si="10"/>
        <v>-0.12511292771633126</v>
      </c>
      <c r="N21" s="44">
        <f t="shared" ca="1" si="10"/>
        <v>-0.14780401625113512</v>
      </c>
      <c r="O21" s="44">
        <f t="shared" ca="1" si="10"/>
        <v>-0.16785478193755735</v>
      </c>
      <c r="P21" s="44">
        <f t="shared" ca="1" si="10"/>
        <v>-0.18482773845156333</v>
      </c>
      <c r="Q21" s="44">
        <f t="shared" ca="1" si="10"/>
        <v>-0.19839321136813251</v>
      </c>
      <c r="R21" s="44">
        <f t="shared" ca="1" si="10"/>
        <v>-0.20833940856462563</v>
      </c>
      <c r="S21" s="44">
        <f t="shared" ca="1" si="10"/>
        <v>-0.21457833642798382</v>
      </c>
      <c r="T21" s="44">
        <f t="shared" ca="1" si="10"/>
        <v>-0.21714735706014579</v>
      </c>
      <c r="U21" s="44">
        <f t="shared" ca="1" si="10"/>
        <v>-0.21620633626672003</v>
      </c>
      <c r="V21" s="44">
        <f t="shared" ca="1" si="10"/>
        <v>-0.21203048874148234</v>
      </c>
      <c r="W21" s="44">
        <f t="shared" ca="1" si="11"/>
        <v>-0.20499917991306407</v>
      </c>
      <c r="X21" s="44">
        <f t="shared" ca="1" si="11"/>
        <v>-0.19558108790672549</v>
      </c>
      <c r="Y21" s="44">
        <f t="shared" ca="1" si="11"/>
        <v>-0.18431625881577687</v>
      </c>
      <c r="Z21" s="44">
        <f t="shared" ca="1" si="11"/>
        <v>-0.1717956993000043</v>
      </c>
      <c r="AA21" s="44">
        <f t="shared" ca="1" si="11"/>
        <v>-0.15863923843178462</v>
      </c>
      <c r="AB21" s="44">
        <f t="shared" ca="1" si="11"/>
        <v>-0.14547245251283644</v>
      </c>
      <c r="AC21" s="44">
        <f t="shared" ca="1" si="11"/>
        <v>-0.13290348003938532</v>
      </c>
      <c r="AD21" s="44">
        <f t="shared" ca="1" si="11"/>
        <v>-0.12150055787213067</v>
      </c>
      <c r="AE21" s="44">
        <f t="shared" ca="1" si="11"/>
        <v>-0.11177108380425942</v>
      </c>
      <c r="AF21" s="44">
        <f t="shared" ca="1" si="11"/>
        <v>-0.10414295602067487</v>
      </c>
      <c r="AG21" s="44">
        <f t="shared" ca="1" si="12"/>
        <v>-9.8948858348145041E-2</v>
      </c>
      <c r="AH21" s="44">
        <f t="shared" ca="1" si="12"/>
        <v>-9.6414054622101564E-2</v>
      </c>
      <c r="AI21" s="44">
        <f t="shared" ca="1" si="12"/>
        <v>-9.6648129719083639E-2</v>
      </c>
      <c r="AJ21" s="44">
        <f t="shared" ca="1" si="12"/>
        <v>-9.9640973330932373E-2</v>
      </c>
      <c r="AK21" s="44">
        <f t="shared" ca="1" si="12"/>
        <v>-0.10526315046092216</v>
      </c>
      <c r="AL21" s="44">
        <f t="shared" ca="1" si="12"/>
        <v>-0.11327064535961504</v>
      </c>
      <c r="AM21" s="44">
        <f t="shared" ca="1" si="12"/>
        <v>-0.1233138088324562</v>
      </c>
      <c r="AN21" s="44">
        <f t="shared" ca="1" si="12"/>
        <v>-0.13495018816786336</v>
      </c>
      <c r="AO21" s="44">
        <f t="shared" ca="1" si="12"/>
        <v>-0.14766077975937747</v>
      </c>
      <c r="AP21" s="44">
        <f t="shared" ca="1" si="12"/>
        <v>-0.16086912181851459</v>
      </c>
      <c r="AQ21" s="44">
        <f t="shared" ca="1" si="13"/>
        <v>-0.17396254279104484</v>
      </c>
      <c r="AR21" s="44">
        <f t="shared" ca="1" si="13"/>
        <v>-0.18631480383955662</v>
      </c>
      <c r="AS21" s="44">
        <f t="shared" ca="1" si="13"/>
        <v>-0.19730932379563018</v>
      </c>
      <c r="AT21" s="44">
        <f t="shared" ca="1" si="13"/>
        <v>-0.20636215408846342</v>
      </c>
      <c r="AU21" s="44">
        <f t="shared" ca="1" si="13"/>
        <v>-0.21294388004938736</v>
      </c>
      <c r="AV21" s="44">
        <f t="shared" ca="1" si="13"/>
        <v>-0.21659966332749225</v>
      </c>
      <c r="AW21" s="44">
        <f t="shared" ca="1" si="13"/>
        <v>-0.21696670652645669</v>
      </c>
      <c r="AX21" s="44">
        <f t="shared" ca="1" si="13"/>
        <v>-0.21378851317626979</v>
      </c>
      <c r="AY21" s="44">
        <f t="shared" ca="1" si="13"/>
        <v>-0.20692543045757034</v>
      </c>
      <c r="AZ21" s="44">
        <f t="shared" ca="1" si="13"/>
        <v>-0.19636109457605427</v>
      </c>
      <c r="BA21" s="44">
        <f t="shared" ca="1" si="14"/>
        <v>-0.18220454456869234</v>
      </c>
      <c r="BB21" s="44">
        <f t="shared" ca="1" si="14"/>
        <v>-0.16468792436811167</v>
      </c>
      <c r="BC21" s="44">
        <f t="shared" ca="1" si="14"/>
        <v>-0.14415984962912504</v>
      </c>
      <c r="BD21" s="44">
        <f t="shared" ca="1" si="14"/>
        <v>-0.1210746695216062</v>
      </c>
      <c r="BE21" s="44">
        <f t="shared" ca="1" si="14"/>
        <v>-9.5977998925687064E-2</v>
      </c>
      <c r="BF21" s="44">
        <f t="shared" ca="1" si="14"/>
        <v>-6.9489028054719043E-2</v>
      </c>
      <c r="BG21" s="44">
        <f t="shared" ca="1" si="14"/>
        <v>-4.2280229807677247E-2</v>
      </c>
      <c r="BH21" s="44">
        <f t="shared" ca="1" si="14"/>
        <v>-1.505517611484453E-2</v>
      </c>
      <c r="BI21" s="44">
        <f t="shared" ca="1" si="14"/>
        <v>1.1474759999659009E-2</v>
      </c>
      <c r="BJ21" s="44">
        <f t="shared" ca="1" si="14"/>
        <v>3.6614002220900992E-2</v>
      </c>
      <c r="BK21" s="44">
        <f t="shared" ca="1" si="14"/>
        <v>5.9705845525177818E-2</v>
      </c>
      <c r="BL21" s="44">
        <f t="shared" ca="1" si="14"/>
        <v>8.0154205024036973E-2</v>
      </c>
      <c r="BM21" s="44">
        <f t="shared" ca="1" si="14"/>
        <v>9.7443285524343101E-2</v>
      </c>
      <c r="BN21" s="43">
        <f t="shared" ca="1" si="14"/>
        <v>0.11115449377796648</v>
      </c>
    </row>
    <row r="22" spans="2:66" hidden="1" x14ac:dyDescent="0.25">
      <c r="B22" s="45">
        <f t="shared" ca="1" si="8"/>
        <v>-3.2831853071795836</v>
      </c>
      <c r="C22" s="44">
        <f t="shared" ca="1" si="9"/>
        <v>0.10178494518622656</v>
      </c>
      <c r="D22" s="44">
        <f t="shared" ca="1" si="9"/>
        <v>8.5162339091596054E-2</v>
      </c>
      <c r="E22" s="44">
        <f t="shared" ca="1" si="9"/>
        <v>6.5109861111442902E-2</v>
      </c>
      <c r="F22" s="44">
        <f t="shared" ca="1" si="9"/>
        <v>4.2133600678458727E-2</v>
      </c>
      <c r="G22" s="44">
        <f t="shared" ca="1" si="9"/>
        <v>1.6834065025367589E-2</v>
      </c>
      <c r="H22" s="44">
        <f t="shared" ca="1" si="9"/>
        <v>-1.0113181480137142E-2</v>
      </c>
      <c r="I22" s="44">
        <f t="shared" ca="1" si="9"/>
        <v>-3.797953602656208E-2</v>
      </c>
      <c r="J22" s="44">
        <f t="shared" ca="1" si="9"/>
        <v>-6.6007285620732895E-2</v>
      </c>
      <c r="K22" s="44">
        <f t="shared" ca="1" si="9"/>
        <v>-9.343462532083191E-2</v>
      </c>
      <c r="L22" s="44">
        <f t="shared" ca="1" si="9"/>
        <v>-0.11952090430250044</v>
      </c>
      <c r="M22" s="44">
        <f t="shared" ca="1" si="10"/>
        <v>-0.14357122535041239</v>
      </c>
      <c r="N22" s="44">
        <f t="shared" ca="1" si="10"/>
        <v>-0.16495954195090456</v>
      </c>
      <c r="O22" s="44">
        <f t="shared" ca="1" si="10"/>
        <v>-0.18314944608010811</v>
      </c>
      <c r="P22" s="44">
        <f t="shared" ca="1" si="10"/>
        <v>-0.19771191743127839</v>
      </c>
      <c r="Q22" s="44">
        <f t="shared" ca="1" si="10"/>
        <v>-0.20833940856462563</v>
      </c>
      <c r="R22" s="44">
        <f t="shared" ca="1" si="10"/>
        <v>-0.21485576670907044</v>
      </c>
      <c r="S22" s="44">
        <f t="shared" ca="1" si="10"/>
        <v>-0.21722163729571481</v>
      </c>
      <c r="T22" s="44">
        <f t="shared" ca="1" si="10"/>
        <v>-0.21553515169202814</v>
      </c>
      <c r="U22" s="44">
        <f t="shared" ca="1" si="10"/>
        <v>-0.21002786648509889</v>
      </c>
      <c r="V22" s="44">
        <f t="shared" ca="1" si="10"/>
        <v>-0.20105608819753631</v>
      </c>
      <c r="W22" s="44">
        <f t="shared" ca="1" si="11"/>
        <v>-0.18908787959958182</v>
      </c>
      <c r="X22" s="44">
        <f t="shared" ca="1" si="11"/>
        <v>-0.17468619602969526</v>
      </c>
      <c r="Y22" s="44">
        <f t="shared" ca="1" si="11"/>
        <v>-0.15848873692009904</v>
      </c>
      <c r="Z22" s="44">
        <f t="shared" ca="1" si="11"/>
        <v>-0.14118521414891133</v>
      </c>
      <c r="AA22" s="44">
        <f t="shared" ca="1" si="11"/>
        <v>-0.12349283072745428</v>
      </c>
      <c r="AB22" s="44">
        <f t="shared" ca="1" si="11"/>
        <v>-0.10613082736786909</v>
      </c>
      <c r="AC22" s="44">
        <f t="shared" ca="1" si="11"/>
        <v>-8.979498833746366E-2</v>
      </c>
      <c r="AD22" s="44">
        <f t="shared" ca="1" si="11"/>
        <v>-7.51330004399101E-2</v>
      </c>
      <c r="AE22" s="44">
        <f t="shared" ca="1" si="11"/>
        <v>-6.2721529836280307E-2</v>
      </c>
      <c r="AF22" s="44">
        <f t="shared" ca="1" si="11"/>
        <v>-5.3045821723209603E-2</v>
      </c>
      <c r="AG22" s="44">
        <f t="shared" ca="1" si="12"/>
        <v>-4.6482539704849057E-2</v>
      </c>
      <c r="AH22" s="44">
        <f t="shared" ca="1" si="12"/>
        <v>-4.3286448131195525E-2</v>
      </c>
      <c r="AI22" s="44">
        <f t="shared" ca="1" si="12"/>
        <v>-4.3581405737081885E-2</v>
      </c>
      <c r="AJ22" s="44">
        <f t="shared" ca="1" si="12"/>
        <v>-4.7355987377474665E-2</v>
      </c>
      <c r="AK22" s="44">
        <f t="shared" ca="1" si="12"/>
        <v>-5.4463887883891934E-2</v>
      </c>
      <c r="AL22" s="44">
        <f t="shared" ca="1" si="12"/>
        <v>-6.462909383394605E-2</v>
      </c>
      <c r="AM22" s="44">
        <f t="shared" ca="1" si="12"/>
        <v>-7.7455641297071304E-2</v>
      </c>
      <c r="AN22" s="44">
        <f t="shared" ca="1" si="12"/>
        <v>-9.2441616342202423E-2</v>
      </c>
      <c r="AO22" s="44">
        <f t="shared" ca="1" si="12"/>
        <v>-0.10899690598429058</v>
      </c>
      <c r="AP22" s="44">
        <f t="shared" ca="1" si="12"/>
        <v>-0.12646407558720435</v>
      </c>
      <c r="AQ22" s="44">
        <f t="shared" ca="1" si="13"/>
        <v>-0.14414163918735384</v>
      </c>
      <c r="AR22" s="44">
        <f t="shared" ca="1" si="13"/>
        <v>-0.16130890562102213</v>
      </c>
      <c r="AS22" s="44">
        <f t="shared" ca="1" si="13"/>
        <v>-0.17725152866599531</v>
      </c>
      <c r="AT22" s="44">
        <f t="shared" ca="1" si="13"/>
        <v>-0.19128686554885049</v>
      </c>
      <c r="AU22" s="44">
        <f t="shared" ca="1" si="13"/>
        <v>-0.20278825592749988</v>
      </c>
      <c r="AV22" s="44">
        <f t="shared" ca="1" si="13"/>
        <v>-0.21120737251135188</v>
      </c>
      <c r="AW22" s="44">
        <f t="shared" ca="1" si="13"/>
        <v>-0.21609386339169112</v>
      </c>
      <c r="AX22" s="44">
        <f t="shared" ca="1" si="13"/>
        <v>-0.2171116024247991</v>
      </c>
      <c r="AY22" s="44">
        <f t="shared" ca="1" si="13"/>
        <v>-0.21405098417259505</v>
      </c>
      <c r="AZ22" s="44">
        <f t="shared" ca="1" si="13"/>
        <v>-0.20683683964940752</v>
      </c>
      <c r="BA22" s="44">
        <f t="shared" ca="1" si="14"/>
        <v>-0.19553170345076071</v>
      </c>
      <c r="BB22" s="44">
        <f t="shared" ca="1" si="14"/>
        <v>-0.18033432624581275</v>
      </c>
      <c r="BC22" s="44">
        <f t="shared" ca="1" si="14"/>
        <v>-0.16157349328584253</v>
      </c>
      <c r="BD22" s="44">
        <f t="shared" ca="1" si="14"/>
        <v>-0.13969737360390402</v>
      </c>
      <c r="BE22" s="44">
        <f t="shared" ca="1" si="14"/>
        <v>-0.11525878015481827</v>
      </c>
      <c r="BF22" s="44">
        <f t="shared" ca="1" si="14"/>
        <v>-8.8896862789190775E-2</v>
      </c>
      <c r="BG22" s="44">
        <f t="shared" ca="1" si="14"/>
        <v>-6.1315878704245319E-2</v>
      </c>
      <c r="BH22" s="44">
        <f t="shared" ca="1" si="14"/>
        <v>-3.3261784593181853E-2</v>
      </c>
      <c r="BI22" s="44">
        <f t="shared" ca="1" si="14"/>
        <v>-5.4974676904882549E-3</v>
      </c>
      <c r="BJ22" s="44">
        <f t="shared" ca="1" si="14"/>
        <v>2.1222523188260574E-2</v>
      </c>
      <c r="BK22" s="44">
        <f t="shared" ca="1" si="14"/>
        <v>4.6176872112113243E-2</v>
      </c>
      <c r="BL22" s="44">
        <f t="shared" ca="1" si="14"/>
        <v>6.8701158935920492E-2</v>
      </c>
      <c r="BM22" s="44">
        <f t="shared" ca="1" si="14"/>
        <v>8.8209481059686526E-2</v>
      </c>
      <c r="BN22" s="43">
        <f t="shared" ca="1" si="14"/>
        <v>0.10421330018760092</v>
      </c>
    </row>
    <row r="23" spans="2:66" hidden="1" x14ac:dyDescent="0.25">
      <c r="B23" s="45">
        <f t="shared" ca="1" si="8"/>
        <v>-3.0831853071795834</v>
      </c>
      <c r="C23" s="44">
        <f t="shared" ca="1" si="9"/>
        <v>9.3750408507074556E-2</v>
      </c>
      <c r="D23" s="44">
        <f t="shared" ca="1" si="9"/>
        <v>7.49752028247785E-2</v>
      </c>
      <c r="E23" s="44">
        <f t="shared" ca="1" si="9"/>
        <v>5.2887710364362871E-2</v>
      </c>
      <c r="F23" s="44">
        <f t="shared" ca="1" si="9"/>
        <v>2.806425873275108E-2</v>
      </c>
      <c r="G23" s="44">
        <f t="shared" ca="1" si="9"/>
        <v>1.174952630854566E-3</v>
      </c>
      <c r="H23" s="44">
        <f t="shared" ca="1" si="9"/>
        <v>-2.7037625269034426E-2</v>
      </c>
      <c r="I23" s="44">
        <f t="shared" ca="1" si="9"/>
        <v>-5.578237116620622E-2</v>
      </c>
      <c r="J23" s="44">
        <f t="shared" ca="1" si="9"/>
        <v>-8.4245470787629506E-2</v>
      </c>
      <c r="K23" s="44">
        <f t="shared" ca="1" si="9"/>
        <v>-0.11161718906165656</v>
      </c>
      <c r="L23" s="44">
        <f t="shared" ca="1" si="9"/>
        <v>-0.13711872338309769</v>
      </c>
      <c r="M23" s="44">
        <f t="shared" ca="1" si="10"/>
        <v>-0.16002819630274154</v>
      </c>
      <c r="N23" s="44">
        <f t="shared" ca="1" si="10"/>
        <v>-0.17970488712950172</v>
      </c>
      <c r="O23" s="44">
        <f t="shared" ca="1" si="10"/>
        <v>-0.19561085733934294</v>
      </c>
      <c r="P23" s="44">
        <f t="shared" ca="1" si="10"/>
        <v>-0.20732921006371655</v>
      </c>
      <c r="Q23" s="44">
        <f t="shared" ca="1" si="10"/>
        <v>-0.21457833642798382</v>
      </c>
      <c r="R23" s="44">
        <f t="shared" ca="1" si="10"/>
        <v>-0.21722163729571481</v>
      </c>
      <c r="S23" s="44">
        <f t="shared" ca="1" si="10"/>
        <v>-0.21527236337092084</v>
      </c>
      <c r="T23" s="44">
        <f t="shared" ca="1" si="10"/>
        <v>-0.20889338425847179</v>
      </c>
      <c r="U23" s="44">
        <f t="shared" ca="1" si="10"/>
        <v>-0.19839187213128603</v>
      </c>
      <c r="V23" s="44">
        <f t="shared" ca="1" si="10"/>
        <v>-0.18420906196339662</v>
      </c>
      <c r="W23" s="44">
        <f t="shared" ca="1" si="11"/>
        <v>-0.16690542165470282</v>
      </c>
      <c r="X23" s="44">
        <f t="shared" ca="1" si="11"/>
        <v>-0.14714172574326373</v>
      </c>
      <c r="Y23" s="44">
        <f t="shared" ca="1" si="11"/>
        <v>-0.12565667009106285</v>
      </c>
      <c r="Z23" s="44">
        <f t="shared" ca="1" si="11"/>
        <v>-0.10324178682919082</v>
      </c>
      <c r="AA23" s="44">
        <f t="shared" ca="1" si="11"/>
        <v>-8.0714514605261994E-2</v>
      </c>
      <c r="AB23" s="44">
        <f t="shared" ca="1" si="11"/>
        <v>-5.8890345350529068E-2</v>
      </c>
      <c r="AC23" s="44">
        <f t="shared" ca="1" si="11"/>
        <v>-3.855500297620116E-2</v>
      </c>
      <c r="AD23" s="44">
        <f t="shared" ca="1" si="11"/>
        <v>-2.0437610343951387E-2</v>
      </c>
      <c r="AE23" s="44">
        <f t="shared" ca="1" si="11"/>
        <v>-5.1857684345045316E-3</v>
      </c>
      <c r="AF23" s="44">
        <f t="shared" ca="1" si="11"/>
        <v>6.6565930598649512E-3</v>
      </c>
      <c r="AG23" s="44">
        <f t="shared" ca="1" si="12"/>
        <v>1.4667829245573083E-2</v>
      </c>
      <c r="AH23" s="44">
        <f t="shared" ca="1" si="12"/>
        <v>1.8563014686232511E-2</v>
      </c>
      <c r="AI23" s="44">
        <f t="shared" ca="1" si="12"/>
        <v>1.8203700302534195E-2</v>
      </c>
      <c r="AJ23" s="44">
        <f t="shared" ca="1" si="12"/>
        <v>1.3602655145382262E-2</v>
      </c>
      <c r="AK23" s="44">
        <f t="shared" ca="1" si="12"/>
        <v>4.9234290452296273E-3</v>
      </c>
      <c r="AL23" s="44">
        <f t="shared" ca="1" si="12"/>
        <v>-7.525248735303719E-3</v>
      </c>
      <c r="AM23" s="44">
        <f t="shared" ca="1" si="12"/>
        <v>-2.3300041125023048E-2</v>
      </c>
      <c r="AN23" s="44">
        <f t="shared" ca="1" si="12"/>
        <v>-4.1838179625593365E-2</v>
      </c>
      <c r="AO23" s="44">
        <f t="shared" ca="1" si="12"/>
        <v>-6.2476720953533273E-2</v>
      </c>
      <c r="AP23" s="44">
        <f t="shared" ca="1" si="12"/>
        <v>-8.4475218853414732E-2</v>
      </c>
      <c r="AQ23" s="44">
        <f t="shared" ca="1" si="13"/>
        <v>-0.10704102870252251</v>
      </c>
      <c r="AR23" s="44">
        <f t="shared" ca="1" si="13"/>
        <v>-0.12935637262612179</v>
      </c>
      <c r="AS23" s="44">
        <f t="shared" ca="1" si="13"/>
        <v>-0.15060623344662832</v>
      </c>
      <c r="AT23" s="44">
        <f t="shared" ca="1" si="13"/>
        <v>-0.17000611893407783</v>
      </c>
      <c r="AU23" s="44">
        <f t="shared" ca="1" si="13"/>
        <v>-0.18682874439202182</v>
      </c>
      <c r="AV23" s="44">
        <f t="shared" ca="1" si="13"/>
        <v>-0.20042872130338493</v>
      </c>
      <c r="AW23" s="44">
        <f t="shared" ca="1" si="13"/>
        <v>-0.21026441110708874</v>
      </c>
      <c r="AX23" s="44">
        <f t="shared" ca="1" si="13"/>
        <v>-0.21591620359616001</v>
      </c>
      <c r="AY23" s="44">
        <f t="shared" ca="1" si="13"/>
        <v>-0.21710060531916292</v>
      </c>
      <c r="AZ23" s="44">
        <f t="shared" ca="1" si="13"/>
        <v>-0.21367967023696438</v>
      </c>
      <c r="BA23" s="44">
        <f t="shared" ca="1" si="14"/>
        <v>-0.20566546751610842</v>
      </c>
      <c r="BB23" s="44">
        <f t="shared" ca="1" si="14"/>
        <v>-0.19321945396829812</v>
      </c>
      <c r="BC23" s="44">
        <f t="shared" ca="1" si="14"/>
        <v>-0.17664679517870607</v>
      </c>
      <c r="BD23" s="44">
        <f t="shared" ca="1" si="14"/>
        <v>-0.15638585359401563</v>
      </c>
      <c r="BE23" s="44">
        <f t="shared" ca="1" si="14"/>
        <v>-0.13299322765933638</v>
      </c>
      <c r="BF23" s="44">
        <f t="shared" ca="1" si="14"/>
        <v>-0.10712487771840361</v>
      </c>
      <c r="BG23" s="44">
        <f t="shared" ca="1" si="14"/>
        <v>-7.9514006567082518E-2</v>
      </c>
      <c r="BH23" s="44">
        <f t="shared" ca="1" si="14"/>
        <v>-5.0946470730745937E-2</v>
      </c>
      <c r="BI23" s="44">
        <f t="shared" ca="1" si="14"/>
        <v>-2.2234579046152135E-2</v>
      </c>
      <c r="BJ23" s="44">
        <f t="shared" ca="1" si="14"/>
        <v>5.8098147103722428E-3</v>
      </c>
      <c r="BK23" s="44">
        <f t="shared" ca="1" si="14"/>
        <v>3.2402000185032441E-2</v>
      </c>
      <c r="BL23" s="44">
        <f t="shared" ca="1" si="14"/>
        <v>5.6809969005002736E-2</v>
      </c>
      <c r="BM23" s="44">
        <f t="shared" ca="1" si="14"/>
        <v>7.8377978601805759E-2</v>
      </c>
      <c r="BN23" s="43">
        <f t="shared" ca="1" si="14"/>
        <v>9.654733210721661E-2</v>
      </c>
    </row>
    <row r="24" spans="2:66" hidden="1" x14ac:dyDescent="0.25">
      <c r="B24" s="45">
        <f t="shared" ca="1" si="8"/>
        <v>-2.8831853071795832</v>
      </c>
      <c r="C24" s="44">
        <f t="shared" ca="1" si="9"/>
        <v>8.521321993830959E-2</v>
      </c>
      <c r="D24" s="44">
        <f t="shared" ca="1" si="9"/>
        <v>6.4435299958839273E-2</v>
      </c>
      <c r="E24" s="44">
        <f t="shared" ca="1" si="9"/>
        <v>4.0491682205114676E-2</v>
      </c>
      <c r="F24" s="44">
        <f t="shared" ca="1" si="9"/>
        <v>1.4028410605821554E-2</v>
      </c>
      <c r="G24" s="44">
        <f t="shared" ca="1" si="9"/>
        <v>-1.4215767692133282E-2</v>
      </c>
      <c r="H24" s="44">
        <f t="shared" ca="1" si="9"/>
        <v>-4.343262068135742E-2</v>
      </c>
      <c r="I24" s="44">
        <f t="shared" ca="1" si="9"/>
        <v>-7.2770299440629252E-2</v>
      </c>
      <c r="J24" s="44">
        <f t="shared" ca="1" si="9"/>
        <v>-0.10136099725353223</v>
      </c>
      <c r="K24" s="44">
        <f t="shared" ca="1" si="9"/>
        <v>-0.12834947100419797</v>
      </c>
      <c r="L24" s="44">
        <f t="shared" ca="1" si="9"/>
        <v>-0.15292145734674173</v>
      </c>
      <c r="M24" s="44">
        <f t="shared" ca="1" si="10"/>
        <v>-0.17433101100680404</v>
      </c>
      <c r="N24" s="44">
        <f t="shared" ca="1" si="10"/>
        <v>-0.19192582133124042</v>
      </c>
      <c r="O24" s="44">
        <f t="shared" ca="1" si="10"/>
        <v>-0.20516962508289696</v>
      </c>
      <c r="P24" s="44">
        <f t="shared" ca="1" si="10"/>
        <v>-0.21366092653200652</v>
      </c>
      <c r="Q24" s="44">
        <f t="shared" ca="1" si="10"/>
        <v>-0.21714735706014579</v>
      </c>
      <c r="R24" s="44">
        <f t="shared" ca="1" si="10"/>
        <v>-0.21553515169202814</v>
      </c>
      <c r="S24" s="44">
        <f t="shared" ca="1" si="10"/>
        <v>-0.20889338425847179</v>
      </c>
      <c r="T24" s="44">
        <f t="shared" ca="1" si="10"/>
        <v>-0.19745278062487404</v>
      </c>
      <c r="U24" s="44">
        <f t="shared" ca="1" si="10"/>
        <v>-0.181599114445292</v>
      </c>
      <c r="V24" s="44">
        <f t="shared" ca="1" si="10"/>
        <v>-0.16186137578846732</v>
      </c>
      <c r="W24" s="44">
        <f t="shared" ca="1" si="11"/>
        <v>-0.13889508323544661</v>
      </c>
      <c r="X24" s="44">
        <f t="shared" ca="1" si="11"/>
        <v>-0.11346127834655111</v>
      </c>
      <c r="Y24" s="44">
        <f t="shared" ca="1" si="11"/>
        <v>-8.6401891811855383E-2</v>
      </c>
      <c r="Z24" s="44">
        <f t="shared" ca="1" si="11"/>
        <v>-5.8612297814827685E-2</v>
      </c>
      <c r="AA24" s="44">
        <f t="shared" ca="1" si="11"/>
        <v>-3.1011972631763116E-2</v>
      </c>
      <c r="AB24" s="44">
        <f t="shared" ca="1" si="11"/>
        <v>-4.5142416985913588E-3</v>
      </c>
      <c r="AC24" s="44">
        <f t="shared" ca="1" si="11"/>
        <v>2.0003866171115839E-2</v>
      </c>
      <c r="AD24" s="44">
        <f t="shared" ca="1" si="11"/>
        <v>4.1730639331268603E-2</v>
      </c>
      <c r="AE24" s="44">
        <f t="shared" ca="1" si="11"/>
        <v>5.9946596240600329E-2</v>
      </c>
      <c r="AF24" s="44">
        <f t="shared" ca="1" si="11"/>
        <v>7.4048378086622513E-2</v>
      </c>
      <c r="AG24" s="44">
        <f t="shared" ca="1" si="12"/>
        <v>8.356880964707751E-2</v>
      </c>
      <c r="AH24" s="44">
        <f t="shared" ca="1" si="12"/>
        <v>8.8192446316386217E-2</v>
      </c>
      <c r="AI24" s="44">
        <f t="shared" ca="1" si="12"/>
        <v>8.7766078259646454E-2</v>
      </c>
      <c r="AJ24" s="44">
        <f t="shared" ca="1" si="12"/>
        <v>8.2303834054567121E-2</v>
      </c>
      <c r="AK24" s="44">
        <f t="shared" ca="1" si="12"/>
        <v>7.198670999894706E-2</v>
      </c>
      <c r="AL24" s="44">
        <f t="shared" ca="1" si="12"/>
        <v>5.7156541116291953E-2</v>
      </c>
      <c r="AM24" s="44">
        <f t="shared" ca="1" si="12"/>
        <v>3.8304619190216674E-2</v>
      </c>
      <c r="AN24" s="44">
        <f t="shared" ca="1" si="12"/>
        <v>1.605534532433529E-2</v>
      </c>
      <c r="AO24" s="44">
        <f t="shared" ca="1" si="12"/>
        <v>-8.8545267649440106E-3</v>
      </c>
      <c r="AP24" s="44">
        <f t="shared" ca="1" si="12"/>
        <v>-3.5600351108506637E-2</v>
      </c>
      <c r="AQ24" s="44">
        <f t="shared" ca="1" si="13"/>
        <v>-6.3296922948163747E-2</v>
      </c>
      <c r="AR24" s="44">
        <f t="shared" ca="1" si="13"/>
        <v>-9.1027758596164451E-2</v>
      </c>
      <c r="AS24" s="44">
        <f t="shared" ca="1" si="13"/>
        <v>-0.11787533089300144</v>
      </c>
      <c r="AT24" s="44">
        <f t="shared" ca="1" si="13"/>
        <v>-0.14295123960766978</v>
      </c>
      <c r="AU24" s="44">
        <f t="shared" ca="1" si="13"/>
        <v>-0.16542530145835307</v>
      </c>
      <c r="AV24" s="44">
        <f t="shared" ca="1" si="13"/>
        <v>-0.18455258468326313</v>
      </c>
      <c r="AW24" s="44">
        <f t="shared" ca="1" si="13"/>
        <v>-0.19969748676454926</v>
      </c>
      <c r="AX24" s="44">
        <f t="shared" ca="1" si="13"/>
        <v>-0.21035405833965154</v>
      </c>
      <c r="AY24" s="44">
        <f t="shared" ca="1" si="13"/>
        <v>-0.21616190779127153</v>
      </c>
      <c r="AZ24" s="44">
        <f t="shared" ca="1" si="13"/>
        <v>-0.21691717482134373</v>
      </c>
      <c r="BA24" s="44">
        <f t="shared" ca="1" si="14"/>
        <v>-0.2125782320507098</v>
      </c>
      <c r="BB24" s="44">
        <f t="shared" ca="1" si="14"/>
        <v>-0.20326595533634764</v>
      </c>
      <c r="BC24" s="44">
        <f t="shared" ca="1" si="14"/>
        <v>-0.18925858969494788</v>
      </c>
      <c r="BD24" s="44">
        <f t="shared" ca="1" si="14"/>
        <v>-0.17098142196580493</v>
      </c>
      <c r="BE24" s="44">
        <f t="shared" ca="1" si="14"/>
        <v>-0.14899164723550412</v>
      </c>
      <c r="BF24" s="44">
        <f t="shared" ca="1" si="14"/>
        <v>-0.12395897750338253</v>
      </c>
      <c r="BG24" s="44">
        <f t="shared" ca="1" si="14"/>
        <v>-9.6642682548842937E-2</v>
      </c>
      <c r="BH24" s="44">
        <f t="shared" ca="1" si="14"/>
        <v>-6.7865869658448985E-2</v>
      </c>
      <c r="BI24" s="44">
        <f t="shared" ca="1" si="14"/>
        <v>-3.848789686855842E-2</v>
      </c>
      <c r="BJ24" s="44">
        <f t="shared" ca="1" si="14"/>
        <v>-9.375870795442335E-3</v>
      </c>
      <c r="BK24" s="44">
        <f t="shared" ca="1" si="14"/>
        <v>1.8623796795593762E-2</v>
      </c>
      <c r="BL24" s="44">
        <f t="shared" ca="1" si="14"/>
        <v>4.4712810358940529E-2</v>
      </c>
      <c r="BM24" s="44">
        <f t="shared" ca="1" si="14"/>
        <v>6.8166470662679127E-2</v>
      </c>
      <c r="BN24" s="43">
        <f t="shared" ca="1" si="14"/>
        <v>8.8356369994441047E-2</v>
      </c>
    </row>
    <row r="25" spans="2:66" hidden="1" x14ac:dyDescent="0.25">
      <c r="B25" s="45">
        <f t="shared" ca="1" si="8"/>
        <v>-2.683185307179583</v>
      </c>
      <c r="C25" s="44">
        <f t="shared" ca="1" si="9"/>
        <v>7.6371734159468657E-2</v>
      </c>
      <c r="D25" s="44">
        <f t="shared" ca="1" si="9"/>
        <v>5.3753564328601566E-2</v>
      </c>
      <c r="E25" s="44">
        <f t="shared" ca="1" si="9"/>
        <v>2.8141096812953934E-2</v>
      </c>
      <c r="F25" s="44">
        <f t="shared" ca="1" si="9"/>
        <v>2.4891670678195226E-4</v>
      </c>
      <c r="G25" s="44">
        <f t="shared" ca="1" si="9"/>
        <v>-2.9117138535942718E-2</v>
      </c>
      <c r="H25" s="44">
        <f t="shared" ca="1" si="9"/>
        <v>-5.9085080958690105E-2</v>
      </c>
      <c r="I25" s="44">
        <f t="shared" ca="1" si="9"/>
        <v>-8.8744508574188752E-2</v>
      </c>
      <c r="J25" s="44">
        <f t="shared" ca="1" si="9"/>
        <v>-0.11717606488070212</v>
      </c>
      <c r="K25" s="44">
        <f t="shared" ca="1" si="9"/>
        <v>-0.14348163991589663</v>
      </c>
      <c r="L25" s="44">
        <f t="shared" ca="1" si="9"/>
        <v>-0.16681429483636037</v>
      </c>
      <c r="M25" s="44">
        <f t="shared" ca="1" si="10"/>
        <v>-0.18640689050484904</v>
      </c>
      <c r="N25" s="44">
        <f t="shared" ca="1" si="10"/>
        <v>-0.20159843440505587</v>
      </c>
      <c r="O25" s="44">
        <f t="shared" ca="1" si="10"/>
        <v>-0.21185722848646701</v>
      </c>
      <c r="P25" s="44">
        <f t="shared" ca="1" si="10"/>
        <v>-0.2168000011517702</v>
      </c>
      <c r="Q25" s="44">
        <f t="shared" ca="1" si="10"/>
        <v>-0.21620633626672003</v>
      </c>
      <c r="R25" s="44">
        <f t="shared" ca="1" si="10"/>
        <v>-0.21002786648509889</v>
      </c>
      <c r="S25" s="44">
        <f t="shared" ca="1" si="10"/>
        <v>-0.19839187213128603</v>
      </c>
      <c r="T25" s="44">
        <f t="shared" ca="1" si="10"/>
        <v>-0.181599114445292</v>
      </c>
      <c r="U25" s="44">
        <f t="shared" ca="1" si="10"/>
        <v>-0.16011592673446715</v>
      </c>
      <c r="V25" s="44">
        <f t="shared" ca="1" si="10"/>
        <v>-0.1345607821710261</v>
      </c>
      <c r="W25" s="44">
        <f t="shared" ca="1" si="11"/>
        <v>-0.10568574585360485</v>
      </c>
      <c r="X25" s="44">
        <f t="shared" ca="1" si="11"/>
        <v>-7.4353394731540109E-2</v>
      </c>
      <c r="Y25" s="44">
        <f t="shared" ca="1" si="11"/>
        <v>-4.1509945911249187E-2</v>
      </c>
      <c r="Z25" s="44">
        <f t="shared" ca="1" si="11"/>
        <v>-8.1554662041711454E-3</v>
      </c>
      <c r="AA25" s="44">
        <f t="shared" ca="1" si="11"/>
        <v>2.4687861148504228E-2</v>
      </c>
      <c r="AB25" s="44">
        <f t="shared" ca="1" si="11"/>
        <v>5.6008366506522377E-2</v>
      </c>
      <c r="AC25" s="44">
        <f t="shared" ca="1" si="11"/>
        <v>8.483733990100048E-2</v>
      </c>
      <c r="AD25" s="44">
        <f t="shared" ca="1" si="11"/>
        <v>0.11028021457730518</v>
      </c>
      <c r="AE25" s="44">
        <f t="shared" ca="1" si="11"/>
        <v>0.13154544841993662</v>
      </c>
      <c r="AF25" s="44">
        <f t="shared" ca="1" si="11"/>
        <v>0.14797013822338206</v>
      </c>
      <c r="AG25" s="44">
        <f t="shared" ca="1" si="12"/>
        <v>0.1590415094119414</v>
      </c>
      <c r="AH25" s="44">
        <f t="shared" ca="1" si="12"/>
        <v>0.16441356088576609</v>
      </c>
      <c r="AI25" s="44">
        <f t="shared" ca="1" si="12"/>
        <v>0.16391830650031666</v>
      </c>
      <c r="AJ25" s="44">
        <f t="shared" ca="1" si="12"/>
        <v>0.15757123572556581</v>
      </c>
      <c r="AK25" s="44">
        <f t="shared" ca="1" si="12"/>
        <v>0.14557081005979525</v>
      </c>
      <c r="AL25" s="44">
        <f t="shared" ca="1" si="12"/>
        <v>0.1282920121155616</v>
      </c>
      <c r="AM25" s="44">
        <f t="shared" ca="1" si="12"/>
        <v>0.10627416405571755</v>
      </c>
      <c r="AN25" s="44">
        <f t="shared" ca="1" si="12"/>
        <v>8.0203424359053116E-2</v>
      </c>
      <c r="AO25" s="44">
        <f t="shared" ca="1" si="12"/>
        <v>5.0890550123550593E-2</v>
      </c>
      <c r="AP25" s="44">
        <f t="shared" ca="1" si="12"/>
        <v>1.9244670149169561E-2</v>
      </c>
      <c r="AQ25" s="44">
        <f t="shared" ca="1" si="13"/>
        <v>-1.3756053532048495E-2</v>
      </c>
      <c r="AR25" s="44">
        <f t="shared" ca="1" si="13"/>
        <v>-4.709589570971507E-2</v>
      </c>
      <c r="AS25" s="44">
        <f t="shared" ca="1" si="13"/>
        <v>-7.9754120950322804E-2</v>
      </c>
      <c r="AT25" s="44">
        <f t="shared" ca="1" si="13"/>
        <v>-0.11073753793452588</v>
      </c>
      <c r="AU25" s="44">
        <f t="shared" ca="1" si="13"/>
        <v>-0.13911197773325129</v>
      </c>
      <c r="AV25" s="44">
        <f t="shared" ca="1" si="13"/>
        <v>-0.16403165931999614</v>
      </c>
      <c r="AW25" s="44">
        <f t="shared" ca="1" si="13"/>
        <v>-0.1847654814986365</v>
      </c>
      <c r="AX25" s="44">
        <f t="shared" ca="1" si="13"/>
        <v>-0.20071938870905356</v>
      </c>
      <c r="AY25" s="44">
        <f t="shared" ca="1" si="13"/>
        <v>-0.21145409499874324</v>
      </c>
      <c r="AZ25" s="44">
        <f t="shared" ca="1" si="13"/>
        <v>-0.21669761098024842</v>
      </c>
      <c r="BA25" s="44">
        <f t="shared" ca="1" si="14"/>
        <v>-0.21635219718878354</v>
      </c>
      <c r="BB25" s="44">
        <f t="shared" ca="1" si="14"/>
        <v>-0.21049555766396158</v>
      </c>
      <c r="BC25" s="44">
        <f t="shared" ca="1" si="14"/>
        <v>-0.19937628317305511</v>
      </c>
      <c r="BD25" s="44">
        <f t="shared" ca="1" si="14"/>
        <v>-0.1834037474909751</v>
      </c>
      <c r="BE25" s="44">
        <f t="shared" ca="1" si="14"/>
        <v>-0.16313284586448501</v>
      </c>
      <c r="BF25" s="44">
        <f t="shared" ca="1" si="14"/>
        <v>-0.13924413585021478</v>
      </c>
      <c r="BG25" s="44">
        <f t="shared" ca="1" si="14"/>
        <v>-0.11252009130984465</v>
      </c>
      <c r="BH25" s="44">
        <f t="shared" ca="1" si="14"/>
        <v>-8.3818305402161439E-2</v>
      </c>
      <c r="BI25" s="44">
        <f t="shared" ca="1" si="14"/>
        <v>-5.4042573784330479E-2</v>
      </c>
      <c r="BJ25" s="44">
        <f t="shared" ca="1" si="14"/>
        <v>-2.4112851841194098E-2</v>
      </c>
      <c r="BK25" s="44">
        <f t="shared" ca="1" si="14"/>
        <v>5.0648923147654859E-3</v>
      </c>
      <c r="BL25" s="44">
        <f t="shared" ca="1" si="14"/>
        <v>3.2627914779010427E-2</v>
      </c>
      <c r="BM25" s="44">
        <f t="shared" ca="1" si="14"/>
        <v>5.7784050701024152E-2</v>
      </c>
      <c r="BN25" s="43">
        <f t="shared" ca="1" si="14"/>
        <v>7.9836290336329552E-2</v>
      </c>
    </row>
    <row r="26" spans="2:66" hidden="1" x14ac:dyDescent="0.25">
      <c r="B26" s="45">
        <f t="shared" ca="1" si="8"/>
        <v>-2.4831853071795829</v>
      </c>
      <c r="C26" s="44">
        <f t="shared" ca="1" si="9"/>
        <v>6.7415691350490997E-2</v>
      </c>
      <c r="D26" s="44">
        <f t="shared" ca="1" si="9"/>
        <v>4.3127589802729793E-2</v>
      </c>
      <c r="E26" s="44">
        <f t="shared" ca="1" si="9"/>
        <v>1.6036657043741208E-2</v>
      </c>
      <c r="F26" s="44">
        <f t="shared" ca="1" si="9"/>
        <v>-1.3075800164299232E-2</v>
      </c>
      <c r="G26" s="44">
        <f t="shared" ca="1" si="9"/>
        <v>-4.3338987656177087E-2</v>
      </c>
      <c r="H26" s="44">
        <f t="shared" ca="1" si="9"/>
        <v>-7.3819556996913269E-2</v>
      </c>
      <c r="I26" s="44">
        <f t="shared" ca="1" si="9"/>
        <v>-0.10355115249003675</v>
      </c>
      <c r="J26" s="44">
        <f t="shared" ca="1" si="9"/>
        <v>-0.13156560910539422</v>
      </c>
      <c r="K26" s="44">
        <f t="shared" ca="1" si="9"/>
        <v>-0.15692476908207595</v>
      </c>
      <c r="L26" s="44">
        <f t="shared" ca="1" si="9"/>
        <v>-0.17875185060667279</v>
      </c>
      <c r="M26" s="44">
        <f t="shared" ca="1" si="10"/>
        <v>-0.19626130407791709</v>
      </c>
      <c r="N26" s="44">
        <f t="shared" ca="1" si="10"/>
        <v>-0.20878613031017679</v>
      </c>
      <c r="O26" s="44">
        <f t="shared" ca="1" si="10"/>
        <v>-0.215801709578092</v>
      </c>
      <c r="P26" s="44">
        <f t="shared" ca="1" si="10"/>
        <v>-0.21694529838118165</v>
      </c>
      <c r="Q26" s="44">
        <f t="shared" ca="1" si="10"/>
        <v>-0.21203048874148234</v>
      </c>
      <c r="R26" s="44">
        <f t="shared" ca="1" si="10"/>
        <v>-0.20105608819753631</v>
      </c>
      <c r="S26" s="44">
        <f t="shared" ca="1" si="10"/>
        <v>-0.18420906196339662</v>
      </c>
      <c r="T26" s="44">
        <f t="shared" ca="1" si="10"/>
        <v>-0.16186137578846732</v>
      </c>
      <c r="U26" s="44">
        <f t="shared" ca="1" si="10"/>
        <v>-0.1345607821710261</v>
      </c>
      <c r="V26" s="44">
        <f t="shared" ca="1" si="10"/>
        <v>-0.10301579674785977</v>
      </c>
      <c r="W26" s="44">
        <f t="shared" ca="1" si="11"/>
        <v>-6.8075308866183473E-2</v>
      </c>
      <c r="X26" s="44">
        <f t="shared" ca="1" si="11"/>
        <v>-3.0703453709409429E-2</v>
      </c>
      <c r="Y26" s="44">
        <f t="shared" ca="1" si="11"/>
        <v>8.0494634906356447E-3</v>
      </c>
      <c r="Z26" s="44">
        <f t="shared" ca="1" si="11"/>
        <v>4.7079063379459017E-2</v>
      </c>
      <c r="AA26" s="44">
        <f t="shared" ca="1" si="11"/>
        <v>8.5260974281578167E-2</v>
      </c>
      <c r="AB26" s="44">
        <f t="shared" ca="1" si="11"/>
        <v>0.12148579367679482</v>
      </c>
      <c r="AC26" s="44">
        <f t="shared" ca="1" si="11"/>
        <v>0.1546937883641184</v>
      </c>
      <c r="AD26" s="44">
        <f t="shared" ca="1" si="11"/>
        <v>0.18390819602204614</v>
      </c>
      <c r="AE26" s="44">
        <f t="shared" ca="1" si="11"/>
        <v>0.20826603304942878</v>
      </c>
      <c r="AF26" s="44">
        <f t="shared" ca="1" si="11"/>
        <v>0.22704539289297007</v>
      </c>
      <c r="AG26" s="44">
        <f t="shared" ca="1" si="12"/>
        <v>0.23968833291328684</v>
      </c>
      <c r="AH26" s="44">
        <f t="shared" ca="1" si="12"/>
        <v>0.24581859238977999</v>
      </c>
      <c r="AI26" s="44">
        <f t="shared" ca="1" si="12"/>
        <v>0.2452535546256486</v>
      </c>
      <c r="AJ26" s="44">
        <f t="shared" ca="1" si="12"/>
        <v>0.23801005649988474</v>
      </c>
      <c r="AK26" s="44">
        <f t="shared" ca="1" si="12"/>
        <v>0.22430385273696329</v>
      </c>
      <c r="AL26" s="44">
        <f t="shared" ca="1" si="12"/>
        <v>0.20454275266924191</v>
      </c>
      <c r="AM26" s="44">
        <f t="shared" ca="1" si="12"/>
        <v>0.17931365716442638</v>
      </c>
      <c r="AN26" s="44">
        <f t="shared" ca="1" si="12"/>
        <v>0.14936392551462285</v>
      </c>
      <c r="AO26" s="44">
        <f t="shared" ca="1" si="12"/>
        <v>0.11557768953926255</v>
      </c>
      <c r="AP26" s="44">
        <f t="shared" ca="1" si="12"/>
        <v>7.8947898557643822E-2</v>
      </c>
      <c r="AQ26" s="44">
        <f t="shared" ca="1" si="13"/>
        <v>4.0545018587424618E-2</v>
      </c>
      <c r="AR26" s="44">
        <f t="shared" ca="1" si="13"/>
        <v>1.4834174022084368E-3</v>
      </c>
      <c r="AS26" s="44">
        <f t="shared" ca="1" si="13"/>
        <v>-3.7113459693694104E-2</v>
      </c>
      <c r="AT26" s="44">
        <f t="shared" ca="1" si="13"/>
        <v>-7.4147982752703609E-2</v>
      </c>
      <c r="AU26" s="44">
        <f t="shared" ca="1" si="13"/>
        <v>-0.10858216092423638</v>
      </c>
      <c r="AV26" s="44">
        <f t="shared" ca="1" si="13"/>
        <v>-0.13946930039985889</v>
      </c>
      <c r="AW26" s="44">
        <f t="shared" ca="1" si="13"/>
        <v>-0.16598247787964268</v>
      </c>
      <c r="AX26" s="44">
        <f t="shared" ca="1" si="13"/>
        <v>-0.18743892282965041</v>
      </c>
      <c r="AY26" s="44">
        <f t="shared" ca="1" si="13"/>
        <v>-0.20331954376606412</v>
      </c>
      <c r="AZ26" s="44">
        <f t="shared" ca="1" si="13"/>
        <v>-0.21328300078038309</v>
      </c>
      <c r="BA26" s="44">
        <f t="shared" ca="1" si="14"/>
        <v>-0.21717391267071665</v>
      </c>
      <c r="BB26" s="44">
        <f t="shared" ca="1" si="14"/>
        <v>-0.21502498588909708</v>
      </c>
      <c r="BC26" s="44">
        <f t="shared" ca="1" si="14"/>
        <v>-0.20705305716969299</v>
      </c>
      <c r="BD26" s="44">
        <f t="shared" ca="1" si="14"/>
        <v>-0.19364924511902654</v>
      </c>
      <c r="BE26" s="44">
        <f t="shared" ca="1" si="14"/>
        <v>-0.17536360126055306</v>
      </c>
      <c r="BF26" s="44">
        <f t="shared" ca="1" si="14"/>
        <v>-0.15288483139165884</v>
      </c>
      <c r="BG26" s="44">
        <f t="shared" ca="1" si="14"/>
        <v>-0.12701581754681202</v>
      </c>
      <c r="BH26" s="44">
        <f t="shared" ca="1" si="14"/>
        <v>-9.8645804047677657E-2</v>
      </c>
      <c r="BI26" s="44">
        <f t="shared" ca="1" si="14"/>
        <v>-6.872021368843402E-2</v>
      </c>
      <c r="BJ26" s="44">
        <f t="shared" ca="1" si="14"/>
        <v>-3.8209128776019244E-2</v>
      </c>
      <c r="BK26" s="44">
        <f t="shared" ca="1" si="14"/>
        <v>-8.0755044468735666E-3</v>
      </c>
      <c r="BL26" s="44">
        <f t="shared" ca="1" si="14"/>
        <v>2.0755822392617064E-2</v>
      </c>
      <c r="BM26" s="44">
        <f t="shared" ca="1" si="14"/>
        <v>4.7427305525117307E-2</v>
      </c>
      <c r="BN26" s="43">
        <f t="shared" ca="1" si="14"/>
        <v>7.117509522949643E-2</v>
      </c>
    </row>
    <row r="27" spans="2:66" hidden="1" x14ac:dyDescent="0.25">
      <c r="B27" s="45">
        <f t="shared" ca="1" si="8"/>
        <v>-2.2831853071795827</v>
      </c>
      <c r="C27" s="44">
        <f t="shared" ref="C27:L36" ca="1" si="15">SIN(SQRT(C$6^2+$B27^2))/SQRT(C$6^2+$B27^2)</f>
        <v>5.8523005409656902E-2</v>
      </c>
      <c r="D27" s="44">
        <f t="shared" ca="1" si="15"/>
        <v>3.2738660306431869E-2</v>
      </c>
      <c r="E27" s="44">
        <f t="shared" ca="1" si="15"/>
        <v>4.3578321390413252E-3</v>
      </c>
      <c r="F27" s="44">
        <f t="shared" ca="1" si="15"/>
        <v>-2.5773898402883882E-2</v>
      </c>
      <c r="G27" s="44">
        <f t="shared" ca="1" si="15"/>
        <v>-5.672347415579318E-2</v>
      </c>
      <c r="H27" s="44">
        <f t="shared" ca="1" si="15"/>
        <v>-8.7499057396244445E-2</v>
      </c>
      <c r="I27" s="44">
        <f t="shared" ca="1" si="15"/>
        <v>-0.11708131427345854</v>
      </c>
      <c r="J27" s="44">
        <f t="shared" ca="1" si="15"/>
        <v>-0.14445627559223989</v>
      </c>
      <c r="K27" s="44">
        <f t="shared" ca="1" si="15"/>
        <v>-0.16864869321780965</v>
      </c>
      <c r="L27" s="44">
        <f t="shared" ca="1" si="15"/>
        <v>-0.18875477917884687</v>
      </c>
      <c r="M27" s="44">
        <f t="shared" ref="M27:V36" ca="1" si="16">SIN(SQRT(M$6^2+$B27^2))/SQRT(M$6^2+$B27^2)</f>
        <v>-0.20397322021174033</v>
      </c>
      <c r="N27" s="44">
        <f t="shared" ca="1" si="16"/>
        <v>-0.21363340420351856</v>
      </c>
      <c r="O27" s="44">
        <f t="shared" ca="1" si="16"/>
        <v>-0.21721987561123571</v>
      </c>
      <c r="P27" s="44">
        <f t="shared" ca="1" si="16"/>
        <v>-0.21439215202232095</v>
      </c>
      <c r="Q27" s="44">
        <f t="shared" ca="1" si="16"/>
        <v>-0.20499917991306407</v>
      </c>
      <c r="R27" s="44">
        <f t="shared" ca="1" si="16"/>
        <v>-0.18908787959958182</v>
      </c>
      <c r="S27" s="44">
        <f t="shared" ca="1" si="16"/>
        <v>-0.16690542165470282</v>
      </c>
      <c r="T27" s="44">
        <f t="shared" ca="1" si="16"/>
        <v>-0.13889508323544661</v>
      </c>
      <c r="U27" s="44">
        <f t="shared" ca="1" si="16"/>
        <v>-0.10568574585360485</v>
      </c>
      <c r="V27" s="44">
        <f t="shared" ca="1" si="16"/>
        <v>-6.8075308866183473E-2</v>
      </c>
      <c r="W27" s="44">
        <f t="shared" ref="W27:AF36" ca="1" si="17">SIN(SQRT(W$6^2+$B27^2))/SQRT(W$6^2+$B27^2)</f>
        <v>-2.7008498070683232E-2</v>
      </c>
      <c r="X27" s="44">
        <f t="shared" ca="1" si="17"/>
        <v>1.6450260807608429E-2</v>
      </c>
      <c r="Y27" s="44">
        <f t="shared" ca="1" si="17"/>
        <v>6.114806485253637E-2</v>
      </c>
      <c r="Z27" s="44">
        <f t="shared" ca="1" si="17"/>
        <v>0.10587787214005598</v>
      </c>
      <c r="AA27" s="44">
        <f t="shared" ca="1" si="17"/>
        <v>0.14941486488205108</v>
      </c>
      <c r="AB27" s="44">
        <f t="shared" ca="1" si="17"/>
        <v>0.190553673422141</v>
      </c>
      <c r="AC27" s="44">
        <f t="shared" ca="1" si="17"/>
        <v>0.22814526210194017</v>
      </c>
      <c r="AD27" s="44">
        <f t="shared" ca="1" si="17"/>
        <v>0.26113228323642557</v>
      </c>
      <c r="AE27" s="44">
        <f t="shared" ca="1" si="17"/>
        <v>0.28858175071571418</v>
      </c>
      <c r="AF27" s="44">
        <f t="shared" ca="1" si="17"/>
        <v>0.3097139686745094</v>
      </c>
      <c r="AG27" s="44">
        <f t="shared" ref="AG27:AP36" ca="1" si="18">SIN(SQRT(AG$6^2+$B27^2))/SQRT(AG$6^2+$B27^2)</f>
        <v>0.32392677049350754</v>
      </c>
      <c r="AH27" s="44">
        <f t="shared" ca="1" si="18"/>
        <v>0.33081427513266676</v>
      </c>
      <c r="AI27" s="44">
        <f t="shared" ca="1" si="18"/>
        <v>0.33017954635391988</v>
      </c>
      <c r="AJ27" s="44">
        <f t="shared" ca="1" si="18"/>
        <v>0.32204073975125508</v>
      </c>
      <c r="AK27" s="44">
        <f t="shared" ca="1" si="18"/>
        <v>0.30663053592885287</v>
      </c>
      <c r="AL27" s="44">
        <f t="shared" ca="1" si="18"/>
        <v>0.28438887842523025</v>
      </c>
      <c r="AM27" s="44">
        <f t="shared" ca="1" si="18"/>
        <v>0.25594925460825801</v>
      </c>
      <c r="AN27" s="44">
        <f t="shared" ca="1" si="18"/>
        <v>0.22211896931937361</v>
      </c>
      <c r="AO27" s="44">
        <f t="shared" ca="1" si="18"/>
        <v>0.18385405736232049</v>
      </c>
      <c r="AP27" s="44">
        <f t="shared" ca="1" si="18"/>
        <v>0.14222965537748417</v>
      </c>
      <c r="AQ27" s="44">
        <f t="shared" ref="AQ27:AZ36" ca="1" si="19">SIN(SQRT(AQ$6^2+$B27^2))/SQRT(AQ$6^2+$B27^2)</f>
        <v>9.8406800340441636E-2</v>
      </c>
      <c r="AR27" s="44">
        <f t="shared" ca="1" si="19"/>
        <v>5.3596735956561663E-2</v>
      </c>
      <c r="AS27" s="44">
        <f t="shared" ca="1" si="19"/>
        <v>9.0238858060192554E-3</v>
      </c>
      <c r="AT27" s="44">
        <f t="shared" ca="1" si="19"/>
        <v>-3.4111309301865976E-2</v>
      </c>
      <c r="AU27" s="44">
        <f t="shared" ca="1" si="19"/>
        <v>-7.4668493862731208E-2</v>
      </c>
      <c r="AV27" s="44">
        <f t="shared" ca="1" si="19"/>
        <v>-0.11160128571685478</v>
      </c>
      <c r="AW27" s="44">
        <f t="shared" ca="1" si="19"/>
        <v>-0.14398787512397759</v>
      </c>
      <c r="AX27" s="44">
        <f t="shared" ca="1" si="19"/>
        <v>-0.17105737582618119</v>
      </c>
      <c r="AY27" s="44">
        <f t="shared" ca="1" si="19"/>
        <v>-0.19221111589595052</v>
      </c>
      <c r="AZ27" s="44">
        <f t="shared" ca="1" si="19"/>
        <v>-0.20703822927990709</v>
      </c>
      <c r="BA27" s="44">
        <f t="shared" ref="BA27:BN36" ca="1" si="20">SIN(SQRT(BA$6^2+$B27^2))/SQRT(BA$6^2+$B27^2)</f>
        <v>-0.21532510230103541</v>
      </c>
      <c r="BB27" s="44">
        <f t="shared" ca="1" si="20"/>
        <v>-0.2170584362780838</v>
      </c>
      <c r="BC27" s="44">
        <f t="shared" ca="1" si="20"/>
        <v>-0.21242190073515929</v>
      </c>
      <c r="BD27" s="44">
        <f t="shared" ca="1" si="20"/>
        <v>-0.20178656410247825</v>
      </c>
      <c r="BE27" s="44">
        <f t="shared" ca="1" si="20"/>
        <v>-0.18569549312100087</v>
      </c>
      <c r="BF27" s="44">
        <f t="shared" ca="1" si="20"/>
        <v>-0.16484310145569947</v>
      </c>
      <c r="BG27" s="44">
        <f t="shared" ca="1" si="20"/>
        <v>-0.14004999595552028</v>
      </c>
      <c r="BH27" s="44">
        <f t="shared" ca="1" si="20"/>
        <v>-0.11223421001564855</v>
      </c>
      <c r="BI27" s="44">
        <f t="shared" ca="1" si="20"/>
        <v>-8.2379823013014247E-2</v>
      </c>
      <c r="BJ27" s="44">
        <f t="shared" ca="1" si="20"/>
        <v>-5.1504039336658897E-2</v>
      </c>
      <c r="BK27" s="44">
        <f t="shared" ca="1" si="20"/>
        <v>-2.0623837895271425E-2</v>
      </c>
      <c r="BL27" s="44">
        <f t="shared" ca="1" si="20"/>
        <v>9.2766977646363928E-3</v>
      </c>
      <c r="BM27" s="44">
        <f t="shared" ca="1" si="20"/>
        <v>3.727729704606033E-2</v>
      </c>
      <c r="BN27" s="43">
        <f t="shared" ca="1" si="20"/>
        <v>6.2549670348510181E-2</v>
      </c>
    </row>
    <row r="28" spans="2:66" hidden="1" x14ac:dyDescent="0.25">
      <c r="B28" s="45">
        <f t="shared" ca="1" si="8"/>
        <v>-2.0831853071795825</v>
      </c>
      <c r="C28" s="44">
        <f t="shared" ca="1" si="15"/>
        <v>4.9857337601714298E-2</v>
      </c>
      <c r="D28" s="44">
        <f t="shared" ca="1" si="15"/>
        <v>2.2749714336820263E-2</v>
      </c>
      <c r="E28" s="44">
        <f t="shared" ca="1" si="15"/>
        <v>-6.7386636655877297E-3</v>
      </c>
      <c r="F28" s="44">
        <f t="shared" ca="1" si="15"/>
        <v>-3.7700994942195226E-2</v>
      </c>
      <c r="G28" s="44">
        <f t="shared" ca="1" si="15"/>
        <v>-6.9145186671390135E-2</v>
      </c>
      <c r="H28" s="44">
        <f t="shared" ca="1" si="15"/>
        <v>-0.10002422900446029</v>
      </c>
      <c r="I28" s="44">
        <f t="shared" ca="1" si="15"/>
        <v>-0.12926912913686103</v>
      </c>
      <c r="J28" s="44">
        <f t="shared" ca="1" si="15"/>
        <v>-0.1558233463044752</v>
      </c>
      <c r="K28" s="44">
        <f t="shared" ca="1" si="15"/>
        <v>-0.17867760111311326</v>
      </c>
      <c r="L28" s="44">
        <f t="shared" ca="1" si="15"/>
        <v>-0.19690390254868753</v>
      </c>
      <c r="M28" s="44">
        <f t="shared" ca="1" si="16"/>
        <v>-0.20968764513172933</v>
      </c>
      <c r="N28" s="44">
        <f t="shared" ca="1" si="16"/>
        <v>-0.21635667708297326</v>
      </c>
      <c r="O28" s="44">
        <f t="shared" ca="1" si="16"/>
        <v>-0.21640632680003655</v>
      </c>
      <c r="P28" s="44">
        <f t="shared" ca="1" si="16"/>
        <v>-0.20951949681901291</v>
      </c>
      <c r="Q28" s="44">
        <f t="shared" ca="1" si="16"/>
        <v>-0.19558108790672549</v>
      </c>
      <c r="R28" s="44">
        <f t="shared" ca="1" si="16"/>
        <v>-0.17468619602969526</v>
      </c>
      <c r="S28" s="44">
        <f t="shared" ca="1" si="16"/>
        <v>-0.14714172574326373</v>
      </c>
      <c r="T28" s="44">
        <f t="shared" ca="1" si="16"/>
        <v>-0.11346127834655111</v>
      </c>
      <c r="U28" s="44">
        <f t="shared" ca="1" si="16"/>
        <v>-7.4353394731540109E-2</v>
      </c>
      <c r="V28" s="44">
        <f t="shared" ca="1" si="16"/>
        <v>-3.0703453709409429E-2</v>
      </c>
      <c r="W28" s="44">
        <f t="shared" ca="1" si="17"/>
        <v>1.6450260807608429E-2</v>
      </c>
      <c r="X28" s="44">
        <f t="shared" ca="1" si="17"/>
        <v>6.594561334875719E-2</v>
      </c>
      <c r="Y28" s="44">
        <f t="shared" ca="1" si="17"/>
        <v>0.11652990604357512</v>
      </c>
      <c r="Z28" s="44">
        <f t="shared" ca="1" si="17"/>
        <v>0.16689637202329549</v>
      </c>
      <c r="AA28" s="44">
        <f t="shared" ca="1" si="17"/>
        <v>0.21572272897049771</v>
      </c>
      <c r="AB28" s="44">
        <f t="shared" ca="1" si="17"/>
        <v>0.26171057354195421</v>
      </c>
      <c r="AC28" s="44">
        <f t="shared" ca="1" si="17"/>
        <v>0.30362436247295699</v>
      </c>
      <c r="AD28" s="44">
        <f t="shared" ca="1" si="17"/>
        <v>0.34032873287348159</v>
      </c>
      <c r="AE28" s="44">
        <f t="shared" ca="1" si="17"/>
        <v>0.37082296248098862</v>
      </c>
      <c r="AF28" s="44">
        <f t="shared" ca="1" si="17"/>
        <v>0.39427145895246829</v>
      </c>
      <c r="AG28" s="44">
        <f t="shared" ca="1" si="18"/>
        <v>0.41002929279558792</v>
      </c>
      <c r="AH28" s="44">
        <f t="shared" ca="1" si="18"/>
        <v>0.41766194711285826</v>
      </c>
      <c r="AI28" s="44">
        <f t="shared" ca="1" si="18"/>
        <v>0.41695864368292979</v>
      </c>
      <c r="AJ28" s="44">
        <f t="shared" ca="1" si="18"/>
        <v>0.40793881279162475</v>
      </c>
      <c r="AK28" s="44">
        <f t="shared" ca="1" si="18"/>
        <v>0.39085149667147612</v>
      </c>
      <c r="AL28" s="44">
        <f t="shared" ca="1" si="18"/>
        <v>0.3661677059293631</v>
      </c>
      <c r="AM28" s="44">
        <f t="shared" ca="1" si="18"/>
        <v>0.33456597721014641</v>
      </c>
      <c r="AN28" s="44">
        <f t="shared" ca="1" si="18"/>
        <v>0.29691160085534141</v>
      </c>
      <c r="AO28" s="44">
        <f t="shared" ca="1" si="18"/>
        <v>0.25423019205361891</v>
      </c>
      <c r="AP28" s="44">
        <f t="shared" ca="1" si="18"/>
        <v>0.20767646107234683</v>
      </c>
      <c r="AQ28" s="44">
        <f t="shared" ca="1" si="19"/>
        <v>0.15849919151541036</v>
      </c>
      <c r="AR28" s="44">
        <f t="shared" ca="1" si="19"/>
        <v>0.10800355507126327</v>
      </c>
      <c r="AS28" s="44">
        <f t="shared" ca="1" si="19"/>
        <v>5.7511972960224367E-2</v>
      </c>
      <c r="AT28" s="44">
        <f t="shared" ca="1" si="19"/>
        <v>8.3247756233073133E-3</v>
      </c>
      <c r="AU28" s="44">
        <f t="shared" ca="1" si="19"/>
        <v>-3.8318088135480356E-2</v>
      </c>
      <c r="AV28" s="44">
        <f t="shared" ca="1" si="19"/>
        <v>-8.1273083161295182E-2</v>
      </c>
      <c r="AW28" s="44">
        <f t="shared" ca="1" si="19"/>
        <v>-0.11952573344256454</v>
      </c>
      <c r="AX28" s="44">
        <f t="shared" ca="1" si="19"/>
        <v>-0.15221887208774249</v>
      </c>
      <c r="AY28" s="44">
        <f t="shared" ca="1" si="19"/>
        <v>-0.17867563821664514</v>
      </c>
      <c r="AZ28" s="44">
        <f t="shared" ca="1" si="19"/>
        <v>-0.19841654209219994</v>
      </c>
      <c r="BA28" s="44">
        <f t="shared" ca="1" si="20"/>
        <v>-0.21117011996762711</v>
      </c>
      <c r="BB28" s="44">
        <f t="shared" ca="1" si="20"/>
        <v>-0.21687691462788097</v>
      </c>
      <c r="BC28" s="44">
        <f t="shared" ca="1" si="20"/>
        <v>-0.21568673911077971</v>
      </c>
      <c r="BD28" s="44">
        <f t="shared" ca="1" si="20"/>
        <v>-0.20794940205633633</v>
      </c>
      <c r="BE28" s="44">
        <f t="shared" ca="1" si="20"/>
        <v>-0.19419928607394776</v>
      </c>
      <c r="BF28" s="44">
        <f t="shared" ca="1" si="20"/>
        <v>-0.17513436828436368</v>
      </c>
      <c r="BG28" s="44">
        <f t="shared" ca="1" si="20"/>
        <v>-0.15159044820714804</v>
      </c>
      <c r="BH28" s="44">
        <f t="shared" ca="1" si="20"/>
        <v>-0.12451149664187111</v>
      </c>
      <c r="BI28" s="44">
        <f t="shared" ca="1" si="20"/>
        <v>-9.4917155341791737E-2</v>
      </c>
      <c r="BJ28" s="44">
        <f t="shared" ca="1" si="20"/>
        <v>-6.3868497462991711E-2</v>
      </c>
      <c r="BK28" s="44">
        <f t="shared" ca="1" si="20"/>
        <v>-3.2433200619846149E-2</v>
      </c>
      <c r="BL28" s="44">
        <f t="shared" ca="1" si="20"/>
        <v>-1.6512868615224208E-3</v>
      </c>
      <c r="BM28" s="44">
        <f t="shared" ca="1" si="20"/>
        <v>2.7497452656740168E-2</v>
      </c>
      <c r="BN28" s="43">
        <f t="shared" ca="1" si="20"/>
        <v>5.412330441595431E-2</v>
      </c>
    </row>
    <row r="29" spans="2:66" hidden="1" x14ac:dyDescent="0.25">
      <c r="B29" s="45">
        <f t="shared" ca="1" si="8"/>
        <v>-1.8831853071795825</v>
      </c>
      <c r="C29" s="44">
        <f t="shared" ca="1" si="15"/>
        <v>4.156644825613743E-2</v>
      </c>
      <c r="D29" s="44">
        <f t="shared" ca="1" si="15"/>
        <v>1.3304217169099176E-2</v>
      </c>
      <c r="E29" s="44">
        <f t="shared" ca="1" si="15"/>
        <v>-1.7119346861812688E-2</v>
      </c>
      <c r="F29" s="44">
        <f t="shared" ca="1" si="15"/>
        <v>-4.8739851066863293E-2</v>
      </c>
      <c r="G29" s="44">
        <f t="shared" ca="1" si="15"/>
        <v>-8.0509896843010867E-2</v>
      </c>
      <c r="H29" s="44">
        <f t="shared" ca="1" si="15"/>
        <v>-0.11133103285863706</v>
      </c>
      <c r="I29" s="44">
        <f t="shared" ca="1" si="15"/>
        <v>-0.14008823691304365</v>
      </c>
      <c r="J29" s="44">
        <f t="shared" ca="1" si="15"/>
        <v>-0.16568582403210375</v>
      </c>
      <c r="K29" s="44">
        <f t="shared" ca="1" si="15"/>
        <v>-0.18708361131729764</v>
      </c>
      <c r="L29" s="44">
        <f t="shared" ca="1" si="15"/>
        <v>-0.20333214207763789</v>
      </c>
      <c r="M29" s="44">
        <f t="shared" ca="1" si="16"/>
        <v>-0.21360578418882178</v>
      </c>
      <c r="N29" s="44">
        <f t="shared" ca="1" si="16"/>
        <v>-0.21723257047860048</v>
      </c>
      <c r="O29" s="44">
        <f t="shared" ca="1" si="16"/>
        <v>-0.21371974086680151</v>
      </c>
      <c r="P29" s="44">
        <f t="shared" ca="1" si="16"/>
        <v>-0.20277407426143998</v>
      </c>
      <c r="Q29" s="44">
        <f t="shared" ca="1" si="16"/>
        <v>-0.18431625881577687</v>
      </c>
      <c r="R29" s="44">
        <f t="shared" ca="1" si="16"/>
        <v>-0.15848873692009904</v>
      </c>
      <c r="S29" s="44">
        <f t="shared" ca="1" si="16"/>
        <v>-0.12565667009106285</v>
      </c>
      <c r="T29" s="44">
        <f t="shared" ca="1" si="16"/>
        <v>-8.6401891811855383E-2</v>
      </c>
      <c r="U29" s="44">
        <f t="shared" ca="1" si="16"/>
        <v>-4.1509945911249187E-2</v>
      </c>
      <c r="V29" s="44">
        <f t="shared" ca="1" si="16"/>
        <v>8.0494634906356447E-3</v>
      </c>
      <c r="W29" s="44">
        <f t="shared" ca="1" si="17"/>
        <v>6.114806485253637E-2</v>
      </c>
      <c r="X29" s="44">
        <f t="shared" ca="1" si="17"/>
        <v>0.11652990604357512</v>
      </c>
      <c r="Y29" s="44">
        <f t="shared" ca="1" si="17"/>
        <v>0.17284660638382565</v>
      </c>
      <c r="Z29" s="44">
        <f t="shared" ca="1" si="17"/>
        <v>0.22869589481209132</v>
      </c>
      <c r="AA29" s="44">
        <f t="shared" ca="1" si="17"/>
        <v>0.28266223958793263</v>
      </c>
      <c r="AB29" s="44">
        <f t="shared" ca="1" si="17"/>
        <v>0.33335829832857272</v>
      </c>
      <c r="AC29" s="44">
        <f t="shared" ca="1" si="17"/>
        <v>0.37946588225604805</v>
      </c>
      <c r="AD29" s="44">
        <f t="shared" ca="1" si="17"/>
        <v>0.41977513665163146</v>
      </c>
      <c r="AE29" s="44">
        <f t="shared" ca="1" si="17"/>
        <v>0.45322069058636272</v>
      </c>
      <c r="AF29" s="44">
        <f t="shared" ca="1" si="17"/>
        <v>0.47891362145799238</v>
      </c>
      <c r="AG29" s="44">
        <f t="shared" ca="1" si="18"/>
        <v>0.49616821074154344</v>
      </c>
      <c r="AH29" s="44">
        <f t="shared" ca="1" si="18"/>
        <v>0.50452263236405437</v>
      </c>
      <c r="AI29" s="44">
        <f t="shared" ca="1" si="18"/>
        <v>0.50375290878537504</v>
      </c>
      <c r="AJ29" s="44">
        <f t="shared" ca="1" si="18"/>
        <v>0.49387968576402197</v>
      </c>
      <c r="AK29" s="44">
        <f t="shared" ca="1" si="18"/>
        <v>0.47516760770471395</v>
      </c>
      <c r="AL29" s="44">
        <f t="shared" ca="1" si="18"/>
        <v>0.44811731370090219</v>
      </c>
      <c r="AM29" s="44">
        <f t="shared" ca="1" si="18"/>
        <v>0.41345031192910336</v>
      </c>
      <c r="AN29" s="44">
        <f t="shared" ca="1" si="18"/>
        <v>0.37208721897299551</v>
      </c>
      <c r="AO29" s="44">
        <f t="shared" ca="1" si="18"/>
        <v>0.32512006330126858</v>
      </c>
      <c r="AP29" s="44">
        <f t="shared" ca="1" si="18"/>
        <v>0.27377954140042904</v>
      </c>
      <c r="AQ29" s="44">
        <f t="shared" ca="1" si="19"/>
        <v>0.21939827468088252</v>
      </c>
      <c r="AR29" s="44">
        <f t="shared" ca="1" si="19"/>
        <v>0.16337123995779074</v>
      </c>
      <c r="AS29" s="44">
        <f t="shared" ca="1" si="19"/>
        <v>0.10711463198063241</v>
      </c>
      <c r="AT29" s="44">
        <f t="shared" ca="1" si="19"/>
        <v>5.2024460404872054E-2</v>
      </c>
      <c r="AU29" s="44">
        <f t="shared" ca="1" si="19"/>
        <v>-5.6381555074387071E-4</v>
      </c>
      <c r="AV29" s="44">
        <f t="shared" ca="1" si="19"/>
        <v>-4.9413353586418893E-2</v>
      </c>
      <c r="AW29" s="44">
        <f t="shared" ca="1" si="19"/>
        <v>-9.3420518147698736E-2</v>
      </c>
      <c r="AX29" s="44">
        <f t="shared" ca="1" si="19"/>
        <v>-0.13164493748593151</v>
      </c>
      <c r="AY29" s="44">
        <f t="shared" ca="1" si="19"/>
        <v>-0.16333412754037285</v>
      </c>
      <c r="AZ29" s="44">
        <f t="shared" ca="1" si="19"/>
        <v>-0.18794196651080575</v>
      </c>
      <c r="BA29" s="44">
        <f t="shared" ca="1" si="20"/>
        <v>-0.20514051048229276</v>
      </c>
      <c r="BB29" s="44">
        <f t="shared" ca="1" si="20"/>
        <v>-0.21482486207620397</v>
      </c>
      <c r="BC29" s="44">
        <f t="shared" ca="1" si="20"/>
        <v>-0.21711103327085507</v>
      </c>
      <c r="BD29" s="44">
        <f t="shared" ca="1" si="20"/>
        <v>-0.21232697248953997</v>
      </c>
      <c r="BE29" s="44">
        <f t="shared" ca="1" si="20"/>
        <v>-0.20099714708301772</v>
      </c>
      <c r="BF29" s="44">
        <f t="shared" ca="1" si="20"/>
        <v>-0.18382127805372628</v>
      </c>
      <c r="BG29" s="44">
        <f t="shared" ca="1" si="20"/>
        <v>-0.16164800747560604</v>
      </c>
      <c r="BH29" s="44">
        <f t="shared" ca="1" si="20"/>
        <v>-0.13544443456236144</v>
      </c>
      <c r="BI29" s="44">
        <f t="shared" ca="1" si="20"/>
        <v>-0.10626257874606754</v>
      </c>
      <c r="BJ29" s="44">
        <f t="shared" ca="1" si="20"/>
        <v>-7.5203913641778752E-2</v>
      </c>
      <c r="BK29" s="44">
        <f t="shared" ca="1" si="20"/>
        <v>-4.3383161886071712E-2</v>
      </c>
      <c r="BL29" s="44">
        <f t="shared" ca="1" si="20"/>
        <v>-1.1892546417869333E-2</v>
      </c>
      <c r="BM29" s="44">
        <f t="shared" ca="1" si="20"/>
        <v>1.8232340908518784E-2</v>
      </c>
      <c r="BN29" s="43">
        <f t="shared" ca="1" si="20"/>
        <v>4.60439657705023E-2</v>
      </c>
    </row>
    <row r="30" spans="2:66" hidden="1" x14ac:dyDescent="0.25">
      <c r="B30" s="45">
        <f t="shared" ca="1" si="8"/>
        <v>-1.6831853071795826</v>
      </c>
      <c r="C30" s="44">
        <f t="shared" ca="1" si="15"/>
        <v>3.3781283414837063E-2</v>
      </c>
      <c r="D30" s="44">
        <f t="shared" ca="1" si="15"/>
        <v>4.5258738398391719E-3</v>
      </c>
      <c r="E30" s="44">
        <f t="shared" ca="1" si="15"/>
        <v>-2.6673488679228204E-2</v>
      </c>
      <c r="F30" s="44">
        <f t="shared" ca="1" si="15"/>
        <v>-5.879899097861746E-2</v>
      </c>
      <c r="G30" s="44">
        <f t="shared" ca="1" si="15"/>
        <v>-9.0752125945593509E-2</v>
      </c>
      <c r="H30" s="44">
        <f t="shared" ca="1" si="15"/>
        <v>-0.12138711023921184</v>
      </c>
      <c r="I30" s="44">
        <f t="shared" ca="1" si="15"/>
        <v>-0.14954679878278634</v>
      </c>
      <c r="J30" s="44">
        <f t="shared" ca="1" si="15"/>
        <v>-0.1740999531071222</v>
      </c>
      <c r="K30" s="44">
        <f t="shared" ca="1" si="15"/>
        <v>-0.19397865447526144</v>
      </c>
      <c r="L30" s="44">
        <f t="shared" ca="1" si="15"/>
        <v>-0.20821462670879604</v>
      </c>
      <c r="M30" s="44">
        <f t="shared" ca="1" si="16"/>
        <v>-0.21597324915525212</v>
      </c>
      <c r="N30" s="44">
        <f t="shared" ca="1" si="16"/>
        <v>-0.21658409725471822</v>
      </c>
      <c r="O30" s="44">
        <f t="shared" ca="1" si="16"/>
        <v>-0.20956694521573882</v>
      </c>
      <c r="P30" s="44">
        <f t="shared" ca="1" si="16"/>
        <v>-0.19465229953287622</v>
      </c>
      <c r="Q30" s="44">
        <f t="shared" ca="1" si="16"/>
        <v>-0.1717956993000043</v>
      </c>
      <c r="R30" s="44">
        <f t="shared" ca="1" si="16"/>
        <v>-0.14118521414891133</v>
      </c>
      <c r="S30" s="44">
        <f t="shared" ca="1" si="16"/>
        <v>-0.10324178682919082</v>
      </c>
      <c r="T30" s="44">
        <f t="shared" ca="1" si="16"/>
        <v>-5.8612297814827685E-2</v>
      </c>
      <c r="U30" s="44">
        <f t="shared" ca="1" si="16"/>
        <v>-8.1554662041711454E-3</v>
      </c>
      <c r="V30" s="44">
        <f t="shared" ca="1" si="16"/>
        <v>4.7079063379459017E-2</v>
      </c>
      <c r="W30" s="44">
        <f t="shared" ca="1" si="17"/>
        <v>0.10587787214005598</v>
      </c>
      <c r="X30" s="44">
        <f t="shared" ca="1" si="17"/>
        <v>0.16689637202329549</v>
      </c>
      <c r="Y30" s="44">
        <f t="shared" ca="1" si="17"/>
        <v>0.22869589481209132</v>
      </c>
      <c r="Z30" s="44">
        <f t="shared" ca="1" si="17"/>
        <v>0.28978414196177188</v>
      </c>
      <c r="AA30" s="44">
        <f t="shared" ca="1" si="17"/>
        <v>0.34865775366946478</v>
      </c>
      <c r="AB30" s="44">
        <f t="shared" ca="1" si="17"/>
        <v>0.40384567777525465</v>
      </c>
      <c r="AC30" s="44">
        <f t="shared" ca="1" si="17"/>
        <v>0.45395198418638277</v>
      </c>
      <c r="AD30" s="44">
        <f t="shared" ca="1" si="17"/>
        <v>0.49769677997571393</v>
      </c>
      <c r="AE30" s="44">
        <f t="shared" ca="1" si="17"/>
        <v>0.53395393400644275</v>
      </c>
      <c r="AF30" s="44">
        <f t="shared" ca="1" si="17"/>
        <v>0.56178441624983733</v>
      </c>
      <c r="AG30" s="44">
        <f t="shared" ca="1" si="18"/>
        <v>0.58046419281524564</v>
      </c>
      <c r="AH30" s="44">
        <f t="shared" ca="1" si="18"/>
        <v>0.58950578867752035</v>
      </c>
      <c r="AI30" s="44">
        <f t="shared" ca="1" si="18"/>
        <v>0.58867283054367792</v>
      </c>
      <c r="AJ30" s="44">
        <f t="shared" ca="1" si="18"/>
        <v>0.57798710561731337</v>
      </c>
      <c r="AK30" s="44">
        <f t="shared" ca="1" si="18"/>
        <v>0.55772791078341122</v>
      </c>
      <c r="AL30" s="44">
        <f t="shared" ca="1" si="18"/>
        <v>0.52842371300637769</v>
      </c>
      <c r="AM30" s="44">
        <f t="shared" ca="1" si="18"/>
        <v>0.4908363873120255</v>
      </c>
      <c r="AN30" s="44">
        <f t="shared" ca="1" si="18"/>
        <v>0.44593853543523132</v>
      </c>
      <c r="AO30" s="44">
        <f t="shared" ca="1" si="18"/>
        <v>0.39488460818800319</v>
      </c>
      <c r="AP30" s="44">
        <f t="shared" ca="1" si="18"/>
        <v>0.33897675053950055</v>
      </c>
      <c r="AQ30" s="44">
        <f t="shared" ca="1" si="19"/>
        <v>0.2796264538240259</v>
      </c>
      <c r="AR30" s="44">
        <f t="shared" ca="1" si="19"/>
        <v>0.21831322897162234</v>
      </c>
      <c r="AS30" s="44">
        <f t="shared" ca="1" si="19"/>
        <v>0.1565416039820024</v>
      </c>
      <c r="AT30" s="44">
        <f t="shared" ca="1" si="19"/>
        <v>9.5797795197576946E-2</v>
      </c>
      <c r="AU30" s="44">
        <f t="shared" ca="1" si="19"/>
        <v>3.7507403898865602E-2</v>
      </c>
      <c r="AV30" s="44">
        <f t="shared" ca="1" si="19"/>
        <v>-1.7004552526052701E-2</v>
      </c>
      <c r="AW30" s="44">
        <f t="shared" ca="1" si="19"/>
        <v>-6.6550050473034542E-2</v>
      </c>
      <c r="AX30" s="44">
        <f t="shared" ca="1" si="19"/>
        <v>-0.11010981115223531</v>
      </c>
      <c r="AY30" s="44">
        <f t="shared" ca="1" si="19"/>
        <v>-0.14685945245156021</v>
      </c>
      <c r="AZ30" s="44">
        <f t="shared" ca="1" si="19"/>
        <v>-0.1761892905659635</v>
      </c>
      <c r="BA30" s="44">
        <f t="shared" ca="1" si="20"/>
        <v>-0.19771725266262188</v>
      </c>
      <c r="BB30" s="44">
        <f t="shared" ca="1" si="20"/>
        <v>-0.21129459002077269</v>
      </c>
      <c r="BC30" s="44">
        <f t="shared" ca="1" si="20"/>
        <v>-0.21700431732778877</v>
      </c>
      <c r="BD30" s="44">
        <f t="shared" ca="1" si="20"/>
        <v>-0.21515254015127805</v>
      </c>
      <c r="BE30" s="44">
        <f t="shared" ca="1" si="20"/>
        <v>-0.20625306111647765</v>
      </c>
      <c r="BF30" s="44">
        <f t="shared" ca="1" si="20"/>
        <v>-0.19100586840125053</v>
      </c>
      <c r="BG30" s="44">
        <f t="shared" ca="1" si="20"/>
        <v>-0.17027030080551525</v>
      </c>
      <c r="BH30" s="44">
        <f t="shared" ca="1" si="20"/>
        <v>-0.14503384566872526</v>
      </c>
      <c r="BI30" s="44">
        <f t="shared" ca="1" si="20"/>
        <v>-0.11637765413880979</v>
      </c>
      <c r="BJ30" s="44">
        <f t="shared" ca="1" si="20"/>
        <v>-8.5439948779384087E-2</v>
      </c>
      <c r="BK30" s="44">
        <f t="shared" ca="1" si="20"/>
        <v>-5.3378548606403009E-2</v>
      </c>
      <c r="BL30" s="44">
        <f t="shared" ca="1" si="20"/>
        <v>-2.1333745144687402E-2</v>
      </c>
      <c r="BM30" s="44">
        <f t="shared" ca="1" si="20"/>
        <v>9.6072698004547718E-3</v>
      </c>
      <c r="BN30" s="43">
        <f t="shared" ca="1" si="20"/>
        <v>3.8443296623865371E-2</v>
      </c>
    </row>
    <row r="31" spans="2:66" hidden="1" x14ac:dyDescent="0.25">
      <c r="B31" s="45">
        <f t="shared" ca="1" si="8"/>
        <v>-1.4831853071795826</v>
      </c>
      <c r="C31" s="44">
        <f t="shared" ca="1" si="15"/>
        <v>2.6615721765000658E-2</v>
      </c>
      <c r="D31" s="44">
        <f t="shared" ca="1" si="15"/>
        <v>-3.480919062505243E-3</v>
      </c>
      <c r="E31" s="44">
        <f t="shared" ca="1" si="15"/>
        <v>-3.5311820039797652E-2</v>
      </c>
      <c r="F31" s="44">
        <f t="shared" ca="1" si="15"/>
        <v>-6.7810419860006202E-2</v>
      </c>
      <c r="G31" s="44">
        <f t="shared" ca="1" si="15"/>
        <v>-9.9831728915363308E-2</v>
      </c>
      <c r="H31" s="44">
        <f t="shared" ca="1" si="15"/>
        <v>-0.13018708389839223</v>
      </c>
      <c r="I31" s="44">
        <f t="shared" ca="1" si="15"/>
        <v>-0.15768136737068419</v>
      </c>
      <c r="J31" s="44">
        <f t="shared" ca="1" si="15"/>
        <v>-0.1811515126114113</v>
      </c>
      <c r="K31" s="44">
        <f t="shared" ca="1" si="15"/>
        <v>-0.19950504870382851</v>
      </c>
      <c r="L31" s="44">
        <f t="shared" ca="1" si="15"/>
        <v>-0.21175741665523565</v>
      </c>
      <c r="M31" s="44">
        <f t="shared" ca="1" si="16"/>
        <v>-0.21706680573500925</v>
      </c>
      <c r="N31" s="44">
        <f t="shared" ca="1" si="16"/>
        <v>-0.21476532006260826</v>
      </c>
      <c r="O31" s="44">
        <f t="shared" ca="1" si="16"/>
        <v>-0.20438538722422828</v>
      </c>
      <c r="P31" s="44">
        <f t="shared" ca="1" si="16"/>
        <v>-0.18568046036039054</v>
      </c>
      <c r="Q31" s="44">
        <f t="shared" ca="1" si="16"/>
        <v>-0.15863923843178462</v>
      </c>
      <c r="R31" s="44">
        <f t="shared" ca="1" si="16"/>
        <v>-0.12349283072745428</v>
      </c>
      <c r="S31" s="44">
        <f t="shared" ca="1" si="16"/>
        <v>-8.0714514605261994E-2</v>
      </c>
      <c r="T31" s="44">
        <f t="shared" ca="1" si="16"/>
        <v>-3.1011972631763116E-2</v>
      </c>
      <c r="U31" s="44">
        <f t="shared" ca="1" si="16"/>
        <v>2.4687861148504228E-2</v>
      </c>
      <c r="V31" s="44">
        <f t="shared" ca="1" si="16"/>
        <v>8.5260974281578167E-2</v>
      </c>
      <c r="W31" s="44">
        <f t="shared" ca="1" si="17"/>
        <v>0.14941486488205108</v>
      </c>
      <c r="X31" s="44">
        <f t="shared" ca="1" si="17"/>
        <v>0.21572272897049771</v>
      </c>
      <c r="Y31" s="44">
        <f t="shared" ca="1" si="17"/>
        <v>0.28266223958793263</v>
      </c>
      <c r="Z31" s="44">
        <f t="shared" ca="1" si="17"/>
        <v>0.34865775366946478</v>
      </c>
      <c r="AA31" s="44">
        <f t="shared" ca="1" si="17"/>
        <v>0.41212466229412287</v>
      </c>
      <c r="AB31" s="44">
        <f t="shared" ca="1" si="17"/>
        <v>0.47151452087829676</v>
      </c>
      <c r="AC31" s="44">
        <f t="shared" ca="1" si="17"/>
        <v>0.52535956101294479</v>
      </c>
      <c r="AD31" s="44">
        <f t="shared" ca="1" si="17"/>
        <v>0.5723151963434584</v>
      </c>
      <c r="AE31" s="44">
        <f t="shared" ca="1" si="17"/>
        <v>0.61119919100405873</v>
      </c>
      <c r="AF31" s="44">
        <f t="shared" ca="1" si="17"/>
        <v>0.64102625895847043</v>
      </c>
      <c r="AG31" s="44">
        <f t="shared" ca="1" si="18"/>
        <v>0.66103700299587109</v>
      </c>
      <c r="AH31" s="44">
        <f t="shared" ca="1" si="18"/>
        <v>0.67072027853863192</v>
      </c>
      <c r="AI31" s="44">
        <f t="shared" ca="1" si="18"/>
        <v>0.66982827406406986</v>
      </c>
      <c r="AJ31" s="44">
        <f t="shared" ca="1" si="18"/>
        <v>0.65838383002427736</v>
      </c>
      <c r="AK31" s="44">
        <f t="shared" ca="1" si="18"/>
        <v>0.63667976406513249</v>
      </c>
      <c r="AL31" s="44">
        <f t="shared" ca="1" si="18"/>
        <v>0.60527022395669472</v>
      </c>
      <c r="AM31" s="44">
        <f t="shared" ca="1" si="18"/>
        <v>0.56495434254868626</v>
      </c>
      <c r="AN31" s="44">
        <f t="shared" ca="1" si="18"/>
        <v>0.5167527128771916</v>
      </c>
      <c r="AO31" s="44">
        <f t="shared" ca="1" si="18"/>
        <v>0.46187742820277927</v>
      </c>
      <c r="AP31" s="44">
        <f t="shared" ca="1" si="18"/>
        <v>0.40169663377185089</v>
      </c>
      <c r="AQ31" s="44">
        <f t="shared" ca="1" si="19"/>
        <v>0.33769470781807942</v>
      </c>
      <c r="AR31" s="44">
        <f t="shared" ca="1" si="19"/>
        <v>0.27142932318059254</v>
      </c>
      <c r="AS31" s="44">
        <f t="shared" ca="1" si="19"/>
        <v>0.20448673358523198</v>
      </c>
      <c r="AT31" s="44">
        <f t="shared" ca="1" si="19"/>
        <v>0.13843667718849809</v>
      </c>
      <c r="AU31" s="44">
        <f t="shared" ca="1" si="19"/>
        <v>7.4788292989262747E-2</v>
      </c>
      <c r="AV31" s="44">
        <f t="shared" ca="1" si="19"/>
        <v>1.4948403278826752E-2</v>
      </c>
      <c r="AW31" s="44">
        <f t="shared" ca="1" si="19"/>
        <v>-3.9816570936328489E-2</v>
      </c>
      <c r="AX31" s="44">
        <f t="shared" ca="1" si="19"/>
        <v>-8.8413921535645951E-2</v>
      </c>
      <c r="AY31" s="44">
        <f t="shared" ca="1" si="19"/>
        <v>-0.12995221506793905</v>
      </c>
      <c r="AZ31" s="44">
        <f t="shared" ca="1" si="19"/>
        <v>-0.16376232160689785</v>
      </c>
      <c r="BA31" s="44">
        <f t="shared" ca="1" si="20"/>
        <v>-0.18941134520849337</v>
      </c>
      <c r="BB31" s="44">
        <f t="shared" ca="1" si="20"/>
        <v>-0.20670912462294677</v>
      </c>
      <c r="BC31" s="44">
        <f t="shared" ca="1" si="20"/>
        <v>-0.2157072155858698</v>
      </c>
      <c r="BD31" s="44">
        <f t="shared" ca="1" si="20"/>
        <v>-0.21669050906784043</v>
      </c>
      <c r="BE31" s="44">
        <f t="shared" ca="1" si="20"/>
        <v>-0.21016187518097706</v>
      </c>
      <c r="BF31" s="44">
        <f t="shared" ca="1" si="20"/>
        <v>-0.19682044223321896</v>
      </c>
      <c r="BG31" s="44">
        <f t="shared" ca="1" si="20"/>
        <v>-0.1775343174853789</v>
      </c>
      <c r="BH31" s="44">
        <f t="shared" ca="1" si="20"/>
        <v>-0.15330872413593971</v>
      </c>
      <c r="BI31" s="44">
        <f t="shared" ca="1" si="20"/>
        <v>-0.12525066261357201</v>
      </c>
      <c r="BJ31" s="44">
        <f t="shared" ca="1" si="20"/>
        <v>-9.4531299297688873E-2</v>
      </c>
      <c r="BK31" s="44">
        <f t="shared" ca="1" si="20"/>
        <v>-6.2347339564788842E-2</v>
      </c>
      <c r="BL31" s="44">
        <f t="shared" ca="1" si="20"/>
        <v>-2.9882653259042005E-2</v>
      </c>
      <c r="BM31" s="44">
        <f t="shared" ca="1" si="20"/>
        <v>1.7286105375145095E-3</v>
      </c>
      <c r="BN31" s="43">
        <f t="shared" ca="1" si="20"/>
        <v>3.1436254605941655E-2</v>
      </c>
    </row>
    <row r="32" spans="2:66" hidden="1" x14ac:dyDescent="0.25">
      <c r="B32" s="45">
        <f t="shared" ca="1" si="8"/>
        <v>-1.2831853071795827</v>
      </c>
      <c r="C32" s="44">
        <f t="shared" ca="1" si="15"/>
        <v>2.0166881092608897E-2</v>
      </c>
      <c r="D32" s="44">
        <f t="shared" ca="1" si="15"/>
        <v>-1.0630013343984017E-2</v>
      </c>
      <c r="E32" s="44">
        <f t="shared" ca="1" si="15"/>
        <v>-4.2964581217901532E-2</v>
      </c>
      <c r="F32" s="44">
        <f t="shared" ca="1" si="15"/>
        <v>-7.5726641870810338E-2</v>
      </c>
      <c r="G32" s="44">
        <f t="shared" ca="1" si="15"/>
        <v>-0.1077297363101497</v>
      </c>
      <c r="H32" s="44">
        <f t="shared" ca="1" si="15"/>
        <v>-0.13774707847146478</v>
      </c>
      <c r="I32" s="44">
        <f t="shared" ca="1" si="15"/>
        <v>-0.16454994094208622</v>
      </c>
      <c r="J32" s="44">
        <f t="shared" ca="1" si="15"/>
        <v>-0.18694726263348693</v>
      </c>
      <c r="K32" s="44">
        <f t="shared" ca="1" si="15"/>
        <v>-0.20382520128554493</v>
      </c>
      <c r="L32" s="44">
        <f t="shared" ca="1" si="15"/>
        <v>-0.21418533121094882</v>
      </c>
      <c r="M32" s="44">
        <f t="shared" ca="1" si="16"/>
        <v>-0.21718020767380788</v>
      </c>
      <c r="N32" s="44">
        <f t="shared" ca="1" si="16"/>
        <v>-0.21214508359260648</v>
      </c>
      <c r="O32" s="44">
        <f t="shared" ca="1" si="16"/>
        <v>-0.19862467022210467</v>
      </c>
      <c r="P32" s="44">
        <f t="shared" ca="1" si="16"/>
        <v>-0.176393978011501</v>
      </c>
      <c r="Q32" s="44">
        <f t="shared" ca="1" si="16"/>
        <v>-0.14547245251283644</v>
      </c>
      <c r="R32" s="44">
        <f t="shared" ca="1" si="16"/>
        <v>-0.10613082736786909</v>
      </c>
      <c r="S32" s="44">
        <f t="shared" ca="1" si="16"/>
        <v>-5.8890345350529068E-2</v>
      </c>
      <c r="T32" s="44">
        <f t="shared" ca="1" si="16"/>
        <v>-4.5142416985913588E-3</v>
      </c>
      <c r="U32" s="44">
        <f t="shared" ca="1" si="16"/>
        <v>5.6008366506522377E-2</v>
      </c>
      <c r="V32" s="44">
        <f t="shared" ca="1" si="16"/>
        <v>0.12148579367679482</v>
      </c>
      <c r="W32" s="44">
        <f t="shared" ca="1" si="17"/>
        <v>0.190553673422141</v>
      </c>
      <c r="X32" s="44">
        <f t="shared" ca="1" si="17"/>
        <v>0.26171057354195421</v>
      </c>
      <c r="Y32" s="44">
        <f t="shared" ca="1" si="17"/>
        <v>0.33335829832857272</v>
      </c>
      <c r="Z32" s="44">
        <f t="shared" ca="1" si="17"/>
        <v>0.40384567777525465</v>
      </c>
      <c r="AA32" s="44">
        <f t="shared" ca="1" si="17"/>
        <v>0.47151452087829676</v>
      </c>
      <c r="AB32" s="44">
        <f t="shared" ca="1" si="17"/>
        <v>0.53474633016159989</v>
      </c>
      <c r="AC32" s="44">
        <f t="shared" ca="1" si="17"/>
        <v>0.59200833973643263</v>
      </c>
      <c r="AD32" s="44">
        <f t="shared" ca="1" si="17"/>
        <v>0.64189745103027407</v>
      </c>
      <c r="AE32" s="44">
        <f t="shared" ca="1" si="17"/>
        <v>0.68318069860071418</v>
      </c>
      <c r="AF32" s="44">
        <f t="shared" ca="1" si="17"/>
        <v>0.71483098145190305</v>
      </c>
      <c r="AG32" s="44">
        <f t="shared" ca="1" si="18"/>
        <v>0.73605693973921837</v>
      </c>
      <c r="AH32" s="44">
        <f t="shared" ca="1" si="18"/>
        <v>0.74632603802583164</v>
      </c>
      <c r="AI32" s="44">
        <f t="shared" ca="1" si="18"/>
        <v>0.74538012843734103</v>
      </c>
      <c r="AJ32" s="44">
        <f t="shared" ca="1" si="18"/>
        <v>0.73324300319282354</v>
      </c>
      <c r="AK32" s="44">
        <f t="shared" ca="1" si="18"/>
        <v>0.71021969830365772</v>
      </c>
      <c r="AL32" s="44">
        <f t="shared" ca="1" si="18"/>
        <v>0.6768875704061067</v>
      </c>
      <c r="AM32" s="44">
        <f t="shared" ca="1" si="18"/>
        <v>0.63407942814322771</v>
      </c>
      <c r="AN32" s="44">
        <f t="shared" ca="1" si="18"/>
        <v>0.58285924967420955</v>
      </c>
      <c r="AO32" s="44">
        <f t="shared" ca="1" si="18"/>
        <v>0.52449125051866252</v>
      </c>
      <c r="AP32" s="44">
        <f t="shared" ca="1" si="18"/>
        <v>0.46040327338997006</v>
      </c>
      <c r="AQ32" s="44">
        <f t="shared" ca="1" si="19"/>
        <v>0.3921456471416111</v>
      </c>
      <c r="AR32" s="44">
        <f t="shared" ca="1" si="19"/>
        <v>0.3213467997351982</v>
      </c>
      <c r="AS32" s="44">
        <f t="shared" ca="1" si="19"/>
        <v>0.24966700580844298</v>
      </c>
      <c r="AT32" s="44">
        <f t="shared" ca="1" si="19"/>
        <v>0.17875169997064302</v>
      </c>
      <c r="AU32" s="44">
        <f t="shared" ca="1" si="19"/>
        <v>0.11018579090193306</v>
      </c>
      <c r="AV32" s="44">
        <f t="shared" ca="1" si="19"/>
        <v>4.5450368769626062E-2</v>
      </c>
      <c r="AW32" s="44">
        <f t="shared" ca="1" si="19"/>
        <v>-1.4116888949022063E-2</v>
      </c>
      <c r="AX32" s="44">
        <f t="shared" ca="1" si="19"/>
        <v>-6.7356437283672049E-2</v>
      </c>
      <c r="AY32" s="44">
        <f t="shared" ca="1" si="19"/>
        <v>-0.11331569958502319</v>
      </c>
      <c r="AZ32" s="44">
        <f t="shared" ca="1" si="19"/>
        <v>-0.15127120742176467</v>
      </c>
      <c r="BA32" s="44">
        <f t="shared" ca="1" si="20"/>
        <v>-0.18074345500819031</v>
      </c>
      <c r="BB32" s="44">
        <f t="shared" ca="1" si="20"/>
        <v>-0.20150411803940682</v>
      </c>
      <c r="BC32" s="44">
        <f t="shared" ca="1" si="20"/>
        <v>-0.21357553521682537</v>
      </c>
      <c r="BD32" s="44">
        <f t="shared" ca="1" si="20"/>
        <v>-0.21722259979546354</v>
      </c>
      <c r="BE32" s="44">
        <f t="shared" ca="1" si="20"/>
        <v>-0.21293744988582722</v>
      </c>
      <c r="BF32" s="44">
        <f t="shared" ca="1" si="20"/>
        <v>-0.20141757203204638</v>
      </c>
      <c r="BG32" s="44">
        <f t="shared" ca="1" si="20"/>
        <v>-0.18353813539579067</v>
      </c>
      <c r="BH32" s="44">
        <f t="shared" ca="1" si="20"/>
        <v>-0.16031954717731248</v>
      </c>
      <c r="BI32" s="44">
        <f t="shared" ca="1" si="20"/>
        <v>-0.13289135823632439</v>
      </c>
      <c r="BJ32" s="44">
        <f t="shared" ca="1" si="20"/>
        <v>-0.10245374701105266</v>
      </c>
      <c r="BK32" s="44">
        <f t="shared" ca="1" si="20"/>
        <v>-7.0237866921868772E-2</v>
      </c>
      <c r="BL32" s="44">
        <f t="shared" ca="1" si="20"/>
        <v>-3.7466356093691408E-2</v>
      </c>
      <c r="BM32" s="44">
        <f t="shared" ca="1" si="20"/>
        <v>-5.3152785396025221E-3</v>
      </c>
      <c r="BN32" s="43">
        <f t="shared" ca="1" si="20"/>
        <v>2.5121305506801368E-2</v>
      </c>
    </row>
    <row r="33" spans="2:66" hidden="1" x14ac:dyDescent="0.25">
      <c r="B33" s="45">
        <f t="shared" ca="1" si="8"/>
        <v>-1.0831853071795827</v>
      </c>
      <c r="C33" s="44">
        <f t="shared" ca="1" si="15"/>
        <v>1.4515863888521659E-2</v>
      </c>
      <c r="D33" s="44">
        <f t="shared" ca="1" si="15"/>
        <v>-1.6851992408948826E-2</v>
      </c>
      <c r="E33" s="44">
        <f t="shared" ca="1" si="15"/>
        <v>-4.9579102287635415E-2</v>
      </c>
      <c r="F33" s="44">
        <f t="shared" ca="1" si="15"/>
        <v>-8.2517202136012505E-2</v>
      </c>
      <c r="G33" s="44">
        <f t="shared" ca="1" si="15"/>
        <v>-0.11444371962311795</v>
      </c>
      <c r="H33" s="44">
        <f t="shared" ca="1" si="15"/>
        <v>-0.14409877015987427</v>
      </c>
      <c r="I33" s="44">
        <f t="shared" ca="1" si="15"/>
        <v>-0.17022455965007913</v>
      </c>
      <c r="J33" s="44">
        <f t="shared" ca="1" si="15"/>
        <v>-0.191605952411568</v>
      </c>
      <c r="K33" s="44">
        <f t="shared" ca="1" si="15"/>
        <v>-0.20711089922772646</v>
      </c>
      <c r="L33" s="44">
        <f t="shared" ca="1" si="15"/>
        <v>-0.21572939951388256</v>
      </c>
      <c r="M33" s="44">
        <f t="shared" ca="1" si="16"/>
        <v>-0.21660969485790274</v>
      </c>
      <c r="N33" s="44">
        <f t="shared" ca="1" si="16"/>
        <v>-0.20909045851899016</v>
      </c>
      <c r="O33" s="44">
        <f t="shared" ca="1" si="16"/>
        <v>-0.19272785512847493</v>
      </c>
      <c r="P33" s="44">
        <f t="shared" ca="1" si="16"/>
        <v>-0.16731649364722034</v>
      </c>
      <c r="Q33" s="44">
        <f t="shared" ca="1" si="16"/>
        <v>-0.13290348003938532</v>
      </c>
      <c r="R33" s="44">
        <f t="shared" ca="1" si="16"/>
        <v>-8.979498833746366E-2</v>
      </c>
      <c r="S33" s="44">
        <f t="shared" ca="1" si="16"/>
        <v>-3.855500297620116E-2</v>
      </c>
      <c r="T33" s="44">
        <f t="shared" ca="1" si="16"/>
        <v>2.0003866171115839E-2</v>
      </c>
      <c r="U33" s="44">
        <f t="shared" ca="1" si="16"/>
        <v>8.483733990100048E-2</v>
      </c>
      <c r="V33" s="44">
        <f t="shared" ca="1" si="16"/>
        <v>0.1546937883641184</v>
      </c>
      <c r="W33" s="44">
        <f t="shared" ca="1" si="17"/>
        <v>0.22814526210194017</v>
      </c>
      <c r="X33" s="44">
        <f t="shared" ca="1" si="17"/>
        <v>0.30362436247295699</v>
      </c>
      <c r="Y33" s="44">
        <f t="shared" ca="1" si="17"/>
        <v>0.37946588225604805</v>
      </c>
      <c r="Z33" s="44">
        <f t="shared" ca="1" si="17"/>
        <v>0.45395198418638277</v>
      </c>
      <c r="AA33" s="44">
        <f t="shared" ca="1" si="17"/>
        <v>0.52535956101294479</v>
      </c>
      <c r="AB33" s="44">
        <f t="shared" ca="1" si="17"/>
        <v>0.59200833973643263</v>
      </c>
      <c r="AC33" s="44">
        <f t="shared" ca="1" si="17"/>
        <v>0.65230825792855107</v>
      </c>
      <c r="AD33" s="44">
        <f t="shared" ca="1" si="17"/>
        <v>0.70480465284527416</v>
      </c>
      <c r="AE33" s="44">
        <f t="shared" ca="1" si="17"/>
        <v>0.74821986423086428</v>
      </c>
      <c r="AF33" s="44">
        <f t="shared" ca="1" si="17"/>
        <v>0.78148995747725014</v>
      </c>
      <c r="AG33" s="44">
        <f t="shared" ca="1" si="18"/>
        <v>0.80379542182953534</v>
      </c>
      <c r="AH33" s="44">
        <f t="shared" ca="1" si="18"/>
        <v>0.81458488386038808</v>
      </c>
      <c r="AI33" s="44">
        <f t="shared" ca="1" si="18"/>
        <v>0.81359109345252101</v>
      </c>
      <c r="AJ33" s="44">
        <f t="shared" ca="1" si="18"/>
        <v>0.80083868094156152</v>
      </c>
      <c r="AK33" s="44">
        <f t="shared" ca="1" si="18"/>
        <v>0.77664344196635293</v>
      </c>
      <c r="AL33" s="44">
        <f t="shared" ca="1" si="18"/>
        <v>0.74160317247591678</v>
      </c>
      <c r="AM33" s="44">
        <f t="shared" ca="1" si="18"/>
        <v>0.69658034150600989</v>
      </c>
      <c r="AN33" s="44">
        <f t="shared" ca="1" si="18"/>
        <v>0.64267714504254525</v>
      </c>
      <c r="AO33" s="44">
        <f t="shared" ca="1" si="18"/>
        <v>0.58120372213425087</v>
      </c>
      <c r="AP33" s="44">
        <f t="shared" ca="1" si="18"/>
        <v>0.51364052660884107</v>
      </c>
      <c r="AQ33" s="44">
        <f t="shared" ca="1" si="19"/>
        <v>0.4415960273613343</v>
      </c>
      <c r="AR33" s="44">
        <f t="shared" ca="1" si="19"/>
        <v>0.36676105139893234</v>
      </c>
      <c r="AS33" s="44">
        <f t="shared" ca="1" si="19"/>
        <v>0.29086118212175749</v>
      </c>
      <c r="AT33" s="44">
        <f t="shared" ca="1" si="19"/>
        <v>0.21560867761954319</v>
      </c>
      <c r="AU33" s="44">
        <f t="shared" ca="1" si="19"/>
        <v>0.14265537854738464</v>
      </c>
      <c r="AV33" s="44">
        <f t="shared" ca="1" si="19"/>
        <v>7.3548032481558515E-2</v>
      </c>
      <c r="AW33" s="44">
        <f t="shared" ca="1" si="19"/>
        <v>9.6873732100821175E-3</v>
      </c>
      <c r="AX33" s="44">
        <f t="shared" ca="1" si="19"/>
        <v>-4.7707837631433825E-2</v>
      </c>
      <c r="AY33" s="44">
        <f t="shared" ca="1" si="19"/>
        <v>-9.7630768212815328E-2</v>
      </c>
      <c r="AZ33" s="44">
        <f t="shared" ca="1" si="19"/>
        <v>-0.13930963628587353</v>
      </c>
      <c r="BA33" s="44">
        <f t="shared" ca="1" si="20"/>
        <v>-0.17222338038769816</v>
      </c>
      <c r="BB33" s="44">
        <f t="shared" ca="1" si="20"/>
        <v>-0.19610951582053396</v>
      </c>
      <c r="BC33" s="44">
        <f t="shared" ca="1" si="20"/>
        <v>-0.21096406215644586</v>
      </c>
      <c r="BD33" s="44">
        <f t="shared" ca="1" si="20"/>
        <v>-0.2170336832862792</v>
      </c>
      <c r="BE33" s="44">
        <f t="shared" ca="1" si="20"/>
        <v>-0.21480042773586502</v>
      </c>
      <c r="BF33" s="44">
        <f t="shared" ca="1" si="20"/>
        <v>-0.20495968799284528</v>
      </c>
      <c r="BG33" s="44">
        <f t="shared" ca="1" si="20"/>
        <v>-0.18839220540985879</v>
      </c>
      <c r="BH33" s="44">
        <f t="shared" ca="1" si="20"/>
        <v>-0.16613112521126319</v>
      </c>
      <c r="BI33" s="44">
        <f t="shared" ca="1" si="20"/>
        <v>-0.13932524864113746</v>
      </c>
      <c r="BJ33" s="44">
        <f t="shared" ca="1" si="20"/>
        <v>-0.10919973201518332</v>
      </c>
      <c r="BK33" s="44">
        <f t="shared" ca="1" si="20"/>
        <v>-7.7015542435930812E-2</v>
      </c>
      <c r="BL33" s="44">
        <f t="shared" ca="1" si="20"/>
        <v>-4.4028995737493574E-2</v>
      </c>
      <c r="BM33" s="44">
        <f t="shared" ca="1" si="20"/>
        <v>-1.1452673897725082E-2</v>
      </c>
      <c r="BN33" s="43">
        <f t="shared" ca="1" si="20"/>
        <v>1.9581051753464244E-2</v>
      </c>
    </row>
    <row r="34" spans="2:66" hidden="1" x14ac:dyDescent="0.25">
      <c r="B34" s="45">
        <f t="shared" ca="1" si="8"/>
        <v>-0.88318530717958277</v>
      </c>
      <c r="C34" s="44">
        <f t="shared" ca="1" si="15"/>
        <v>9.7288093504590313E-3</v>
      </c>
      <c r="D34" s="44">
        <f t="shared" ca="1" si="15"/>
        <v>-2.209236185755202E-2</v>
      </c>
      <c r="E34" s="44">
        <f t="shared" ca="1" si="15"/>
        <v>-5.5117113164738281E-2</v>
      </c>
      <c r="F34" s="44">
        <f t="shared" ca="1" si="15"/>
        <v>-8.8164989494834242E-2</v>
      </c>
      <c r="G34" s="44">
        <f t="shared" ca="1" si="15"/>
        <v>-0.11998295793369231</v>
      </c>
      <c r="H34" s="44">
        <f t="shared" ca="1" si="15"/>
        <v>-0.14928328805709157</v>
      </c>
      <c r="I34" s="44">
        <f t="shared" ca="1" si="15"/>
        <v>-0.17478381364307696</v>
      </c>
      <c r="J34" s="44">
        <f t="shared" ca="1" si="15"/>
        <v>-0.19524931050246261</v>
      </c>
      <c r="K34" s="44">
        <f t="shared" ca="1" si="15"/>
        <v>-0.20953266183942409</v>
      </c>
      <c r="L34" s="44">
        <f t="shared" ca="1" si="15"/>
        <v>-0.21661446286419553</v>
      </c>
      <c r="M34" s="44">
        <f t="shared" ca="1" si="16"/>
        <v>-0.21563974160516672</v>
      </c>
      <c r="N34" s="44">
        <f t="shared" ca="1" si="16"/>
        <v>-0.20595054276506081</v>
      </c>
      <c r="O34" s="44">
        <f t="shared" ca="1" si="16"/>
        <v>-0.18711323425878812</v>
      </c>
      <c r="P34" s="44">
        <f t="shared" ca="1" si="16"/>
        <v>-0.15893954849546113</v>
      </c>
      <c r="Q34" s="44">
        <f t="shared" ca="1" si="16"/>
        <v>-0.12150055787213067</v>
      </c>
      <c r="R34" s="44">
        <f t="shared" ca="1" si="16"/>
        <v>-7.51330004399101E-2</v>
      </c>
      <c r="S34" s="44">
        <f t="shared" ca="1" si="16"/>
        <v>-2.0437610343951387E-2</v>
      </c>
      <c r="T34" s="44">
        <f t="shared" ca="1" si="16"/>
        <v>4.1730639331268603E-2</v>
      </c>
      <c r="U34" s="44">
        <f t="shared" ca="1" si="16"/>
        <v>0.11028021457730518</v>
      </c>
      <c r="V34" s="44">
        <f t="shared" ca="1" si="16"/>
        <v>0.18390819602204614</v>
      </c>
      <c r="W34" s="44">
        <f t="shared" ca="1" si="17"/>
        <v>0.26113228323642557</v>
      </c>
      <c r="X34" s="44">
        <f t="shared" ca="1" si="17"/>
        <v>0.34032873287348159</v>
      </c>
      <c r="Y34" s="44">
        <f t="shared" ca="1" si="17"/>
        <v>0.41977513665163146</v>
      </c>
      <c r="Z34" s="44">
        <f t="shared" ca="1" si="17"/>
        <v>0.49769677997571393</v>
      </c>
      <c r="AA34" s="44">
        <f t="shared" ca="1" si="17"/>
        <v>0.5723151963434584</v>
      </c>
      <c r="AB34" s="44">
        <f t="shared" ca="1" si="17"/>
        <v>0.64189745103027407</v>
      </c>
      <c r="AC34" s="44">
        <f t="shared" ca="1" si="17"/>
        <v>0.70480465284527416</v>
      </c>
      <c r="AD34" s="44">
        <f t="shared" ca="1" si="17"/>
        <v>0.75953820640779779</v>
      </c>
      <c r="AE34" s="44">
        <f t="shared" ca="1" si="17"/>
        <v>0.80478237919175377</v>
      </c>
      <c r="AF34" s="44">
        <f t="shared" ca="1" si="17"/>
        <v>0.83944186569579204</v>
      </c>
      <c r="AG34" s="44">
        <f t="shared" ca="1" si="18"/>
        <v>0.86267318213399236</v>
      </c>
      <c r="AH34" s="44">
        <f t="shared" ca="1" si="18"/>
        <v>0.8739089141712264</v>
      </c>
      <c r="AI34" s="44">
        <f t="shared" ca="1" si="18"/>
        <v>0.87287406133032963</v>
      </c>
      <c r="AJ34" s="44">
        <f t="shared" ca="1" si="18"/>
        <v>0.85959396757472306</v>
      </c>
      <c r="AK34" s="44">
        <f t="shared" ca="1" si="18"/>
        <v>0.8343935901818903</v>
      </c>
      <c r="AL34" s="44">
        <f t="shared" ca="1" si="18"/>
        <v>0.79788812976529611</v>
      </c>
      <c r="AM34" s="44">
        <f t="shared" ca="1" si="18"/>
        <v>0.75096531429469204</v>
      </c>
      <c r="AN34" s="44">
        <f t="shared" ca="1" si="18"/>
        <v>0.694759890352455</v>
      </c>
      <c r="AO34" s="44">
        <f t="shared" ca="1" si="18"/>
        <v>0.63062111711710878</v>
      </c>
      <c r="AP34" s="44">
        <f t="shared" ca="1" si="18"/>
        <v>0.56007427476887117</v>
      </c>
      <c r="AQ34" s="44">
        <f t="shared" ca="1" si="19"/>
        <v>0.48477738213162097</v>
      </c>
      <c r="AR34" s="44">
        <f t="shared" ca="1" si="19"/>
        <v>0.40647446248486718</v>
      </c>
      <c r="AS34" s="44">
        <f t="shared" ca="1" si="19"/>
        <v>0.32694679699818496</v>
      </c>
      <c r="AT34" s="44">
        <f t="shared" ca="1" si="19"/>
        <v>0.24796365902813466</v>
      </c>
      <c r="AU34" s="44">
        <f t="shared" ca="1" si="19"/>
        <v>0.17123402801377952</v>
      </c>
      <c r="AV34" s="44">
        <f t="shared" ca="1" si="19"/>
        <v>9.8360738970103473E-2</v>
      </c>
      <c r="AW34" s="44">
        <f t="shared" ca="1" si="19"/>
        <v>3.0798434278380991E-2</v>
      </c>
      <c r="AX34" s="44">
        <f t="shared" ca="1" si="19"/>
        <v>-3.0183448173900555E-2</v>
      </c>
      <c r="AY34" s="44">
        <f t="shared" ca="1" si="19"/>
        <v>-8.3531587794454062E-2</v>
      </c>
      <c r="AZ34" s="44">
        <f t="shared" ca="1" si="19"/>
        <v>-0.12843273644394343</v>
      </c>
      <c r="BA34" s="44">
        <f t="shared" ca="1" si="20"/>
        <v>-0.16433008729350029</v>
      </c>
      <c r="BB34" s="44">
        <f t="shared" ca="1" si="20"/>
        <v>-0.19093167666482166</v>
      </c>
      <c r="BC34" s="44">
        <f t="shared" ca="1" si="20"/>
        <v>-0.20821069574522144</v>
      </c>
      <c r="BD34" s="44">
        <f t="shared" ca="1" si="20"/>
        <v>-0.2163978477485855</v>
      </c>
      <c r="BE34" s="44">
        <f t="shared" ca="1" si="20"/>
        <v>-0.2159661372735299</v>
      </c>
      <c r="BF34" s="44">
        <f t="shared" ca="1" si="20"/>
        <v>-0.20760871405021705</v>
      </c>
      <c r="BG34" s="44">
        <f t="shared" ca="1" si="20"/>
        <v>-0.1922106053288547</v>
      </c>
      <c r="BH34" s="44">
        <f t="shared" ca="1" si="20"/>
        <v>-0.17081535306663473</v>
      </c>
      <c r="BI34" s="44">
        <f t="shared" ca="1" si="20"/>
        <v>-0.14458771811988427</v>
      </c>
      <c r="BJ34" s="44">
        <f t="shared" ca="1" si="20"/>
        <v>-0.11477371941706319</v>
      </c>
      <c r="BK34" s="44">
        <f t="shared" ca="1" si="20"/>
        <v>-8.2659338556933887E-2</v>
      </c>
      <c r="BL34" s="44">
        <f t="shared" ca="1" si="20"/>
        <v>-4.9529237924210143E-2</v>
      </c>
      <c r="BM34" s="44">
        <f t="shared" ca="1" si="20"/>
        <v>-1.6626813257803113E-2</v>
      </c>
      <c r="BN34" s="43">
        <f t="shared" ca="1" si="20"/>
        <v>1.488316881995721E-2</v>
      </c>
    </row>
    <row r="35" spans="2:66" hidden="1" x14ac:dyDescent="0.25">
      <c r="B35" s="45">
        <f t="shared" ca="1" si="8"/>
        <v>-0.68318530717958281</v>
      </c>
      <c r="C35" s="44">
        <f t="shared" ca="1" si="15"/>
        <v>5.8581142280438184E-3</v>
      </c>
      <c r="D35" s="44">
        <f t="shared" ca="1" si="15"/>
        <v>-2.6309615487812289E-2</v>
      </c>
      <c r="E35" s="44">
        <f t="shared" ca="1" si="15"/>
        <v>-5.9551984801081127E-2</v>
      </c>
      <c r="F35" s="44">
        <f t="shared" ca="1" si="15"/>
        <v>-9.2662538198671457E-2</v>
      </c>
      <c r="G35" s="44">
        <f t="shared" ca="1" si="15"/>
        <v>-0.12436368375409937</v>
      </c>
      <c r="H35" s="44">
        <f t="shared" ca="1" si="15"/>
        <v>-0.15334528760726565</v>
      </c>
      <c r="I35" s="44">
        <f t="shared" ca="1" si="15"/>
        <v>-0.17830562899715924</v>
      </c>
      <c r="J35" s="44">
        <f t="shared" ca="1" si="15"/>
        <v>-0.19799343109949505</v>
      </c>
      <c r="K35" s="44">
        <f t="shared" ca="1" si="15"/>
        <v>-0.21124962009660428</v>
      </c>
      <c r="L35" s="44">
        <f t="shared" ca="1" si="15"/>
        <v>-0.21704744626747527</v>
      </c>
      <c r="M35" s="44">
        <f t="shared" ca="1" si="16"/>
        <v>-0.21452962769681441</v>
      </c>
      <c r="N35" s="44">
        <f t="shared" ca="1" si="16"/>
        <v>-0.20304124918570279</v>
      </c>
      <c r="O35" s="44">
        <f t="shared" ca="1" si="16"/>
        <v>-0.18215726427625215</v>
      </c>
      <c r="P35" s="44">
        <f t="shared" ca="1" si="16"/>
        <v>-0.15170360365081609</v>
      </c>
      <c r="Q35" s="44">
        <f t="shared" ca="1" si="16"/>
        <v>-0.11177108380425942</v>
      </c>
      <c r="R35" s="44">
        <f t="shared" ca="1" si="16"/>
        <v>-6.2721529836280307E-2</v>
      </c>
      <c r="S35" s="44">
        <f t="shared" ca="1" si="16"/>
        <v>-5.1857684345045316E-3</v>
      </c>
      <c r="T35" s="44">
        <f t="shared" ca="1" si="16"/>
        <v>5.9946596240600329E-2</v>
      </c>
      <c r="U35" s="44">
        <f t="shared" ca="1" si="16"/>
        <v>0.13154544841993662</v>
      </c>
      <c r="V35" s="44">
        <f t="shared" ca="1" si="16"/>
        <v>0.20826603304942878</v>
      </c>
      <c r="W35" s="44">
        <f t="shared" ca="1" si="17"/>
        <v>0.28858175071571418</v>
      </c>
      <c r="X35" s="44">
        <f t="shared" ca="1" si="17"/>
        <v>0.37082296248098862</v>
      </c>
      <c r="Y35" s="44">
        <f t="shared" ca="1" si="17"/>
        <v>0.45322069058636272</v>
      </c>
      <c r="Z35" s="44">
        <f t="shared" ca="1" si="17"/>
        <v>0.53395393400644275</v>
      </c>
      <c r="AA35" s="44">
        <f t="shared" ca="1" si="17"/>
        <v>0.61119919100405873</v>
      </c>
      <c r="AB35" s="44">
        <f t="shared" ca="1" si="17"/>
        <v>0.68318069860071418</v>
      </c>
      <c r="AC35" s="44">
        <f t="shared" ca="1" si="17"/>
        <v>0.74821986423086428</v>
      </c>
      <c r="AD35" s="44">
        <f t="shared" ca="1" si="17"/>
        <v>0.80478237919175377</v>
      </c>
      <c r="AE35" s="44">
        <f t="shared" ca="1" si="17"/>
        <v>0.85152156660615463</v>
      </c>
      <c r="AF35" s="44">
        <f t="shared" ca="1" si="17"/>
        <v>0.88731662662135413</v>
      </c>
      <c r="AG35" s="44">
        <f t="shared" ca="1" si="18"/>
        <v>0.91130459503811934</v>
      </c>
      <c r="AH35" s="44">
        <f t="shared" ca="1" si="18"/>
        <v>0.92290502359968518</v>
      </c>
      <c r="AI35" s="44">
        <f t="shared" ca="1" si="18"/>
        <v>0.9218366145749195</v>
      </c>
      <c r="AJ35" s="44">
        <f t="shared" ca="1" si="18"/>
        <v>0.90812529175123669</v>
      </c>
      <c r="AK35" s="44">
        <f t="shared" ca="1" si="18"/>
        <v>0.88210345637395482</v>
      </c>
      <c r="AL35" s="44">
        <f t="shared" ca="1" si="18"/>
        <v>0.84440045121944252</v>
      </c>
      <c r="AM35" s="44">
        <f t="shared" ca="1" si="18"/>
        <v>0.79592452988109674</v>
      </c>
      <c r="AN35" s="44">
        <f t="shared" ca="1" si="18"/>
        <v>0.73783689251711582</v>
      </c>
      <c r="AO35" s="44">
        <f t="shared" ca="1" si="18"/>
        <v>0.67151859512311141</v>
      </c>
      <c r="AP35" s="44">
        <f t="shared" ca="1" si="18"/>
        <v>0.59853135883716635</v>
      </c>
      <c r="AQ35" s="44">
        <f t="shared" ca="1" si="19"/>
        <v>0.52057349173696987</v>
      </c>
      <c r="AR35" s="44">
        <f t="shared" ca="1" si="19"/>
        <v>0.43943228205515494</v>
      </c>
      <c r="AS35" s="44">
        <f t="shared" ca="1" si="19"/>
        <v>0.35693432405736408</v>
      </c>
      <c r="AT35" s="44">
        <f t="shared" ca="1" si="19"/>
        <v>0.27489529282015451</v>
      </c>
      <c r="AU35" s="44">
        <f t="shared" ca="1" si="19"/>
        <v>0.19507069022301154</v>
      </c>
      <c r="AV35" s="44">
        <f t="shared" ca="1" si="19"/>
        <v>0.1191090416775767</v>
      </c>
      <c r="AW35" s="44">
        <f t="shared" ca="1" si="19"/>
        <v>4.8508933133898681E-2</v>
      </c>
      <c r="AX35" s="44">
        <f t="shared" ca="1" si="19"/>
        <v>-1.541885602993056E-2</v>
      </c>
      <c r="AY35" s="44">
        <f t="shared" ca="1" si="19"/>
        <v>-7.1583041821106072E-2</v>
      </c>
      <c r="AZ35" s="44">
        <f t="shared" ca="1" si="19"/>
        <v>-0.11913647021281655</v>
      </c>
      <c r="BA35" s="44">
        <f t="shared" ca="1" si="20"/>
        <v>-0.15749305427244317</v>
      </c>
      <c r="BB35" s="44">
        <f t="shared" ca="1" si="20"/>
        <v>-0.18633662169430179</v>
      </c>
      <c r="BC35" s="44">
        <f t="shared" ca="1" si="20"/>
        <v>-0.20562154159915677</v>
      </c>
      <c r="BD35" s="44">
        <f t="shared" ca="1" si="20"/>
        <v>-0.21556526169648824</v>
      </c>
      <c r="BE35" s="44">
        <f t="shared" ca="1" si="20"/>
        <v>-0.21663314169870035</v>
      </c>
      <c r="BF35" s="44">
        <f t="shared" ca="1" si="20"/>
        <v>-0.2095162078849977</v>
      </c>
      <c r="BG35" s="44">
        <f t="shared" ca="1" si="20"/>
        <v>-0.19510266919865324</v>
      </c>
      <c r="BH35" s="44">
        <f t="shared" ca="1" si="20"/>
        <v>-0.17444422035177928</v>
      </c>
      <c r="BI35" s="44">
        <f t="shared" ca="1" si="20"/>
        <v>-0.1487183063250718</v>
      </c>
      <c r="BJ35" s="44">
        <f t="shared" ca="1" si="20"/>
        <v>-0.11918763088413972</v>
      </c>
      <c r="BK35" s="44">
        <f t="shared" ca="1" si="20"/>
        <v>-8.7158256207950757E-2</v>
      </c>
      <c r="BL35" s="44">
        <f t="shared" ca="1" si="20"/>
        <v>-5.3937659870588316E-2</v>
      </c>
      <c r="BM35" s="44">
        <f t="shared" ca="1" si="20"/>
        <v>-2.0794089218580392E-2</v>
      </c>
      <c r="BN35" s="43">
        <f t="shared" ca="1" si="20"/>
        <v>1.1081516837353844E-2</v>
      </c>
    </row>
    <row r="36" spans="2:66" hidden="1" x14ac:dyDescent="0.25">
      <c r="B36" s="45">
        <f t="shared" ca="1" si="8"/>
        <v>-0.4831853071795828</v>
      </c>
      <c r="C36" s="44">
        <f t="shared" ca="1" si="15"/>
        <v>2.9436877780070862E-3</v>
      </c>
      <c r="D36" s="44">
        <f t="shared" ca="1" si="15"/>
        <v>-2.9473339860186038E-2</v>
      </c>
      <c r="E36" s="44">
        <f t="shared" ca="1" si="15"/>
        <v>-6.2866095921161949E-2</v>
      </c>
      <c r="F36" s="44">
        <f t="shared" ca="1" si="15"/>
        <v>-9.6008556975464857E-2</v>
      </c>
      <c r="G36" s="44">
        <f t="shared" ca="1" si="15"/>
        <v>-0.12760467327126424</v>
      </c>
      <c r="H36" s="44">
        <f t="shared" ca="1" si="15"/>
        <v>-0.15632750085627345</v>
      </c>
      <c r="I36" s="44">
        <f t="shared" ca="1" si="15"/>
        <v>-0.18086067815895476</v>
      </c>
      <c r="J36" s="44">
        <f t="shared" ca="1" si="15"/>
        <v>-0.19994094763098996</v>
      </c>
      <c r="K36" s="44">
        <f t="shared" ca="1" si="15"/>
        <v>-0.2124003606101752</v>
      </c>
      <c r="L36" s="44">
        <f t="shared" ca="1" si="15"/>
        <v>-0.21720678572108146</v>
      </c>
      <c r="M36" s="44">
        <f t="shared" ca="1" si="16"/>
        <v>-0.21350136914119289</v>
      </c>
      <c r="N36" s="44">
        <f t="shared" ca="1" si="16"/>
        <v>-0.20063166861902365</v>
      </c>
      <c r="O36" s="44">
        <f t="shared" ca="1" si="16"/>
        <v>-0.17817930037357549</v>
      </c>
      <c r="P36" s="44">
        <f t="shared" ca="1" si="16"/>
        <v>-0.14598109555524746</v>
      </c>
      <c r="Q36" s="44">
        <f t="shared" ca="1" si="16"/>
        <v>-0.10414295602067487</v>
      </c>
      <c r="R36" s="44">
        <f t="shared" ca="1" si="16"/>
        <v>-5.3045821723209603E-2</v>
      </c>
      <c r="S36" s="44">
        <f t="shared" ca="1" si="16"/>
        <v>6.6565930598649512E-3</v>
      </c>
      <c r="T36" s="44">
        <f t="shared" ca="1" si="16"/>
        <v>7.4048378086622513E-2</v>
      </c>
      <c r="U36" s="44">
        <f t="shared" ca="1" si="16"/>
        <v>0.14797013822338206</v>
      </c>
      <c r="V36" s="44">
        <f t="shared" ca="1" si="16"/>
        <v>0.22704539289297007</v>
      </c>
      <c r="W36" s="44">
        <f t="shared" ca="1" si="17"/>
        <v>0.3097139686745094</v>
      </c>
      <c r="X36" s="44">
        <f t="shared" ca="1" si="17"/>
        <v>0.39427145895246829</v>
      </c>
      <c r="Y36" s="44">
        <f t="shared" ca="1" si="17"/>
        <v>0.47891362145799238</v>
      </c>
      <c r="Z36" s="44">
        <f t="shared" ca="1" si="17"/>
        <v>0.56178441624983733</v>
      </c>
      <c r="AA36" s="44">
        <f t="shared" ca="1" si="17"/>
        <v>0.64102625895847043</v>
      </c>
      <c r="AB36" s="44">
        <f t="shared" ca="1" si="17"/>
        <v>0.71483098145190305</v>
      </c>
      <c r="AC36" s="44">
        <f t="shared" ca="1" si="17"/>
        <v>0.78148995747725014</v>
      </c>
      <c r="AD36" s="44">
        <f t="shared" ca="1" si="17"/>
        <v>0.83944186569579204</v>
      </c>
      <c r="AE36" s="44">
        <f t="shared" ca="1" si="17"/>
        <v>0.88731662662135413</v>
      </c>
      <c r="AF36" s="44">
        <f t="shared" ca="1" si="17"/>
        <v>0.92397416140611388</v>
      </c>
      <c r="AG36" s="44">
        <f t="shared" ca="1" si="18"/>
        <v>0.94853677572121553</v>
      </c>
      <c r="AH36" s="44">
        <f t="shared" ca="1" si="18"/>
        <v>0.96041416620442654</v>
      </c>
      <c r="AI36" s="44">
        <f t="shared" ca="1" si="18"/>
        <v>0.9593202738360056</v>
      </c>
      <c r="AJ36" s="44">
        <f t="shared" ca="1" si="18"/>
        <v>0.94528146079849806</v>
      </c>
      <c r="AK36" s="44">
        <f t="shared" ca="1" si="18"/>
        <v>0.91863575666406116</v>
      </c>
      <c r="AL36" s="44">
        <f t="shared" ca="1" si="18"/>
        <v>0.88002319734481993</v>
      </c>
      <c r="AM36" s="44">
        <f t="shared" ca="1" si="18"/>
        <v>0.83036755706782883</v>
      </c>
      <c r="AN36" s="44">
        <f t="shared" ca="1" si="18"/>
        <v>0.77085004065250762</v>
      </c>
      <c r="AO36" s="44">
        <f t="shared" ca="1" si="18"/>
        <v>0.70287575186231099</v>
      </c>
      <c r="AP36" s="44">
        <f t="shared" ca="1" si="18"/>
        <v>0.62803397548650042</v>
      </c>
      <c r="AQ36" s="44">
        <f t="shared" ca="1" si="19"/>
        <v>0.54805349889253629</v>
      </c>
      <c r="AR36" s="44">
        <f t="shared" ca="1" si="19"/>
        <v>0.46475434702408097</v>
      </c>
      <c r="AS36" s="44">
        <f t="shared" ca="1" si="19"/>
        <v>0.37999740849426072</v>
      </c>
      <c r="AT36" s="44">
        <f t="shared" ca="1" si="19"/>
        <v>0.29563348632579345</v>
      </c>
      <c r="AU36" s="44">
        <f t="shared" ca="1" si="19"/>
        <v>0.21345331340705437</v>
      </c>
      <c r="AV36" s="44">
        <f t="shared" ca="1" si="19"/>
        <v>0.13514002990452453</v>
      </c>
      <c r="AW36" s="44">
        <f t="shared" ca="1" si="19"/>
        <v>6.2225529378557749E-2</v>
      </c>
      <c r="AX36" s="44">
        <f t="shared" ca="1" si="19"/>
        <v>-3.9480545485377728E-3</v>
      </c>
      <c r="AY36" s="44">
        <f t="shared" ca="1" si="19"/>
        <v>-6.2260623703305512E-2</v>
      </c>
      <c r="AZ36" s="44">
        <f t="shared" ca="1" si="19"/>
        <v>-0.11183926402743245</v>
      </c>
      <c r="BA36" s="44">
        <f t="shared" ca="1" si="20"/>
        <v>-0.15207561318549351</v>
      </c>
      <c r="BB36" s="44">
        <f t="shared" ca="1" si="20"/>
        <v>-0.18263504633466052</v>
      </c>
      <c r="BC36" s="44">
        <f t="shared" ca="1" si="20"/>
        <v>-0.20345754283443374</v>
      </c>
      <c r="BD36" s="44">
        <f t="shared" ca="1" si="20"/>
        <v>-0.21475036158133479</v>
      </c>
      <c r="BE36" s="44">
        <f t="shared" ca="1" si="20"/>
        <v>-0.21697291016409931</v>
      </c>
      <c r="BF36" s="44">
        <f t="shared" ca="1" si="20"/>
        <v>-0.21081443472832975</v>
      </c>
      <c r="BG36" s="44">
        <f t="shared" ca="1" si="20"/>
        <v>-0.19716537550319532</v>
      </c>
      <c r="BH36" s="44">
        <f t="shared" ca="1" si="20"/>
        <v>-0.17708342043298775</v>
      </c>
      <c r="BI36" s="44">
        <f t="shared" ca="1" si="20"/>
        <v>-0.15175544042740868</v>
      </c>
      <c r="BJ36" s="44">
        <f t="shared" ca="1" si="20"/>
        <v>-0.12245659983792112</v>
      </c>
      <c r="BK36" s="44">
        <f t="shared" ca="1" si="20"/>
        <v>-9.0508001755665188E-2</v>
      </c>
      <c r="BL36" s="44">
        <f t="shared" ca="1" si="20"/>
        <v>-5.7234248005435445E-2</v>
      </c>
      <c r="BM36" s="44">
        <f t="shared" ca="1" si="20"/>
        <v>-2.3922268239624071E-2</v>
      </c>
      <c r="BN36" s="43">
        <f t="shared" ca="1" si="20"/>
        <v>8.2172971759058907E-3</v>
      </c>
    </row>
    <row r="37" spans="2:66" hidden="1" x14ac:dyDescent="0.25">
      <c r="B37" s="45">
        <f t="shared" ca="1" si="8"/>
        <v>-0.28318530717958279</v>
      </c>
      <c r="C37" s="44">
        <f t="shared" ref="C37:L46" ca="1" si="21">SIN(SQRT(C$6^2+$B37^2))/SQRT(C$6^2+$B37^2)</f>
        <v>1.0141162057244984E-3</v>
      </c>
      <c r="D37" s="44">
        <f t="shared" ca="1" si="21"/>
        <v>-3.1562507405902683E-2</v>
      </c>
      <c r="E37" s="44">
        <f t="shared" ca="1" si="21"/>
        <v>-6.5048503090296653E-2</v>
      </c>
      <c r="F37" s="44">
        <f t="shared" ca="1" si="21"/>
        <v>-9.8204893497982226E-2</v>
      </c>
      <c r="G37" s="44">
        <f t="shared" ca="1" si="21"/>
        <v>-0.12972342166867926</v>
      </c>
      <c r="H37" s="44">
        <f t="shared" ca="1" si="21"/>
        <v>-0.15826603915669493</v>
      </c>
      <c r="I37" s="44">
        <f t="shared" ca="1" si="21"/>
        <v>-0.18250672776736543</v>
      </c>
      <c r="J37" s="44">
        <f t="shared" ca="1" si="21"/>
        <v>-0.20117434581355806</v>
      </c>
      <c r="K37" s="44">
        <f t="shared" ca="1" si="21"/>
        <v>-0.21309512761488586</v>
      </c>
      <c r="L37" s="44">
        <f t="shared" ca="1" si="21"/>
        <v>-0.21723344765174449</v>
      </c>
      <c r="M37" s="44">
        <f t="shared" ref="M37:V46" ca="1" si="22">SIN(SQRT(M$6^2+$B37^2))/SQRT(M$6^2+$B37^2)</f>
        <v>-0.21272948959347149</v>
      </c>
      <c r="N37" s="44">
        <f t="shared" ca="1" si="22"/>
        <v>-0.19893253502373387</v>
      </c>
      <c r="O37" s="44">
        <f t="shared" ca="1" si="22"/>
        <v>-0.17542870519730999</v>
      </c>
      <c r="P37" s="44">
        <f t="shared" ca="1" si="22"/>
        <v>-0.14206214817251561</v>
      </c>
      <c r="Q37" s="44">
        <f t="shared" ca="1" si="22"/>
        <v>-9.8948858348145041E-2</v>
      </c>
      <c r="R37" s="44">
        <f t="shared" ca="1" si="22"/>
        <v>-4.6482539704849057E-2</v>
      </c>
      <c r="S37" s="44">
        <f t="shared" ca="1" si="22"/>
        <v>1.4667829245573083E-2</v>
      </c>
      <c r="T37" s="44">
        <f t="shared" ca="1" si="22"/>
        <v>8.356880964707751E-2</v>
      </c>
      <c r="U37" s="44">
        <f t="shared" ca="1" si="22"/>
        <v>0.1590415094119414</v>
      </c>
      <c r="V37" s="44">
        <f t="shared" ca="1" si="22"/>
        <v>0.23968833291328684</v>
      </c>
      <c r="W37" s="44">
        <f t="shared" ref="W37:AF46" ca="1" si="23">SIN(SQRT(W$6^2+$B37^2))/SQRT(W$6^2+$B37^2)</f>
        <v>0.32392677049350754</v>
      </c>
      <c r="X37" s="44">
        <f t="shared" ca="1" si="23"/>
        <v>0.41002929279558792</v>
      </c>
      <c r="Y37" s="44">
        <f t="shared" ca="1" si="23"/>
        <v>0.49616821074154344</v>
      </c>
      <c r="Z37" s="44">
        <f t="shared" ca="1" si="23"/>
        <v>0.58046419281524564</v>
      </c>
      <c r="AA37" s="44">
        <f t="shared" ca="1" si="23"/>
        <v>0.66103700299587109</v>
      </c>
      <c r="AB37" s="44">
        <f t="shared" ca="1" si="23"/>
        <v>0.73605693973921837</v>
      </c>
      <c r="AC37" s="44">
        <f t="shared" ca="1" si="23"/>
        <v>0.80379542182953534</v>
      </c>
      <c r="AD37" s="44">
        <f t="shared" ca="1" si="23"/>
        <v>0.86267318213399236</v>
      </c>
      <c r="AE37" s="44">
        <f t="shared" ca="1" si="23"/>
        <v>0.91130459503811934</v>
      </c>
      <c r="AF37" s="44">
        <f t="shared" ca="1" si="23"/>
        <v>0.94853677572121553</v>
      </c>
      <c r="AG37" s="44">
        <f t="shared" ref="AG37:AP46" ca="1" si="24">SIN(SQRT(AG$6^2+$B37^2))/SQRT(AG$6^2+$B37^2)</f>
        <v>0.9734822459480339</v>
      </c>
      <c r="AH37" s="44">
        <f t="shared" ca="1" si="24"/>
        <v>0.98554415672711593</v>
      </c>
      <c r="AI37" s="44">
        <f t="shared" ca="1" si="24"/>
        <v>0.98443328672027308</v>
      </c>
      <c r="AJ37" s="44">
        <f t="shared" ca="1" si="24"/>
        <v>0.97017628927840949</v>
      </c>
      <c r="AK37" s="44">
        <f t="shared" ca="1" si="24"/>
        <v>0.94311493216454456</v>
      </c>
      <c r="AL37" s="44">
        <f t="shared" ca="1" si="24"/>
        <v>0.90389635356380638</v>
      </c>
      <c r="AM37" s="44">
        <f t="shared" ca="1" si="24"/>
        <v>0.85345463674871469</v>
      </c>
      <c r="AN37" s="44">
        <f t="shared" ca="1" si="24"/>
        <v>0.79298427466865695</v>
      </c>
      <c r="AO37" s="44">
        <f t="shared" ca="1" si="24"/>
        <v>0.72390634600047177</v>
      </c>
      <c r="AP37" s="44">
        <f t="shared" ca="1" si="24"/>
        <v>0.64782844769639591</v>
      </c>
      <c r="AQ37" s="44">
        <f t="shared" ref="AQ37:AZ46" ca="1" si="25">SIN(SQRT(AQ$6^2+$B37^2))/SQRT(AQ$6^2+$B37^2)</f>
        <v>0.56649961856253184</v>
      </c>
      <c r="AR37" s="44">
        <f t="shared" ca="1" si="25"/>
        <v>0.48176163780654802</v>
      </c>
      <c r="AS37" s="44">
        <f t="shared" ca="1" si="25"/>
        <v>0.39549818706673812</v>
      </c>
      <c r="AT37" s="44">
        <f t="shared" ca="1" si="25"/>
        <v>0.30958342093969804</v>
      </c>
      <c r="AU37" s="44">
        <f t="shared" ca="1" si="25"/>
        <v>0.22583149783423395</v>
      </c>
      <c r="AV37" s="44">
        <f t="shared" ca="1" si="25"/>
        <v>0.14594858012728468</v>
      </c>
      <c r="AW37" s="44">
        <f t="shared" ca="1" si="25"/>
        <v>7.1488721768170102E-2</v>
      </c>
      <c r="AX37" s="44">
        <f t="shared" ca="1" si="25"/>
        <v>3.8149259429246123E-3</v>
      </c>
      <c r="AY37" s="44">
        <f t="shared" ca="1" si="25"/>
        <v>-5.5933520086257536E-2</v>
      </c>
      <c r="AZ37" s="44">
        <f t="shared" ca="1" si="25"/>
        <v>-0.10686653526487844</v>
      </c>
      <c r="BA37" s="44">
        <f t="shared" ref="BA37:BN46" ca="1" si="26">SIN(SQRT(BA$6^2+$B37^2))/SQRT(BA$6^2+$B37^2)</f>
        <v>-0.14836089864521049</v>
      </c>
      <c r="BB37" s="44">
        <f t="shared" ca="1" si="26"/>
        <v>-0.18006966038609629</v>
      </c>
      <c r="BC37" s="44">
        <f t="shared" ca="1" si="26"/>
        <v>-0.20192316858474652</v>
      </c>
      <c r="BD37" s="44">
        <f t="shared" ca="1" si="26"/>
        <v>-0.21412183734717427</v>
      </c>
      <c r="BE37" s="44">
        <f t="shared" ca="1" si="26"/>
        <v>-0.21712104081268238</v>
      </c>
      <c r="BF37" s="44">
        <f t="shared" ca="1" si="26"/>
        <v>-0.21160876131835465</v>
      </c>
      <c r="BG37" s="44">
        <f t="shared" ca="1" si="26"/>
        <v>-0.19847683965974244</v>
      </c>
      <c r="BH37" s="44">
        <f t="shared" ca="1" si="26"/>
        <v>-0.17878686448360226</v>
      </c>
      <c r="BI37" s="44">
        <f t="shared" ca="1" si="26"/>
        <v>-0.15373189034932319</v>
      </c>
      <c r="BJ37" s="44">
        <f t="shared" ca="1" si="26"/>
        <v>-0.12459528532187134</v>
      </c>
      <c r="BK37" s="44">
        <f t="shared" ca="1" si="26"/>
        <v>-9.2708075952070146E-2</v>
      </c>
      <c r="BL37" s="44">
        <f t="shared" ca="1" si="26"/>
        <v>-5.9406178532209961E-2</v>
      </c>
      <c r="BM37" s="44">
        <f t="shared" ca="1" si="26"/>
        <v>-2.5988880529867846E-2</v>
      </c>
      <c r="BN37" s="43">
        <f t="shared" ca="1" si="26"/>
        <v>6.3201333991937765E-3</v>
      </c>
    </row>
    <row r="38" spans="2:66" hidden="1" x14ac:dyDescent="0.25">
      <c r="B38" s="45">
        <f t="shared" ca="1" si="8"/>
        <v>-8.3185307179582779E-2</v>
      </c>
      <c r="C38" s="44">
        <f t="shared" ca="1" si="21"/>
        <v>8.7628707721051734E-5</v>
      </c>
      <c r="D38" s="44">
        <f t="shared" ca="1" si="21"/>
        <v>-3.256408733305325E-2</v>
      </c>
      <c r="E38" s="44">
        <f t="shared" ca="1" si="21"/>
        <v>-6.6093066768874054E-2</v>
      </c>
      <c r="F38" s="44">
        <f t="shared" ca="1" si="21"/>
        <v>-9.9254112330929151E-2</v>
      </c>
      <c r="G38" s="44">
        <f t="shared" ca="1" si="21"/>
        <v>-0.13073310900879667</v>
      </c>
      <c r="H38" s="44">
        <f t="shared" ca="1" si="21"/>
        <v>-0.15918668313850476</v>
      </c>
      <c r="I38" s="44">
        <f t="shared" ca="1" si="21"/>
        <v>-0.18328418983817554</v>
      </c>
      <c r="J38" s="44">
        <f t="shared" ca="1" si="21"/>
        <v>-0.2017507150475753</v>
      </c>
      <c r="K38" s="44">
        <f t="shared" ca="1" si="21"/>
        <v>-0.21340971636570269</v>
      </c>
      <c r="L38" s="44">
        <f t="shared" ca="1" si="21"/>
        <v>-0.21722390982601439</v>
      </c>
      <c r="M38" s="44">
        <f t="shared" ca="1" si="22"/>
        <v>-0.21233303893948105</v>
      </c>
      <c r="N38" s="44">
        <f t="shared" ca="1" si="22"/>
        <v>-0.19808723744188733</v>
      </c>
      <c r="O38" s="44">
        <f t="shared" ca="1" si="22"/>
        <v>-0.17407481630229552</v>
      </c>
      <c r="P38" s="44">
        <f t="shared" ca="1" si="22"/>
        <v>-0.14014346526073149</v>
      </c>
      <c r="Q38" s="44">
        <f t="shared" ca="1" si="22"/>
        <v>-9.6414054622101564E-2</v>
      </c>
      <c r="R38" s="44">
        <f t="shared" ca="1" si="22"/>
        <v>-4.3286448131195525E-2</v>
      </c>
      <c r="S38" s="44">
        <f t="shared" ca="1" si="22"/>
        <v>1.8563014686232511E-2</v>
      </c>
      <c r="T38" s="44">
        <f t="shared" ca="1" si="22"/>
        <v>8.8192446316386217E-2</v>
      </c>
      <c r="U38" s="44">
        <f t="shared" ca="1" si="22"/>
        <v>0.16441356088576609</v>
      </c>
      <c r="V38" s="44">
        <f t="shared" ca="1" si="22"/>
        <v>0.24581859238977999</v>
      </c>
      <c r="W38" s="44">
        <f t="shared" ca="1" si="23"/>
        <v>0.33081427513266676</v>
      </c>
      <c r="X38" s="44">
        <f t="shared" ca="1" si="23"/>
        <v>0.41766194711285826</v>
      </c>
      <c r="Y38" s="44">
        <f t="shared" ca="1" si="23"/>
        <v>0.50452263236405437</v>
      </c>
      <c r="Z38" s="44">
        <f t="shared" ca="1" si="23"/>
        <v>0.58950578867752035</v>
      </c>
      <c r="AA38" s="44">
        <f t="shared" ca="1" si="23"/>
        <v>0.67072027853863192</v>
      </c>
      <c r="AB38" s="44">
        <f t="shared" ca="1" si="23"/>
        <v>0.74632603802583164</v>
      </c>
      <c r="AC38" s="44">
        <f t="shared" ca="1" si="23"/>
        <v>0.81458488386038808</v>
      </c>
      <c r="AD38" s="44">
        <f t="shared" ca="1" si="23"/>
        <v>0.8739089141712264</v>
      </c>
      <c r="AE38" s="44">
        <f t="shared" ca="1" si="23"/>
        <v>0.92290502359968518</v>
      </c>
      <c r="AF38" s="44">
        <f t="shared" ca="1" si="23"/>
        <v>0.96041416620442654</v>
      </c>
      <c r="AG38" s="44">
        <f t="shared" ca="1" si="24"/>
        <v>0.98554415672711593</v>
      </c>
      <c r="AH38" s="44">
        <f t="shared" ca="1" si="24"/>
        <v>0.99769499714955079</v>
      </c>
      <c r="AI38" s="44">
        <f t="shared" ca="1" si="24"/>
        <v>0.99657594479704348</v>
      </c>
      <c r="AJ38" s="44">
        <f t="shared" ca="1" si="24"/>
        <v>0.98221379309604406</v>
      </c>
      <c r="AK38" s="44">
        <f t="shared" ca="1" si="24"/>
        <v>0.95495210819087017</v>
      </c>
      <c r="AL38" s="44">
        <f t="shared" ca="1" si="24"/>
        <v>0.91544144509818859</v>
      </c>
      <c r="AM38" s="44">
        <f t="shared" ca="1" si="24"/>
        <v>0.86462084677912787</v>
      </c>
      <c r="AN38" s="44">
        <f t="shared" ca="1" si="24"/>
        <v>0.80369119931423683</v>
      </c>
      <c r="AO38" s="44">
        <f t="shared" ca="1" si="24"/>
        <v>0.73408126748641112</v>
      </c>
      <c r="AP38" s="44">
        <f t="shared" ca="1" si="24"/>
        <v>0.65740745935190181</v>
      </c>
      <c r="AQ38" s="44">
        <f t="shared" ca="1" si="25"/>
        <v>0.57542855855465114</v>
      </c>
      <c r="AR38" s="44">
        <f t="shared" ca="1" si="25"/>
        <v>0.48999681310725879</v>
      </c>
      <c r="AS38" s="44">
        <f t="shared" ca="1" si="25"/>
        <v>0.4030068743671037</v>
      </c>
      <c r="AT38" s="44">
        <f t="shared" ca="1" si="25"/>
        <v>0.31634413673123152</v>
      </c>
      <c r="AU38" s="44">
        <f t="shared" ca="1" si="25"/>
        <v>0.2318340355249891</v>
      </c>
      <c r="AV38" s="44">
        <f t="shared" ca="1" si="25"/>
        <v>0.15119381769688492</v>
      </c>
      <c r="AW38" s="44">
        <f t="shared" ca="1" si="25"/>
        <v>7.5988208941845603E-2</v>
      </c>
      <c r="AX38" s="44">
        <f t="shared" ca="1" si="25"/>
        <v>7.5902650353641557E-3</v>
      </c>
      <c r="AY38" s="44">
        <f t="shared" ca="1" si="25"/>
        <v>-5.2851480775252299E-2</v>
      </c>
      <c r="AZ38" s="44">
        <f t="shared" ca="1" si="25"/>
        <v>-0.10443867245005567</v>
      </c>
      <c r="BA38" s="44">
        <f t="shared" ca="1" si="26"/>
        <v>-0.14654092289117074</v>
      </c>
      <c r="BB38" s="44">
        <f t="shared" ca="1" si="26"/>
        <v>-0.17880533345987842</v>
      </c>
      <c r="BC38" s="44">
        <f t="shared" ca="1" si="26"/>
        <v>-0.20115759805887162</v>
      </c>
      <c r="BD38" s="44">
        <f t="shared" ca="1" si="26"/>
        <v>-0.21379481608669909</v>
      </c>
      <c r="BE38" s="44">
        <f t="shared" ca="1" si="26"/>
        <v>-0.21717039874340321</v>
      </c>
      <c r="BF38" s="44">
        <f t="shared" ca="1" si="26"/>
        <v>-0.2119716974901136</v>
      </c>
      <c r="BG38" s="44">
        <f t="shared" ca="1" si="26"/>
        <v>-0.19909120405511282</v>
      </c>
      <c r="BH38" s="44">
        <f t="shared" ca="1" si="26"/>
        <v>-0.17959236122195862</v>
      </c>
      <c r="BI38" s="44">
        <f t="shared" ca="1" si="26"/>
        <v>-0.15467117682289211</v>
      </c>
      <c r="BJ38" s="44">
        <f t="shared" ca="1" si="26"/>
        <v>-0.12561494527938327</v>
      </c>
      <c r="BK38" s="44">
        <f t="shared" ca="1" si="26"/>
        <v>-9.375944850781126E-2</v>
      </c>
      <c r="BL38" s="44">
        <f t="shared" ca="1" si="26"/>
        <v>-6.0446029402905652E-2</v>
      </c>
      <c r="BM38" s="44">
        <f t="shared" ca="1" si="26"/>
        <v>-2.6979906360515681E-2</v>
      </c>
      <c r="BN38" s="43">
        <f t="shared" ca="1" si="26"/>
        <v>5.4089720989028995E-3</v>
      </c>
    </row>
    <row r="39" spans="2:66" hidden="1" x14ac:dyDescent="0.25">
      <c r="B39" s="45">
        <f t="shared" ca="1" si="8"/>
        <v>0.11681469282041723</v>
      </c>
      <c r="C39" s="44">
        <f t="shared" ca="1" si="21"/>
        <v>1.7277963714927357E-4</v>
      </c>
      <c r="D39" s="44">
        <f t="shared" ca="1" si="21"/>
        <v>-3.2472076413073307E-2</v>
      </c>
      <c r="E39" s="44">
        <f t="shared" ca="1" si="21"/>
        <v>-6.5997153599563596E-2</v>
      </c>
      <c r="F39" s="44">
        <f t="shared" ca="1" si="21"/>
        <v>-9.915782631759916E-2</v>
      </c>
      <c r="G39" s="44">
        <f t="shared" ca="1" si="21"/>
        <v>-0.13064051787204503</v>
      </c>
      <c r="H39" s="44">
        <f t="shared" ca="1" si="21"/>
        <v>-0.1591023438517882</v>
      </c>
      <c r="I39" s="44">
        <f t="shared" ca="1" si="21"/>
        <v>-0.18321308433698433</v>
      </c>
      <c r="J39" s="44">
        <f t="shared" ca="1" si="21"/>
        <v>-0.20169817162302769</v>
      </c>
      <c r="K39" s="44">
        <f t="shared" ca="1" si="21"/>
        <v>-0.21338131807151511</v>
      </c>
      <c r="L39" s="44">
        <f t="shared" ca="1" si="21"/>
        <v>-0.21722539162039498</v>
      </c>
      <c r="M39" s="44">
        <f t="shared" ca="1" si="22"/>
        <v>-0.21237017564082192</v>
      </c>
      <c r="N39" s="44">
        <f t="shared" ca="1" si="22"/>
        <v>-0.19816572488826867</v>
      </c>
      <c r="O39" s="44">
        <f t="shared" ca="1" si="22"/>
        <v>-0.17420014835992051</v>
      </c>
      <c r="P39" s="44">
        <f t="shared" ca="1" si="22"/>
        <v>-0.14032080951708037</v>
      </c>
      <c r="Q39" s="44">
        <f t="shared" ca="1" si="22"/>
        <v>-9.6648129719083639E-2</v>
      </c>
      <c r="R39" s="44">
        <f t="shared" ca="1" si="22"/>
        <v>-4.3581405737081885E-2</v>
      </c>
      <c r="S39" s="44">
        <f t="shared" ca="1" si="22"/>
        <v>1.8203700302534195E-2</v>
      </c>
      <c r="T39" s="44">
        <f t="shared" ca="1" si="22"/>
        <v>8.7766078259646454E-2</v>
      </c>
      <c r="U39" s="44">
        <f t="shared" ca="1" si="22"/>
        <v>0.16391830650031666</v>
      </c>
      <c r="V39" s="44">
        <f t="shared" ca="1" si="22"/>
        <v>0.2452535546256486</v>
      </c>
      <c r="W39" s="44">
        <f t="shared" ca="1" si="23"/>
        <v>0.33017954635391988</v>
      </c>
      <c r="X39" s="44">
        <f t="shared" ca="1" si="23"/>
        <v>0.41695864368292979</v>
      </c>
      <c r="Y39" s="44">
        <f t="shared" ca="1" si="23"/>
        <v>0.50375290878537504</v>
      </c>
      <c r="Z39" s="44">
        <f t="shared" ca="1" si="23"/>
        <v>0.58867283054367792</v>
      </c>
      <c r="AA39" s="44">
        <f t="shared" ca="1" si="23"/>
        <v>0.66982827406406986</v>
      </c>
      <c r="AB39" s="44">
        <f t="shared" ca="1" si="23"/>
        <v>0.74538012843734103</v>
      </c>
      <c r="AC39" s="44">
        <f t="shared" ca="1" si="23"/>
        <v>0.81359109345252101</v>
      </c>
      <c r="AD39" s="44">
        <f t="shared" ca="1" si="23"/>
        <v>0.87287406133032963</v>
      </c>
      <c r="AE39" s="44">
        <f t="shared" ca="1" si="23"/>
        <v>0.9218366145749195</v>
      </c>
      <c r="AF39" s="44">
        <f t="shared" ca="1" si="23"/>
        <v>0.9593202738360056</v>
      </c>
      <c r="AG39" s="44">
        <f t="shared" ca="1" si="24"/>
        <v>0.98443328672027308</v>
      </c>
      <c r="AH39" s="44">
        <f t="shared" ca="1" si="24"/>
        <v>0.99657594479704348</v>
      </c>
      <c r="AI39" s="44">
        <f t="shared" ca="1" si="24"/>
        <v>0.99545764529469827</v>
      </c>
      <c r="AJ39" s="44">
        <f t="shared" ca="1" si="24"/>
        <v>0.98110516875826426</v>
      </c>
      <c r="AK39" s="44">
        <f t="shared" ca="1" si="24"/>
        <v>0.953861915951706</v>
      </c>
      <c r="AL39" s="44">
        <f t="shared" ca="1" si="24"/>
        <v>0.9143781276763131</v>
      </c>
      <c r="AM39" s="44">
        <f t="shared" ca="1" si="24"/>
        <v>0.8635923907920986</v>
      </c>
      <c r="AN39" s="44">
        <f t="shared" ca="1" si="24"/>
        <v>0.80270500345129214</v>
      </c>
      <c r="AO39" s="44">
        <f t="shared" ca="1" si="24"/>
        <v>0.73314402359462971</v>
      </c>
      <c r="AP39" s="44">
        <f t="shared" ca="1" si="24"/>
        <v>0.65652504896484021</v>
      </c>
      <c r="AQ39" s="44">
        <f t="shared" ca="1" si="25"/>
        <v>0.57460596700451694</v>
      </c>
      <c r="AR39" s="44">
        <f t="shared" ca="1" si="25"/>
        <v>0.4892380629219244</v>
      </c>
      <c r="AS39" s="44">
        <f t="shared" ca="1" si="25"/>
        <v>0.4023149791738117</v>
      </c>
      <c r="AT39" s="44">
        <f t="shared" ca="1" si="25"/>
        <v>0.31572107638273356</v>
      </c>
      <c r="AU39" s="44">
        <f t="shared" ca="1" si="25"/>
        <v>0.23128075264477868</v>
      </c>
      <c r="AV39" s="44">
        <f t="shared" ca="1" si="25"/>
        <v>0.15071023532207295</v>
      </c>
      <c r="AW39" s="44">
        <f t="shared" ca="1" si="25"/>
        <v>7.5573268438887412E-2</v>
      </c>
      <c r="AX39" s="44">
        <f t="shared" ca="1" si="25"/>
        <v>7.2419829885247396E-3</v>
      </c>
      <c r="AY39" s="44">
        <f t="shared" ca="1" si="25"/>
        <v>-5.3135938437729173E-2</v>
      </c>
      <c r="AZ39" s="44">
        <f t="shared" ca="1" si="25"/>
        <v>-0.10466290121056304</v>
      </c>
      <c r="BA39" s="44">
        <f t="shared" ca="1" si="26"/>
        <v>-0.14670917771905415</v>
      </c>
      <c r="BB39" s="44">
        <f t="shared" ca="1" si="26"/>
        <v>-0.17892241690404437</v>
      </c>
      <c r="BC39" s="44">
        <f t="shared" ca="1" si="26"/>
        <v>-0.20122874123051154</v>
      </c>
      <c r="BD39" s="44">
        <f t="shared" ca="1" si="26"/>
        <v>-0.21382555550716781</v>
      </c>
      <c r="BE39" s="44">
        <f t="shared" ca="1" si="26"/>
        <v>-0.2171664520541777</v>
      </c>
      <c r="BF39" s="44">
        <f t="shared" ca="1" si="26"/>
        <v>-0.2119388409652283</v>
      </c>
      <c r="BG39" s="44">
        <f t="shared" ca="1" si="26"/>
        <v>-0.19903515472461542</v>
      </c>
      <c r="BH39" s="44">
        <f t="shared" ca="1" si="26"/>
        <v>-0.17951866621290857</v>
      </c>
      <c r="BI39" s="44">
        <f t="shared" ca="1" si="26"/>
        <v>-0.15458511225926339</v>
      </c>
      <c r="BJ39" s="44">
        <f t="shared" ca="1" si="26"/>
        <v>-0.12552142676260949</v>
      </c>
      <c r="BK39" s="44">
        <f t="shared" ca="1" si="26"/>
        <v>-9.3662954835661297E-2</v>
      </c>
      <c r="BL39" s="44">
        <f t="shared" ca="1" si="26"/>
        <v>-6.0350540786994755E-2</v>
      </c>
      <c r="BM39" s="44">
        <f t="shared" ca="1" si="26"/>
        <v>-2.6888857983838475E-2</v>
      </c>
      <c r="BN39" s="43">
        <f t="shared" ca="1" si="26"/>
        <v>5.4927207713430411E-3</v>
      </c>
    </row>
    <row r="40" spans="2:66" hidden="1" x14ac:dyDescent="0.25">
      <c r="B40" s="45">
        <f t="shared" ref="B40:B70" ca="1" si="27">B39+$C$4</f>
        <v>0.31681469282041724</v>
      </c>
      <c r="C40" s="44">
        <f t="shared" ca="1" si="21"/>
        <v>1.2687881740881095E-3</v>
      </c>
      <c r="D40" s="44">
        <f t="shared" ca="1" si="21"/>
        <v>-3.1287019504730798E-2</v>
      </c>
      <c r="E40" s="44">
        <f t="shared" ca="1" si="21"/>
        <v>-6.4760997070322013E-2</v>
      </c>
      <c r="F40" s="44">
        <f t="shared" ca="1" si="21"/>
        <v>-9.7915876874173552E-2</v>
      </c>
      <c r="G40" s="44">
        <f t="shared" ca="1" si="21"/>
        <v>-0.12944501256606336</v>
      </c>
      <c r="H40" s="44">
        <f t="shared" ca="1" si="21"/>
        <v>-0.15801182022893887</v>
      </c>
      <c r="I40" s="44">
        <f t="shared" ca="1" si="21"/>
        <v>-0.18229155456544596</v>
      </c>
      <c r="J40" s="44">
        <f t="shared" ca="1" si="21"/>
        <v>-0.20101411232419336</v>
      </c>
      <c r="K40" s="44">
        <f t="shared" ca="1" si="21"/>
        <v>-0.21300649293346166</v>
      </c>
      <c r="L40" s="44">
        <f t="shared" ca="1" si="21"/>
        <v>-0.2172335289292574</v>
      </c>
      <c r="M40" s="44">
        <f t="shared" ca="1" si="22"/>
        <v>-0.21283552746650836</v>
      </c>
      <c r="N40" s="44">
        <f t="shared" ca="1" si="22"/>
        <v>-0.19916153866797176</v>
      </c>
      <c r="O40" s="44">
        <f t="shared" ca="1" si="22"/>
        <v>-0.17579708490902435</v>
      </c>
      <c r="P40" s="44">
        <f t="shared" ca="1" si="22"/>
        <v>-0.14258534395392436</v>
      </c>
      <c r="Q40" s="44">
        <f t="shared" ca="1" si="22"/>
        <v>-9.9640973330932373E-2</v>
      </c>
      <c r="R40" s="44">
        <f t="shared" ca="1" si="22"/>
        <v>-4.7355987377474665E-2</v>
      </c>
      <c r="S40" s="44">
        <f t="shared" ca="1" si="22"/>
        <v>1.3602655145382262E-2</v>
      </c>
      <c r="T40" s="44">
        <f t="shared" ca="1" si="22"/>
        <v>8.2303834054567121E-2</v>
      </c>
      <c r="U40" s="44">
        <f t="shared" ca="1" si="22"/>
        <v>0.15757123572556581</v>
      </c>
      <c r="V40" s="44">
        <f t="shared" ca="1" si="22"/>
        <v>0.23801005649988474</v>
      </c>
      <c r="W40" s="44">
        <f t="shared" ca="1" si="23"/>
        <v>0.32204073975125508</v>
      </c>
      <c r="X40" s="44">
        <f t="shared" ca="1" si="23"/>
        <v>0.40793881279162475</v>
      </c>
      <c r="Y40" s="44">
        <f t="shared" ca="1" si="23"/>
        <v>0.49387968576402197</v>
      </c>
      <c r="Z40" s="44">
        <f t="shared" ca="1" si="23"/>
        <v>0.57798710561731337</v>
      </c>
      <c r="AA40" s="44">
        <f t="shared" ca="1" si="23"/>
        <v>0.65838383002427736</v>
      </c>
      <c r="AB40" s="44">
        <f t="shared" ca="1" si="23"/>
        <v>0.73324300319282354</v>
      </c>
      <c r="AC40" s="44">
        <f t="shared" ca="1" si="23"/>
        <v>0.80083868094156152</v>
      </c>
      <c r="AD40" s="44">
        <f t="shared" ca="1" si="23"/>
        <v>0.85959396757472306</v>
      </c>
      <c r="AE40" s="44">
        <f t="shared" ca="1" si="23"/>
        <v>0.90812529175123669</v>
      </c>
      <c r="AF40" s="44">
        <f t="shared" ca="1" si="23"/>
        <v>0.94528146079849806</v>
      </c>
      <c r="AG40" s="44">
        <f t="shared" ca="1" si="24"/>
        <v>0.97017628927840949</v>
      </c>
      <c r="AH40" s="44">
        <f t="shared" ca="1" si="24"/>
        <v>0.98221379309604406</v>
      </c>
      <c r="AI40" s="44">
        <f t="shared" ca="1" si="24"/>
        <v>0.98110516875826426</v>
      </c>
      <c r="AJ40" s="44">
        <f t="shared" ca="1" si="24"/>
        <v>0.96687703114325019</v>
      </c>
      <c r="AK40" s="44">
        <f t="shared" ca="1" si="24"/>
        <v>0.93987065407709103</v>
      </c>
      <c r="AL40" s="44">
        <f t="shared" ca="1" si="24"/>
        <v>0.90073223729552732</v>
      </c>
      <c r="AM40" s="44">
        <f t="shared" ca="1" si="24"/>
        <v>0.85039450188110999</v>
      </c>
      <c r="AN40" s="44">
        <f t="shared" ca="1" si="24"/>
        <v>0.79005018491793466</v>
      </c>
      <c r="AO40" s="44">
        <f t="shared" ca="1" si="24"/>
        <v>0.7211182541399529</v>
      </c>
      <c r="AP40" s="44">
        <f t="shared" ca="1" si="24"/>
        <v>0.64520388663501849</v>
      </c>
      <c r="AQ40" s="44">
        <f t="shared" ca="1" si="25"/>
        <v>0.56405344497730181</v>
      </c>
      <c r="AR40" s="44">
        <f t="shared" ca="1" si="25"/>
        <v>0.47950583341167291</v>
      </c>
      <c r="AS40" s="44">
        <f t="shared" ca="1" si="25"/>
        <v>0.39344172116840204</v>
      </c>
      <c r="AT40" s="44">
        <f t="shared" ca="1" si="25"/>
        <v>0.30773217641199735</v>
      </c>
      <c r="AU40" s="44">
        <f t="shared" ca="1" si="25"/>
        <v>0.2241882610996323</v>
      </c>
      <c r="AV40" s="44">
        <f t="shared" ca="1" si="25"/>
        <v>0.14451309417577768</v>
      </c>
      <c r="AW40" s="44">
        <f t="shared" ca="1" si="25"/>
        <v>7.0257799744440894E-2</v>
      </c>
      <c r="AX40" s="44">
        <f t="shared" ca="1" si="25"/>
        <v>2.7826214097967602E-3</v>
      </c>
      <c r="AY40" s="44">
        <f t="shared" ca="1" si="25"/>
        <v>-5.6775691399855173E-2</v>
      </c>
      <c r="AZ40" s="44">
        <f t="shared" ca="1" si="25"/>
        <v>-0.10752932856923789</v>
      </c>
      <c r="BA40" s="44">
        <f t="shared" ca="1" si="26"/>
        <v>-0.14885703534968786</v>
      </c>
      <c r="BB40" s="44">
        <f t="shared" ca="1" si="26"/>
        <v>-0.18041349357242234</v>
      </c>
      <c r="BC40" s="44">
        <f t="shared" ca="1" si="26"/>
        <v>-0.20213032728773092</v>
      </c>
      <c r="BD40" s="44">
        <f t="shared" ca="1" si="26"/>
        <v>-0.21420885853834518</v>
      </c>
      <c r="BE40" s="44">
        <f t="shared" ca="1" si="26"/>
        <v>-0.21710499804671904</v>
      </c>
      <c r="BF40" s="44">
        <f t="shared" ca="1" si="26"/>
        <v>-0.21150689883195053</v>
      </c>
      <c r="BG40" s="44">
        <f t="shared" ca="1" si="26"/>
        <v>-0.19830622031706024</v>
      </c>
      <c r="BH40" s="44">
        <f t="shared" ca="1" si="26"/>
        <v>-0.17856403935719059</v>
      </c>
      <c r="BI40" s="44">
        <f t="shared" ca="1" si="26"/>
        <v>-0.15347259693131471</v>
      </c>
      <c r="BJ40" s="44">
        <f t="shared" ca="1" si="26"/>
        <v>-0.1243141804034457</v>
      </c>
      <c r="BK40" s="44">
        <f t="shared" ca="1" si="26"/>
        <v>-9.2418508119602213E-2</v>
      </c>
      <c r="BL40" s="44">
        <f t="shared" ca="1" si="26"/>
        <v>-5.9120004039417189E-2</v>
      </c>
      <c r="BM40" s="44">
        <f t="shared" ca="1" si="26"/>
        <v>-2.5716325051943496E-2</v>
      </c>
      <c r="BN40" s="43">
        <f t="shared" ca="1" si="26"/>
        <v>6.5705659046811091E-3</v>
      </c>
    </row>
    <row r="41" spans="2:66" hidden="1" x14ac:dyDescent="0.25">
      <c r="B41" s="45">
        <f t="shared" ca="1" si="27"/>
        <v>0.51681469282041725</v>
      </c>
      <c r="C41" s="44">
        <f t="shared" ca="1" si="21"/>
        <v>3.3655067780268594E-3</v>
      </c>
      <c r="D41" s="44">
        <f t="shared" ca="1" si="21"/>
        <v>-2.9016054004517497E-2</v>
      </c>
      <c r="E41" s="44">
        <f t="shared" ca="1" si="21"/>
        <v>-6.2387756715023064E-2</v>
      </c>
      <c r="F41" s="44">
        <f t="shared" ca="1" si="21"/>
        <v>-9.5526409829439829E-2</v>
      </c>
      <c r="G41" s="44">
        <f t="shared" ca="1" si="21"/>
        <v>-0.12713863351238319</v>
      </c>
      <c r="H41" s="44">
        <f t="shared" ca="1" si="21"/>
        <v>-0.15589991392098937</v>
      </c>
      <c r="I41" s="44">
        <f t="shared" ca="1" si="21"/>
        <v>-0.18049600431908247</v>
      </c>
      <c r="J41" s="44">
        <f t="shared" ca="1" si="21"/>
        <v>-0.19966537572319884</v>
      </c>
      <c r="K41" s="44">
        <f t="shared" ca="1" si="21"/>
        <v>-0.2122413573035298</v>
      </c>
      <c r="L41" s="44">
        <f t="shared" ca="1" si="21"/>
        <v>-0.21719258880521439</v>
      </c>
      <c r="M41" s="44">
        <f t="shared" ca="1" si="22"/>
        <v>-0.21366043509189658</v>
      </c>
      <c r="N41" s="44">
        <f t="shared" ca="1" si="22"/>
        <v>-0.20099208624403475</v>
      </c>
      <c r="O41" s="44">
        <f t="shared" ca="1" si="22"/>
        <v>-0.17876818361025865</v>
      </c>
      <c r="P41" s="44">
        <f t="shared" ca="1" si="22"/>
        <v>-0.14682396944191475</v>
      </c>
      <c r="Q41" s="44">
        <f t="shared" ca="1" si="22"/>
        <v>-0.10526315046092216</v>
      </c>
      <c r="R41" s="44">
        <f t="shared" ca="1" si="22"/>
        <v>-5.4463887883891934E-2</v>
      </c>
      <c r="S41" s="44">
        <f t="shared" ca="1" si="22"/>
        <v>4.9234290452296273E-3</v>
      </c>
      <c r="T41" s="44">
        <f t="shared" ca="1" si="22"/>
        <v>7.198670999894706E-2</v>
      </c>
      <c r="U41" s="44">
        <f t="shared" ca="1" si="22"/>
        <v>0.14557081005979525</v>
      </c>
      <c r="V41" s="44">
        <f t="shared" ca="1" si="22"/>
        <v>0.22430385273696329</v>
      </c>
      <c r="W41" s="44">
        <f t="shared" ca="1" si="23"/>
        <v>0.30663053592885287</v>
      </c>
      <c r="X41" s="44">
        <f t="shared" ca="1" si="23"/>
        <v>0.39085149667147612</v>
      </c>
      <c r="Y41" s="44">
        <f t="shared" ca="1" si="23"/>
        <v>0.47516760770471395</v>
      </c>
      <c r="Z41" s="44">
        <f t="shared" ca="1" si="23"/>
        <v>0.55772791078341122</v>
      </c>
      <c r="AA41" s="44">
        <f t="shared" ca="1" si="23"/>
        <v>0.63667976406513249</v>
      </c>
      <c r="AB41" s="44">
        <f t="shared" ca="1" si="23"/>
        <v>0.71021969830365772</v>
      </c>
      <c r="AC41" s="44">
        <f t="shared" ca="1" si="23"/>
        <v>0.77664344196635293</v>
      </c>
      <c r="AD41" s="44">
        <f t="shared" ca="1" si="23"/>
        <v>0.8343935901818903</v>
      </c>
      <c r="AE41" s="44">
        <f t="shared" ca="1" si="23"/>
        <v>0.88210345637395482</v>
      </c>
      <c r="AF41" s="44">
        <f t="shared" ca="1" si="23"/>
        <v>0.91863575666406116</v>
      </c>
      <c r="AG41" s="44">
        <f t="shared" ca="1" si="24"/>
        <v>0.94311493216454456</v>
      </c>
      <c r="AH41" s="44">
        <f t="shared" ca="1" si="24"/>
        <v>0.95495210819087017</v>
      </c>
      <c r="AI41" s="44">
        <f t="shared" ca="1" si="24"/>
        <v>0.953861915951706</v>
      </c>
      <c r="AJ41" s="44">
        <f t="shared" ca="1" si="24"/>
        <v>0.93987065407709103</v>
      </c>
      <c r="AK41" s="44">
        <f t="shared" ca="1" si="24"/>
        <v>0.9133155362180454</v>
      </c>
      <c r="AL41" s="44">
        <f t="shared" ca="1" si="24"/>
        <v>0.87483504811720803</v>
      </c>
      <c r="AM41" s="44">
        <f t="shared" ca="1" si="24"/>
        <v>0.82535071395150728</v>
      </c>
      <c r="AN41" s="44">
        <f t="shared" ca="1" si="24"/>
        <v>0.76604083835222891</v>
      </c>
      <c r="AO41" s="44">
        <f t="shared" ca="1" si="24"/>
        <v>0.69830703861390797</v>
      </c>
      <c r="AP41" s="44">
        <f t="shared" ca="1" si="24"/>
        <v>0.6237346031344867</v>
      </c>
      <c r="AQ41" s="44">
        <f t="shared" ca="1" si="25"/>
        <v>0.54404789990514935</v>
      </c>
      <c r="AR41" s="44">
        <f t="shared" ca="1" si="25"/>
        <v>0.46106220684677474</v>
      </c>
      <c r="AS41" s="44">
        <f t="shared" ca="1" si="25"/>
        <v>0.37663343926821652</v>
      </c>
      <c r="AT41" s="44">
        <f t="shared" ca="1" si="25"/>
        <v>0.29260730549185021</v>
      </c>
      <c r="AU41" s="44">
        <f t="shared" ca="1" si="25"/>
        <v>0.21076942814540314</v>
      </c>
      <c r="AV41" s="44">
        <f t="shared" ca="1" si="25"/>
        <v>0.13279792579570301</v>
      </c>
      <c r="AW41" s="44">
        <f t="shared" ca="1" si="25"/>
        <v>6.0219859180104827E-2</v>
      </c>
      <c r="AX41" s="44">
        <f t="shared" ca="1" si="25"/>
        <v>-5.6271884672140218E-3</v>
      </c>
      <c r="AY41" s="44">
        <f t="shared" ca="1" si="25"/>
        <v>-6.3627301876521908E-2</v>
      </c>
      <c r="AZ41" s="44">
        <f t="shared" ca="1" si="25"/>
        <v>-0.1129113078636358</v>
      </c>
      <c r="BA41" s="44">
        <f t="shared" ca="1" si="26"/>
        <v>-0.15287408048971821</v>
      </c>
      <c r="BB41" s="44">
        <f t="shared" ca="1" si="26"/>
        <v>-0.18318367773215988</v>
      </c>
      <c r="BC41" s="44">
        <f t="shared" ca="1" si="26"/>
        <v>-0.20378217332727058</v>
      </c>
      <c r="BD41" s="44">
        <f t="shared" ca="1" si="26"/>
        <v>-0.21487831196564722</v>
      </c>
      <c r="BE41" s="44">
        <f t="shared" ca="1" si="26"/>
        <v>-0.21693237313850586</v>
      </c>
      <c r="BF41" s="44">
        <f t="shared" ca="1" si="26"/>
        <v>-0.21063387023815644</v>
      </c>
      <c r="BG41" s="44">
        <f t="shared" ca="1" si="26"/>
        <v>-0.1968729292063639</v>
      </c>
      <c r="BH41" s="44">
        <f t="shared" ca="1" si="26"/>
        <v>-0.17670637816716414</v>
      </c>
      <c r="BI41" s="44">
        <f t="shared" ca="1" si="26"/>
        <v>-0.15131973023935907</v>
      </c>
      <c r="BJ41" s="44">
        <f t="shared" ca="1" si="26"/>
        <v>-0.12198635154807588</v>
      </c>
      <c r="BK41" s="44">
        <f t="shared" ca="1" si="26"/>
        <v>-9.0025172223526739E-2</v>
      </c>
      <c r="BL41" s="44">
        <f t="shared" ca="1" si="26"/>
        <v>-5.6758318289763021E-2</v>
      </c>
      <c r="BM41" s="44">
        <f t="shared" ca="1" si="26"/>
        <v>-2.347001676983106E-2</v>
      </c>
      <c r="BN41" s="43">
        <f t="shared" ca="1" si="26"/>
        <v>8.6319434236864397E-3</v>
      </c>
    </row>
    <row r="42" spans="2:66" hidden="1" x14ac:dyDescent="0.25">
      <c r="B42" s="45">
        <f t="shared" ca="1" si="27"/>
        <v>0.71681469282041732</v>
      </c>
      <c r="C42" s="44">
        <f t="shared" ca="1" si="21"/>
        <v>6.4430210780254717E-3</v>
      </c>
      <c r="D42" s="44">
        <f t="shared" ca="1" si="21"/>
        <v>-2.567347506366777E-2</v>
      </c>
      <c r="E42" s="44">
        <f t="shared" ca="1" si="21"/>
        <v>-5.8884272140976836E-2</v>
      </c>
      <c r="F42" s="44">
        <f t="shared" ca="1" si="21"/>
        <v>-9.1986842501892319E-2</v>
      </c>
      <c r="G42" s="44">
        <f t="shared" ca="1" si="21"/>
        <v>-0.12370730185976586</v>
      </c>
      <c r="H42" s="44">
        <f t="shared" ca="1" si="21"/>
        <v>-0.1527388958705059</v>
      </c>
      <c r="I42" s="44">
        <f t="shared" ca="1" si="21"/>
        <v>-0.17778285045031572</v>
      </c>
      <c r="J42" s="44">
        <f t="shared" ca="1" si="21"/>
        <v>-0.19759030402788291</v>
      </c>
      <c r="K42" s="44">
        <f t="shared" ca="1" si="21"/>
        <v>-0.21100397702438878</v>
      </c>
      <c r="L42" s="44">
        <f t="shared" ca="1" si="21"/>
        <v>-0.21699821505590428</v>
      </c>
      <c r="M42" s="44">
        <f t="shared" ca="1" si="22"/>
        <v>-0.21471606892357936</v>
      </c>
      <c r="N42" s="44">
        <f t="shared" ca="1" si="22"/>
        <v>-0.20350214612507694</v>
      </c>
      <c r="O42" s="44">
        <f t="shared" ca="1" si="22"/>
        <v>-0.18293008356692048</v>
      </c>
      <c r="P42" s="44">
        <f t="shared" ca="1" si="22"/>
        <v>-0.15282364606371276</v>
      </c>
      <c r="Q42" s="44">
        <f t="shared" ca="1" si="22"/>
        <v>-0.11327064535961504</v>
      </c>
      <c r="R42" s="44">
        <f t="shared" ca="1" si="22"/>
        <v>-6.462909383394605E-2</v>
      </c>
      <c r="S42" s="44">
        <f t="shared" ca="1" si="22"/>
        <v>-7.525248735303719E-3</v>
      </c>
      <c r="T42" s="44">
        <f t="shared" ca="1" si="22"/>
        <v>5.7156541116291953E-2</v>
      </c>
      <c r="U42" s="44">
        <f t="shared" ca="1" si="22"/>
        <v>0.1282920121155616</v>
      </c>
      <c r="V42" s="44">
        <f t="shared" ca="1" si="22"/>
        <v>0.20454275266924191</v>
      </c>
      <c r="W42" s="44">
        <f t="shared" ca="1" si="23"/>
        <v>0.28438887842523025</v>
      </c>
      <c r="X42" s="44">
        <f t="shared" ca="1" si="23"/>
        <v>0.3661677059293631</v>
      </c>
      <c r="Y42" s="44">
        <f t="shared" ca="1" si="23"/>
        <v>0.44811731370090219</v>
      </c>
      <c r="Z42" s="44">
        <f t="shared" ca="1" si="23"/>
        <v>0.52842371300637769</v>
      </c>
      <c r="AA42" s="44">
        <f t="shared" ca="1" si="23"/>
        <v>0.60527022395669472</v>
      </c>
      <c r="AB42" s="44">
        <f t="shared" ca="1" si="23"/>
        <v>0.6768875704061067</v>
      </c>
      <c r="AC42" s="44">
        <f t="shared" ca="1" si="23"/>
        <v>0.74160317247591678</v>
      </c>
      <c r="AD42" s="44">
        <f t="shared" ca="1" si="23"/>
        <v>0.79788812976529611</v>
      </c>
      <c r="AE42" s="44">
        <f t="shared" ca="1" si="23"/>
        <v>0.84440045121944252</v>
      </c>
      <c r="AF42" s="44">
        <f t="shared" ca="1" si="23"/>
        <v>0.88002319734481993</v>
      </c>
      <c r="AG42" s="44">
        <f t="shared" ca="1" si="24"/>
        <v>0.90389635356380638</v>
      </c>
      <c r="AH42" s="44">
        <f t="shared" ca="1" si="24"/>
        <v>0.91544144509818859</v>
      </c>
      <c r="AI42" s="44">
        <f t="shared" ca="1" si="24"/>
        <v>0.9143781276763131</v>
      </c>
      <c r="AJ42" s="44">
        <f t="shared" ca="1" si="24"/>
        <v>0.90073223729552732</v>
      </c>
      <c r="AK42" s="44">
        <f t="shared" ca="1" si="24"/>
        <v>0.87483504811720803</v>
      </c>
      <c r="AL42" s="44">
        <f t="shared" ca="1" si="24"/>
        <v>0.83731376163191407</v>
      </c>
      <c r="AM42" s="44">
        <f t="shared" ca="1" si="24"/>
        <v>0.78907352353484639</v>
      </c>
      <c r="AN42" s="44">
        <f t="shared" ca="1" si="24"/>
        <v>0.73127152835036902</v>
      </c>
      <c r="AO42" s="44">
        <f t="shared" ca="1" si="24"/>
        <v>0.66528401712051599</v>
      </c>
      <c r="AP42" s="44">
        <f t="shared" ca="1" si="24"/>
        <v>0.59266719242734178</v>
      </c>
      <c r="AQ42" s="44">
        <f t="shared" ca="1" si="25"/>
        <v>0.51511326054300688</v>
      </c>
      <c r="AR42" s="44">
        <f t="shared" ca="1" si="25"/>
        <v>0.43440295661324646</v>
      </c>
      <c r="AS42" s="44">
        <f t="shared" ca="1" si="25"/>
        <v>0.35235601082623091</v>
      </c>
      <c r="AT42" s="44">
        <f t="shared" ca="1" si="25"/>
        <v>0.27078106832913068</v>
      </c>
      <c r="AU42" s="44">
        <f t="shared" ca="1" si="25"/>
        <v>0.19142658164378309</v>
      </c>
      <c r="AV42" s="44">
        <f t="shared" ca="1" si="25"/>
        <v>0.11593415154956335</v>
      </c>
      <c r="AW42" s="44">
        <f t="shared" ca="1" si="25"/>
        <v>4.5795702521087639E-2</v>
      </c>
      <c r="AX42" s="44">
        <f t="shared" ca="1" si="25"/>
        <v>-1.7684254931059479E-2</v>
      </c>
      <c r="AY42" s="44">
        <f t="shared" ca="1" si="25"/>
        <v>-7.3420195582144257E-2</v>
      </c>
      <c r="AZ42" s="44">
        <f t="shared" ca="1" si="25"/>
        <v>-0.12057011116608715</v>
      </c>
      <c r="BA42" s="44">
        <f t="shared" ca="1" si="26"/>
        <v>-0.15855236138272341</v>
      </c>
      <c r="BB42" s="44">
        <f t="shared" ca="1" si="26"/>
        <v>-0.18705445382630459</v>
      </c>
      <c r="BC42" s="44">
        <f t="shared" ca="1" si="26"/>
        <v>-0.20603362291454597</v>
      </c>
      <c r="BD42" s="44">
        <f t="shared" ca="1" si="26"/>
        <v>-0.21570933959444422</v>
      </c>
      <c r="BE42" s="44">
        <f t="shared" ca="1" si="26"/>
        <v>-0.21654813784867291</v>
      </c>
      <c r="BF42" s="44">
        <f t="shared" ca="1" si="26"/>
        <v>-0.20924138249589719</v>
      </c>
      <c r="BG42" s="44">
        <f t="shared" ca="1" si="26"/>
        <v>-0.19467681774698553</v>
      </c>
      <c r="BH42" s="44">
        <f t="shared" ca="1" si="26"/>
        <v>-0.17390492058792942</v>
      </c>
      <c r="BI42" s="44">
        <f t="shared" ca="1" si="26"/>
        <v>-0.14810123154081065</v>
      </c>
      <c r="BJ42" s="44">
        <f t="shared" ca="1" si="26"/>
        <v>-0.11852594321548807</v>
      </c>
      <c r="BK42" s="44">
        <f t="shared" ca="1" si="26"/>
        <v>-8.648209123516544E-2</v>
      </c>
      <c r="BL42" s="44">
        <f t="shared" ca="1" si="26"/>
        <v>-5.3273711037813358E-2</v>
      </c>
      <c r="BM42" s="44">
        <f t="shared" ca="1" si="26"/>
        <v>-2.0165297711022184E-2</v>
      </c>
      <c r="BN42" s="43">
        <f t="shared" ca="1" si="26"/>
        <v>1.1656164067264845E-2</v>
      </c>
    </row>
    <row r="43" spans="2:66" hidden="1" x14ac:dyDescent="0.25">
      <c r="B43" s="45">
        <f t="shared" ca="1" si="27"/>
        <v>0.91681469282041728</v>
      </c>
      <c r="C43" s="44">
        <f t="shared" ca="1" si="21"/>
        <v>1.0470915097224295E-2</v>
      </c>
      <c r="D43" s="44">
        <f t="shared" ca="1" si="21"/>
        <v>-2.1281781218545976E-2</v>
      </c>
      <c r="E43" s="44">
        <f t="shared" ca="1" si="21"/>
        <v>-5.4262464474691435E-2</v>
      </c>
      <c r="F43" s="44">
        <f t="shared" ca="1" si="21"/>
        <v>-8.7295666955686094E-2</v>
      </c>
      <c r="G43" s="44">
        <f t="shared" ca="1" si="21"/>
        <v>-0.11913307103248158</v>
      </c>
      <c r="H43" s="44">
        <f t="shared" ca="1" si="21"/>
        <v>-0.14849125253120757</v>
      </c>
      <c r="I43" s="44">
        <f t="shared" ca="1" si="21"/>
        <v>-0.17409180940952265</v>
      </c>
      <c r="J43" s="44">
        <f t="shared" ca="1" si="21"/>
        <v>-0.19470261421331261</v>
      </c>
      <c r="K43" s="44">
        <f t="shared" ca="1" si="21"/>
        <v>-0.20917886537076644</v>
      </c>
      <c r="L43" s="44">
        <f t="shared" ca="1" si="21"/>
        <v>-0.21650259249066409</v>
      </c>
      <c r="M43" s="44">
        <f t="shared" ca="1" si="22"/>
        <v>-0.21581929575388034</v>
      </c>
      <c r="N43" s="44">
        <f t="shared" ca="1" si="22"/>
        <v>-0.2064704689851514</v>
      </c>
      <c r="O43" s="44">
        <f t="shared" ca="1" si="22"/>
        <v>-0.1880208682990912</v>
      </c>
      <c r="P43" s="44">
        <f t="shared" ca="1" si="22"/>
        <v>-0.16027954007903339</v>
      </c>
      <c r="Q43" s="44">
        <f t="shared" ca="1" si="22"/>
        <v>-0.1233138088324562</v>
      </c>
      <c r="R43" s="44">
        <f t="shared" ca="1" si="22"/>
        <v>-7.7455641297071304E-2</v>
      </c>
      <c r="S43" s="44">
        <f t="shared" ca="1" si="22"/>
        <v>-2.3300041125023048E-2</v>
      </c>
      <c r="T43" s="44">
        <f t="shared" ca="1" si="22"/>
        <v>3.8304619190216674E-2</v>
      </c>
      <c r="U43" s="44">
        <f t="shared" ca="1" si="22"/>
        <v>0.10627416405571755</v>
      </c>
      <c r="V43" s="44">
        <f t="shared" ca="1" si="22"/>
        <v>0.17931365716442638</v>
      </c>
      <c r="W43" s="44">
        <f t="shared" ca="1" si="23"/>
        <v>0.25594925460825801</v>
      </c>
      <c r="X43" s="44">
        <f t="shared" ca="1" si="23"/>
        <v>0.33456597721014641</v>
      </c>
      <c r="Y43" s="44">
        <f t="shared" ca="1" si="23"/>
        <v>0.41345031192910336</v>
      </c>
      <c r="Z43" s="44">
        <f t="shared" ca="1" si="23"/>
        <v>0.4908363873120255</v>
      </c>
      <c r="AA43" s="44">
        <f t="shared" ca="1" si="23"/>
        <v>0.56495434254868626</v>
      </c>
      <c r="AB43" s="44">
        <f t="shared" ca="1" si="23"/>
        <v>0.63407942814322771</v>
      </c>
      <c r="AC43" s="44">
        <f t="shared" ca="1" si="23"/>
        <v>0.69658034150600989</v>
      </c>
      <c r="AD43" s="44">
        <f t="shared" ca="1" si="23"/>
        <v>0.75096531429469204</v>
      </c>
      <c r="AE43" s="44">
        <f t="shared" ca="1" si="23"/>
        <v>0.79592452988109674</v>
      </c>
      <c r="AF43" s="44">
        <f t="shared" ca="1" si="23"/>
        <v>0.83036755706782883</v>
      </c>
      <c r="AG43" s="44">
        <f t="shared" ca="1" si="24"/>
        <v>0.85345463674871469</v>
      </c>
      <c r="AH43" s="44">
        <f t="shared" ca="1" si="24"/>
        <v>0.86462084677912787</v>
      </c>
      <c r="AI43" s="44">
        <f t="shared" ca="1" si="24"/>
        <v>0.8635923907920986</v>
      </c>
      <c r="AJ43" s="44">
        <f t="shared" ca="1" si="24"/>
        <v>0.85039450188110999</v>
      </c>
      <c r="AK43" s="44">
        <f t="shared" ca="1" si="24"/>
        <v>0.82535071395150728</v>
      </c>
      <c r="AL43" s="44">
        <f t="shared" ca="1" si="24"/>
        <v>0.78907352353484639</v>
      </c>
      <c r="AM43" s="44">
        <f t="shared" ca="1" si="24"/>
        <v>0.74244673410484507</v>
      </c>
      <c r="AN43" s="44">
        <f t="shared" ca="1" si="24"/>
        <v>0.68660003459575725</v>
      </c>
      <c r="AO43" s="44">
        <f t="shared" ca="1" si="24"/>
        <v>0.62287660539452827</v>
      </c>
      <c r="AP43" s="44">
        <f t="shared" ca="1" si="24"/>
        <v>0.55279476066018518</v>
      </c>
      <c r="AQ43" s="44">
        <f t="shared" ca="1" si="25"/>
        <v>0.47800481840029918</v>
      </c>
      <c r="AR43" s="44">
        <f t="shared" ca="1" si="25"/>
        <v>0.40024253340352367</v>
      </c>
      <c r="AS43" s="44">
        <f t="shared" ca="1" si="25"/>
        <v>0.32128052830124537</v>
      </c>
      <c r="AT43" s="44">
        <f t="shared" ca="1" si="25"/>
        <v>0.24287921158822434</v>
      </c>
      <c r="AU43" s="44">
        <f t="shared" ca="1" si="25"/>
        <v>0.16673867681724852</v>
      </c>
      <c r="AV43" s="44">
        <f t="shared" ca="1" si="25"/>
        <v>9.4453034457066001E-2</v>
      </c>
      <c r="AW43" s="44">
        <f t="shared" ca="1" si="25"/>
        <v>2.746853873428412E-2</v>
      </c>
      <c r="AX43" s="44">
        <f t="shared" ca="1" si="25"/>
        <v>-3.2953260618918255E-2</v>
      </c>
      <c r="AY43" s="44">
        <f t="shared" ca="1" si="25"/>
        <v>-8.5766282777447633E-2</v>
      </c>
      <c r="AZ43" s="44">
        <f t="shared" ca="1" si="25"/>
        <v>-0.1301637411343376</v>
      </c>
      <c r="BA43" s="44">
        <f t="shared" ca="1" si="26"/>
        <v>-0.16559440364124334</v>
      </c>
      <c r="BB43" s="44">
        <f t="shared" ca="1" si="26"/>
        <v>-0.19177090964634355</v>
      </c>
      <c r="BC43" s="44">
        <f t="shared" ca="1" si="26"/>
        <v>-0.20867002165525242</v>
      </c>
      <c r="BD43" s="44">
        <f t="shared" ca="1" si="26"/>
        <v>-0.21652494843672243</v>
      </c>
      <c r="BE43" s="44">
        <f t="shared" ca="1" si="26"/>
        <v>-0.21581012638195188</v>
      </c>
      <c r="BF43" s="44">
        <f t="shared" ca="1" si="26"/>
        <v>-0.20721908078185958</v>
      </c>
      <c r="BG43" s="44">
        <f t="shared" ca="1" si="26"/>
        <v>-0.19163620009144244</v>
      </c>
      <c r="BH43" s="44">
        <f t="shared" ca="1" si="26"/>
        <v>-0.17010343754307553</v>
      </c>
      <c r="BI43" s="44">
        <f t="shared" ca="1" si="26"/>
        <v>-0.14378309997185285</v>
      </c>
      <c r="BJ43" s="44">
        <f t="shared" ca="1" si="26"/>
        <v>-0.11391798901273489</v>
      </c>
      <c r="BK43" s="44">
        <f t="shared" ca="1" si="26"/>
        <v>-8.1790221914203862E-2</v>
      </c>
      <c r="BL43" s="44">
        <f t="shared" ca="1" si="26"/>
        <v>-4.8680076574910983E-2</v>
      </c>
      <c r="BM43" s="44">
        <f t="shared" ca="1" si="26"/>
        <v>-1.5826178070047266E-2</v>
      </c>
      <c r="BN43" s="43">
        <f t="shared" ca="1" si="26"/>
        <v>1.561172656853812E-2</v>
      </c>
    </row>
    <row r="44" spans="2:66" hidden="1" x14ac:dyDescent="0.25">
      <c r="B44" s="45">
        <f t="shared" ca="1" si="27"/>
        <v>1.1168146928204172</v>
      </c>
      <c r="C44" s="44">
        <f t="shared" ca="1" si="21"/>
        <v>1.5407265199208641E-2</v>
      </c>
      <c r="D44" s="44">
        <f t="shared" ca="1" si="21"/>
        <v>-1.5873124871728608E-2</v>
      </c>
      <c r="E44" s="44">
        <f t="shared" ca="1" si="21"/>
        <v>-4.8541296352748849E-2</v>
      </c>
      <c r="F44" s="44">
        <f t="shared" ca="1" si="21"/>
        <v>-8.1454986124351259E-2</v>
      </c>
      <c r="G44" s="44">
        <f t="shared" ca="1" si="21"/>
        <v>-0.11339730635782354</v>
      </c>
      <c r="H44" s="44">
        <f t="shared" ca="1" si="21"/>
        <v>-0.14311357626182411</v>
      </c>
      <c r="I44" s="44">
        <f t="shared" ca="1" si="21"/>
        <v>-0.16935056465108983</v>
      </c>
      <c r="J44" s="44">
        <f t="shared" ca="1" si="21"/>
        <v>-0.19089690672214935</v>
      </c>
      <c r="K44" s="44">
        <f t="shared" ca="1" si="21"/>
        <v>-0.20662339439109309</v>
      </c>
      <c r="L44" s="44">
        <f t="shared" ca="1" si="21"/>
        <v>-0.21552181833498782</v>
      </c>
      <c r="M44" s="44">
        <f t="shared" ca="1" si="22"/>
        <v>-0.21674106279132091</v>
      </c>
      <c r="N44" s="44">
        <f t="shared" ca="1" si="22"/>
        <v>-0.20961922101625893</v>
      </c>
      <c r="O44" s="44">
        <f t="shared" ca="1" si="22"/>
        <v>-0.19371060837924173</v>
      </c>
      <c r="P44" s="44">
        <f t="shared" ca="1" si="22"/>
        <v>-0.1688066982092431</v>
      </c>
      <c r="Q44" s="44">
        <f t="shared" ca="1" si="22"/>
        <v>-0.13495018816786336</v>
      </c>
      <c r="R44" s="44">
        <f t="shared" ca="1" si="22"/>
        <v>-9.2441616342202423E-2</v>
      </c>
      <c r="S44" s="44">
        <f t="shared" ca="1" si="22"/>
        <v>-4.1838179625593365E-2</v>
      </c>
      <c r="T44" s="44">
        <f t="shared" ca="1" si="22"/>
        <v>1.605534532433529E-2</v>
      </c>
      <c r="U44" s="44">
        <f t="shared" ca="1" si="22"/>
        <v>8.0203424359053116E-2</v>
      </c>
      <c r="V44" s="44">
        <f t="shared" ca="1" si="22"/>
        <v>0.14936392551462285</v>
      </c>
      <c r="W44" s="44">
        <f t="shared" ca="1" si="23"/>
        <v>0.22211896931937361</v>
      </c>
      <c r="X44" s="44">
        <f t="shared" ca="1" si="23"/>
        <v>0.29691160085534141</v>
      </c>
      <c r="Y44" s="44">
        <f t="shared" ca="1" si="23"/>
        <v>0.37208721897299551</v>
      </c>
      <c r="Z44" s="44">
        <f t="shared" ca="1" si="23"/>
        <v>0.44593853543523132</v>
      </c>
      <c r="AA44" s="44">
        <f t="shared" ca="1" si="23"/>
        <v>0.5167527128771916</v>
      </c>
      <c r="AB44" s="44">
        <f t="shared" ca="1" si="23"/>
        <v>0.58285924967420955</v>
      </c>
      <c r="AC44" s="44">
        <f t="shared" ca="1" si="23"/>
        <v>0.64267714504254525</v>
      </c>
      <c r="AD44" s="44">
        <f t="shared" ca="1" si="23"/>
        <v>0.694759890352455</v>
      </c>
      <c r="AE44" s="44">
        <f t="shared" ca="1" si="23"/>
        <v>0.73783689251711582</v>
      </c>
      <c r="AF44" s="44">
        <f t="shared" ca="1" si="23"/>
        <v>0.77085004065250762</v>
      </c>
      <c r="AG44" s="44">
        <f t="shared" ca="1" si="24"/>
        <v>0.79298427466865695</v>
      </c>
      <c r="AH44" s="44">
        <f t="shared" ca="1" si="24"/>
        <v>0.80369119931423683</v>
      </c>
      <c r="AI44" s="44">
        <f t="shared" ca="1" si="24"/>
        <v>0.80270500345129214</v>
      </c>
      <c r="AJ44" s="44">
        <f t="shared" ca="1" si="24"/>
        <v>0.79005018491793466</v>
      </c>
      <c r="AK44" s="44">
        <f t="shared" ca="1" si="24"/>
        <v>0.76604083835222891</v>
      </c>
      <c r="AL44" s="44">
        <f t="shared" ca="1" si="24"/>
        <v>0.73127152835036902</v>
      </c>
      <c r="AM44" s="44">
        <f t="shared" ca="1" si="24"/>
        <v>0.68660003459575725</v>
      </c>
      <c r="AN44" s="44">
        <f t="shared" ca="1" si="24"/>
        <v>0.63312251042684897</v>
      </c>
      <c r="AO44" s="44">
        <f t="shared" ca="1" si="24"/>
        <v>0.5721418333349837</v>
      </c>
      <c r="AP44" s="44">
        <f t="shared" ca="1" si="24"/>
        <v>0.50513013732759515</v>
      </c>
      <c r="AQ44" s="44">
        <f t="shared" ca="1" si="25"/>
        <v>0.43368669605337257</v>
      </c>
      <c r="AR44" s="44">
        <f t="shared" ca="1" si="25"/>
        <v>0.359492466260872</v>
      </c>
      <c r="AS44" s="44">
        <f t="shared" ca="1" si="25"/>
        <v>0.28426269904288226</v>
      </c>
      <c r="AT44" s="44">
        <f t="shared" ca="1" si="25"/>
        <v>0.20969907834315216</v>
      </c>
      <c r="AU44" s="44">
        <f t="shared" ca="1" si="25"/>
        <v>0.13744285085297608</v>
      </c>
      <c r="AV44" s="44">
        <f t="shared" ca="1" si="25"/>
        <v>6.9030368777864448E-2</v>
      </c>
      <c r="AW44" s="44">
        <f t="shared" ca="1" si="25"/>
        <v>5.8523786683970505E-3</v>
      </c>
      <c r="AX44" s="44">
        <f t="shared" ca="1" si="25"/>
        <v>-5.0881741234970287E-2</v>
      </c>
      <c r="AY44" s="44">
        <f t="shared" ca="1" si="25"/>
        <v>-0.10017376130847011</v>
      </c>
      <c r="AZ44" s="44">
        <f t="shared" ca="1" si="25"/>
        <v>-0.14125956532260037</v>
      </c>
      <c r="BA44" s="44">
        <f t="shared" ca="1" si="26"/>
        <v>-0.17362469233291741</v>
      </c>
      <c r="BB44" s="44">
        <f t="shared" ca="1" si="26"/>
        <v>-0.19701209164621347</v>
      </c>
      <c r="BC44" s="44">
        <f t="shared" ca="1" si="26"/>
        <v>-0.21142197943674729</v>
      </c>
      <c r="BD44" s="44">
        <f t="shared" ca="1" si="26"/>
        <v>-0.21710393903626554</v>
      </c>
      <c r="BE44" s="44">
        <f t="shared" ca="1" si="26"/>
        <v>-0.21454165279000759</v>
      </c>
      <c r="BF44" s="44">
        <f t="shared" ca="1" si="26"/>
        <v>-0.20443088356723482</v>
      </c>
      <c r="BG44" s="44">
        <f t="shared" ca="1" si="26"/>
        <v>-0.18765153104706445</v>
      </c>
      <c r="BH44" s="44">
        <f t="shared" ca="1" si="26"/>
        <v>-0.16523476512733895</v>
      </c>
      <c r="BI44" s="44">
        <f t="shared" ca="1" si="26"/>
        <v>-0.13832638065577291</v>
      </c>
      <c r="BJ44" s="44">
        <f t="shared" ca="1" si="26"/>
        <v>-0.10814761984110338</v>
      </c>
      <c r="BK44" s="44">
        <f t="shared" ca="1" si="26"/>
        <v>-7.5954768239326384E-2</v>
      </c>
      <c r="BL44" s="44">
        <f t="shared" ca="1" si="26"/>
        <v>-4.2998845675373355E-2</v>
      </c>
      <c r="BM44" s="44">
        <f t="shared" ca="1" si="26"/>
        <v>-1.0486684915766644E-2</v>
      </c>
      <c r="BN44" s="43">
        <f t="shared" ca="1" si="26"/>
        <v>2.0455380089105361E-2</v>
      </c>
    </row>
    <row r="45" spans="2:66" hidden="1" x14ac:dyDescent="0.25">
      <c r="B45" s="45">
        <f t="shared" ca="1" si="27"/>
        <v>1.3168146928204172</v>
      </c>
      <c r="C45" s="44">
        <f t="shared" ca="1" si="21"/>
        <v>2.1197452349294002E-2</v>
      </c>
      <c r="D45" s="44">
        <f t="shared" ca="1" si="21"/>
        <v>-9.4910605779177509E-3</v>
      </c>
      <c r="E45" s="44">
        <f t="shared" ca="1" si="21"/>
        <v>-4.1749164316946065E-2</v>
      </c>
      <c r="F45" s="44">
        <f t="shared" ca="1" si="21"/>
        <v>-7.4473635934623278E-2</v>
      </c>
      <c r="G45" s="44">
        <f t="shared" ca="1" si="21"/>
        <v>-0.10648462357595177</v>
      </c>
      <c r="H45" s="44">
        <f t="shared" ca="1" si="21"/>
        <v>-0.13656140681459211</v>
      </c>
      <c r="I45" s="44">
        <f t="shared" ca="1" si="21"/>
        <v>-0.16348059645799776</v>
      </c>
      <c r="J45" s="44">
        <f t="shared" ca="1" si="21"/>
        <v>-0.18605556652603314</v>
      </c>
      <c r="K45" s="44">
        <f t="shared" ca="1" si="21"/>
        <v>-0.20317584639579603</v>
      </c>
      <c r="L45" s="44">
        <f t="shared" ca="1" si="21"/>
        <v>-0.2138451783590169</v>
      </c>
      <c r="M45" s="44">
        <f t="shared" ca="1" si="22"/>
        <v>-0.21721696640823504</v>
      </c>
      <c r="N45" s="44">
        <f t="shared" ca="1" si="22"/>
        <v>-0.21262590581246593</v>
      </c>
      <c r="O45" s="44">
        <f t="shared" ca="1" si="22"/>
        <v>-0.19961468833371293</v>
      </c>
      <c r="P45" s="44">
        <f t="shared" ca="1" si="22"/>
        <v>-0.17795482169945137</v>
      </c>
      <c r="Q45" s="44">
        <f t="shared" ca="1" si="22"/>
        <v>-0.14766077975937747</v>
      </c>
      <c r="R45" s="44">
        <f t="shared" ca="1" si="22"/>
        <v>-0.10899690598429058</v>
      </c>
      <c r="S45" s="44">
        <f t="shared" ca="1" si="22"/>
        <v>-6.2476720953533273E-2</v>
      </c>
      <c r="T45" s="44">
        <f t="shared" ca="1" si="22"/>
        <v>-8.8545267649440106E-3</v>
      </c>
      <c r="U45" s="44">
        <f t="shared" ca="1" si="22"/>
        <v>5.0890550123550593E-2</v>
      </c>
      <c r="V45" s="44">
        <f t="shared" ca="1" si="22"/>
        <v>0.11557768953926255</v>
      </c>
      <c r="W45" s="44">
        <f t="shared" ca="1" si="23"/>
        <v>0.18385405736232049</v>
      </c>
      <c r="X45" s="44">
        <f t="shared" ca="1" si="23"/>
        <v>0.25423019205361891</v>
      </c>
      <c r="Y45" s="44">
        <f t="shared" ca="1" si="23"/>
        <v>0.32512006330126858</v>
      </c>
      <c r="Z45" s="44">
        <f t="shared" ca="1" si="23"/>
        <v>0.39488460818800319</v>
      </c>
      <c r="AA45" s="44">
        <f t="shared" ca="1" si="23"/>
        <v>0.46187742820277927</v>
      </c>
      <c r="AB45" s="44">
        <f t="shared" ca="1" si="23"/>
        <v>0.52449125051866252</v>
      </c>
      <c r="AC45" s="44">
        <f t="shared" ca="1" si="23"/>
        <v>0.58120372213425087</v>
      </c>
      <c r="AD45" s="44">
        <f t="shared" ca="1" si="23"/>
        <v>0.63062111711710878</v>
      </c>
      <c r="AE45" s="44">
        <f t="shared" ca="1" si="23"/>
        <v>0.67151859512311141</v>
      </c>
      <c r="AF45" s="44">
        <f t="shared" ca="1" si="23"/>
        <v>0.70287575186231099</v>
      </c>
      <c r="AG45" s="44">
        <f t="shared" ca="1" si="24"/>
        <v>0.72390634600047177</v>
      </c>
      <c r="AH45" s="44">
        <f t="shared" ca="1" si="24"/>
        <v>0.73408126748641112</v>
      </c>
      <c r="AI45" s="44">
        <f t="shared" ca="1" si="24"/>
        <v>0.73314402359462971</v>
      </c>
      <c r="AJ45" s="44">
        <f t="shared" ca="1" si="24"/>
        <v>0.7211182541399529</v>
      </c>
      <c r="AK45" s="44">
        <f t="shared" ca="1" si="24"/>
        <v>0.69830703861390797</v>
      </c>
      <c r="AL45" s="44">
        <f t="shared" ca="1" si="24"/>
        <v>0.66528401712051599</v>
      </c>
      <c r="AM45" s="44">
        <f t="shared" ca="1" si="24"/>
        <v>0.62287660539452827</v>
      </c>
      <c r="AN45" s="44">
        <f t="shared" ca="1" si="24"/>
        <v>0.5721418333349837</v>
      </c>
      <c r="AO45" s="44">
        <f t="shared" ca="1" si="24"/>
        <v>0.51433556816338266</v>
      </c>
      <c r="AP45" s="44">
        <f t="shared" ca="1" si="24"/>
        <v>0.45087608989542982</v>
      </c>
      <c r="AQ45" s="44">
        <f t="shared" ca="1" si="25"/>
        <v>0.38330316152811245</v>
      </c>
      <c r="AR45" s="44">
        <f t="shared" ca="1" si="25"/>
        <v>0.31323387350230963</v>
      </c>
      <c r="AS45" s="44">
        <f t="shared" ca="1" si="25"/>
        <v>0.24231663719157748</v>
      </c>
      <c r="AT45" s="44">
        <f t="shared" ca="1" si="25"/>
        <v>0.17218475239803074</v>
      </c>
      <c r="AU45" s="44">
        <f t="shared" ca="1" si="25"/>
        <v>0.10441097763354497</v>
      </c>
      <c r="AV45" s="44">
        <f t="shared" ca="1" si="25"/>
        <v>4.0464489420990304E-2</v>
      </c>
      <c r="AW45" s="44">
        <f t="shared" ca="1" si="25"/>
        <v>-1.8328470385532276E-2</v>
      </c>
      <c r="AX45" s="44">
        <f t="shared" ca="1" si="25"/>
        <v>-7.0819089047569617E-2</v>
      </c>
      <c r="AY45" s="44">
        <f t="shared" ca="1" si="25"/>
        <v>-0.11606461475299958</v>
      </c>
      <c r="AZ45" s="44">
        <f t="shared" ca="1" si="25"/>
        <v>-0.15335031847905461</v>
      </c>
      <c r="BA45" s="44">
        <f t="shared" ca="1" si="26"/>
        <v>-0.18220420020662598</v>
      </c>
      <c r="BB45" s="44">
        <f t="shared" ca="1" si="26"/>
        <v>-0.20240409236877496</v>
      </c>
      <c r="BC45" s="44">
        <f t="shared" ca="1" si="26"/>
        <v>-0.21397706090866442</v>
      </c>
      <c r="BD45" s="44">
        <f t="shared" ca="1" si="26"/>
        <v>-0.21719125241575885</v>
      </c>
      <c r="BE45" s="44">
        <f t="shared" ca="1" si="26"/>
        <v>-0.21254057624091505</v>
      </c>
      <c r="BF45" s="44">
        <f t="shared" ca="1" si="26"/>
        <v>-0.20072283532370977</v>
      </c>
      <c r="BG45" s="44">
        <f t="shared" ca="1" si="26"/>
        <v>-0.18261212135707516</v>
      </c>
      <c r="BH45" s="44">
        <f t="shared" ca="1" si="26"/>
        <v>-0.15922646236528851</v>
      </c>
      <c r="BI45" s="44">
        <f t="shared" ca="1" si="26"/>
        <v>-0.13169184834010855</v>
      </c>
      <c r="BJ45" s="44">
        <f t="shared" ca="1" si="26"/>
        <v>-0.10120385906111726</v>
      </c>
      <c r="BK45" s="44">
        <f t="shared" ca="1" si="26"/>
        <v>-6.8988174784800363E-2</v>
      </c>
      <c r="BL45" s="44">
        <f t="shared" ca="1" si="26"/>
        <v>-3.6261263742497676E-2</v>
      </c>
      <c r="BM45" s="44">
        <f t="shared" ca="1" si="26"/>
        <v>-4.1925104491500097E-3</v>
      </c>
      <c r="BN45" s="43">
        <f t="shared" ca="1" si="26"/>
        <v>2.6131022726909203E-2</v>
      </c>
    </row>
    <row r="46" spans="2:66" hidden="1" x14ac:dyDescent="0.25">
      <c r="B46" s="45">
        <f t="shared" ca="1" si="27"/>
        <v>1.5168146928204171</v>
      </c>
      <c r="C46" s="44">
        <f t="shared" ca="1" si="21"/>
        <v>2.7772903816703734E-2</v>
      </c>
      <c r="D46" s="44">
        <f t="shared" ca="1" si="21"/>
        <v>-2.192457910816549E-3</v>
      </c>
      <c r="E46" s="44">
        <f t="shared" ca="1" si="21"/>
        <v>-3.392656618567183E-2</v>
      </c>
      <c r="F46" s="44">
        <f t="shared" ca="1" si="21"/>
        <v>-6.6370709703653691E-2</v>
      </c>
      <c r="G46" s="44">
        <f t="shared" ca="1" si="21"/>
        <v>-9.8387374148133686E-2</v>
      </c>
      <c r="H46" s="44">
        <f t="shared" ca="1" si="21"/>
        <v>-0.12879478148016149</v>
      </c>
      <c r="I46" s="44">
        <f t="shared" ca="1" si="21"/>
        <v>-0.15640389948271732</v>
      </c>
      <c r="J46" s="44">
        <f t="shared" ca="1" si="21"/>
        <v>-0.18005674778580044</v>
      </c>
      <c r="K46" s="44">
        <f t="shared" ca="1" si="21"/>
        <v>-0.19866476111406808</v>
      </c>
      <c r="L46" s="44">
        <f t="shared" ca="1" si="21"/>
        <v>-0.21124594603562091</v>
      </c>
      <c r="M46" s="44">
        <f t="shared" ca="1" si="22"/>
        <v>-0.21695958541523713</v>
      </c>
      <c r="N46" s="44">
        <f t="shared" ca="1" si="22"/>
        <v>-0.21513730500428108</v>
      </c>
      <c r="O46" s="44">
        <f t="shared" ca="1" si="22"/>
        <v>-0.20530941758892149</v>
      </c>
      <c r="P46" s="44">
        <f t="shared" ca="1" si="22"/>
        <v>-0.18722559890488374</v>
      </c>
      <c r="Q46" s="44">
        <f t="shared" ca="1" si="22"/>
        <v>-0.16086912181851459</v>
      </c>
      <c r="R46" s="44">
        <f t="shared" ca="1" si="22"/>
        <v>-0.12646407558720435</v>
      </c>
      <c r="S46" s="44">
        <f t="shared" ca="1" si="22"/>
        <v>-8.4475218853414732E-2</v>
      </c>
      <c r="T46" s="44">
        <f t="shared" ca="1" si="22"/>
        <v>-3.5600351108506637E-2</v>
      </c>
      <c r="U46" s="44">
        <f t="shared" ca="1" si="22"/>
        <v>1.9244670149169561E-2</v>
      </c>
      <c r="V46" s="44">
        <f t="shared" ca="1" si="22"/>
        <v>7.8947898557643822E-2</v>
      </c>
      <c r="W46" s="44">
        <f t="shared" ca="1" si="23"/>
        <v>0.14222965537748417</v>
      </c>
      <c r="X46" s="44">
        <f t="shared" ca="1" si="23"/>
        <v>0.20767646107234683</v>
      </c>
      <c r="Y46" s="44">
        <f t="shared" ca="1" si="23"/>
        <v>0.27377954140042904</v>
      </c>
      <c r="Z46" s="44">
        <f t="shared" ca="1" si="23"/>
        <v>0.33897675053950055</v>
      </c>
      <c r="AA46" s="44">
        <f t="shared" ca="1" si="23"/>
        <v>0.40169663377185089</v>
      </c>
      <c r="AB46" s="44">
        <f t="shared" ca="1" si="23"/>
        <v>0.46040327338997006</v>
      </c>
      <c r="AC46" s="44">
        <f t="shared" ca="1" si="23"/>
        <v>0.51364052660884107</v>
      </c>
      <c r="AD46" s="44">
        <f t="shared" ca="1" si="23"/>
        <v>0.56007427476887117</v>
      </c>
      <c r="AE46" s="44">
        <f t="shared" ca="1" si="23"/>
        <v>0.59853135883716635</v>
      </c>
      <c r="AF46" s="44">
        <f t="shared" ca="1" si="23"/>
        <v>0.62803397548650042</v>
      </c>
      <c r="AG46" s="44">
        <f t="shared" ca="1" si="24"/>
        <v>0.64782844769639591</v>
      </c>
      <c r="AH46" s="44">
        <f t="shared" ca="1" si="24"/>
        <v>0.65740745935190181</v>
      </c>
      <c r="AI46" s="44">
        <f t="shared" ca="1" si="24"/>
        <v>0.65652504896484021</v>
      </c>
      <c r="AJ46" s="44">
        <f t="shared" ca="1" si="24"/>
        <v>0.64520388663501849</v>
      </c>
      <c r="AK46" s="44">
        <f t="shared" ca="1" si="24"/>
        <v>0.6237346031344867</v>
      </c>
      <c r="AL46" s="44">
        <f t="shared" ca="1" si="24"/>
        <v>0.59266719242734178</v>
      </c>
      <c r="AM46" s="44">
        <f t="shared" ca="1" si="24"/>
        <v>0.55279476066018518</v>
      </c>
      <c r="AN46" s="44">
        <f t="shared" ca="1" si="24"/>
        <v>0.50513013732759515</v>
      </c>
      <c r="AO46" s="44">
        <f t="shared" ca="1" si="24"/>
        <v>0.45087608989542982</v>
      </c>
      <c r="AP46" s="44">
        <f t="shared" ca="1" si="24"/>
        <v>0.39139008419824789</v>
      </c>
      <c r="AQ46" s="44">
        <f t="shared" ca="1" si="25"/>
        <v>0.32814470279848668</v>
      </c>
      <c r="AR46" s="44">
        <f t="shared" ca="1" si="25"/>
        <v>0.26268496664897206</v>
      </c>
      <c r="AS46" s="44">
        <f t="shared" ca="1" si="25"/>
        <v>0.19658389753094827</v>
      </c>
      <c r="AT46" s="44">
        <f t="shared" ca="1" si="25"/>
        <v>0.1313977069349983</v>
      </c>
      <c r="AU46" s="44">
        <f t="shared" ca="1" si="25"/>
        <v>6.8621999889385263E-2</v>
      </c>
      <c r="AV46" s="44">
        <f t="shared" ca="1" si="25"/>
        <v>9.650339830679415E-3</v>
      </c>
      <c r="AW46" s="44">
        <f t="shared" ca="1" si="25"/>
        <v>-4.4263565408982401E-2</v>
      </c>
      <c r="AX46" s="44">
        <f t="shared" ca="1" si="25"/>
        <v>-9.2038922955679489E-2</v>
      </c>
      <c r="AY46" s="44">
        <f t="shared" ca="1" si="25"/>
        <v>-0.13279518863905121</v>
      </c>
      <c r="AZ46" s="44">
        <f t="shared" ca="1" si="25"/>
        <v>-0.16587289718939224</v>
      </c>
      <c r="BA46" s="44">
        <f t="shared" ca="1" si="26"/>
        <v>-0.19084742773475166</v>
      </c>
      <c r="BB46" s="44">
        <f t="shared" ca="1" si="26"/>
        <v>-0.20753537661206919</v>
      </c>
      <c r="BC46" s="44">
        <f t="shared" ca="1" si="26"/>
        <v>-0.21599345114458937</v>
      </c>
      <c r="BD46" s="44">
        <f t="shared" ca="1" si="26"/>
        <v>-0.21651004001218052</v>
      </c>
      <c r="BE46" s="44">
        <f t="shared" ca="1" si="26"/>
        <v>-0.20958985006484057</v>
      </c>
      <c r="BF46" s="44">
        <f t="shared" ca="1" si="26"/>
        <v>-0.19593221814199463</v>
      </c>
      <c r="BG46" s="44">
        <f t="shared" ca="1" si="26"/>
        <v>-0.17640390249084825</v>
      </c>
      <c r="BH46" s="44">
        <f t="shared" ca="1" si="26"/>
        <v>-0.15200732538794068</v>
      </c>
      <c r="BI46" s="44">
        <f t="shared" ca="1" si="26"/>
        <v>-0.12384537126462029</v>
      </c>
      <c r="BJ46" s="44">
        <f t="shared" ca="1" si="26"/>
        <v>-9.3083938942273931E-2</v>
      </c>
      <c r="BK46" s="44">
        <f t="shared" ca="1" si="26"/>
        <v>-6.0913499767173515E-2</v>
      </c>
      <c r="BL46" s="44">
        <f t="shared" ca="1" si="26"/>
        <v>-2.8510924198087328E-2</v>
      </c>
      <c r="BM46" s="44">
        <f t="shared" ca="1" si="26"/>
        <v>2.9971920953811384E-3</v>
      </c>
      <c r="BN46" s="43">
        <f t="shared" ca="1" si="26"/>
        <v>3.2568543714367182E-2</v>
      </c>
    </row>
    <row r="47" spans="2:66" hidden="1" x14ac:dyDescent="0.25">
      <c r="B47" s="45">
        <f t="shared" ca="1" si="27"/>
        <v>1.7168146928204171</v>
      </c>
      <c r="C47" s="44">
        <f t="shared" ref="C47:L56" ca="1" si="28">SIN(SQRT(C$6^2+$B47^2))/SQRT(C$6^2+$B47^2)</f>
        <v>3.5049891126839712E-2</v>
      </c>
      <c r="D47" s="44">
        <f t="shared" ca="1" si="28"/>
        <v>5.9505738394122166E-3</v>
      </c>
      <c r="E47" s="44">
        <f t="shared" ca="1" si="28"/>
        <v>-2.5128862194452518E-2</v>
      </c>
      <c r="F47" s="44">
        <f t="shared" ca="1" si="28"/>
        <v>-5.7179272641821342E-2</v>
      </c>
      <c r="G47" s="44">
        <f t="shared" ca="1" si="28"/>
        <v>-8.9110431771461454E-2</v>
      </c>
      <c r="H47" s="44">
        <f t="shared" ca="1" si="28"/>
        <v>-0.11978421248040683</v>
      </c>
      <c r="I47" s="44">
        <f t="shared" ca="1" si="28"/>
        <v>-0.14805026848901148</v>
      </c>
      <c r="J47" s="44">
        <f t="shared" ca="1" si="28"/>
        <v>-0.17278308233162204</v>
      </c>
      <c r="K47" s="44">
        <f t="shared" ca="1" si="28"/>
        <v>-0.19291917648533038</v>
      </c>
      <c r="L47" s="44">
        <f t="shared" ca="1" si="28"/>
        <v>-0.20749325864429952</v>
      </c>
      <c r="M47" s="44">
        <f t="shared" ref="M47:V56" ca="1" si="29">SIN(SQRT(M$6^2+$B47^2))/SQRT(M$6^2+$B47^2)</f>
        <v>-0.21567208715991332</v>
      </c>
      <c r="N47" s="44">
        <f t="shared" ca="1" si="29"/>
        <v>-0.21678489900770523</v>
      </c>
      <c r="O47" s="44">
        <f t="shared" ca="1" si="29"/>
        <v>-0.21034933886102289</v>
      </c>
      <c r="P47" s="44">
        <f t="shared" ca="1" si="29"/>
        <v>-0.19609196110740482</v>
      </c>
      <c r="Q47" s="44">
        <f t="shared" ca="1" si="29"/>
        <v>-0.17396254279104484</v>
      </c>
      <c r="R47" s="44">
        <f t="shared" ca="1" si="29"/>
        <v>-0.14414163918735384</v>
      </c>
      <c r="S47" s="44">
        <f t="shared" ca="1" si="29"/>
        <v>-0.10704102870252251</v>
      </c>
      <c r="T47" s="44">
        <f t="shared" ca="1" si="29"/>
        <v>-6.3296922948163747E-2</v>
      </c>
      <c r="U47" s="44">
        <f t="shared" ca="1" si="29"/>
        <v>-1.3756053532048495E-2</v>
      </c>
      <c r="V47" s="44">
        <f t="shared" ca="1" si="29"/>
        <v>4.0545018587424618E-2</v>
      </c>
      <c r="W47" s="44">
        <f t="shared" ref="W47:AF56" ca="1" si="30">SIN(SQRT(W$6^2+$B47^2))/SQRT(W$6^2+$B47^2)</f>
        <v>9.8406800340441636E-2</v>
      </c>
      <c r="X47" s="44">
        <f t="shared" ca="1" si="30"/>
        <v>0.15849919151541036</v>
      </c>
      <c r="Y47" s="44">
        <f t="shared" ca="1" si="30"/>
        <v>0.21939827468088252</v>
      </c>
      <c r="Z47" s="44">
        <f t="shared" ca="1" si="30"/>
        <v>0.2796264538240259</v>
      </c>
      <c r="AA47" s="44">
        <f t="shared" ca="1" si="30"/>
        <v>0.33769470781807942</v>
      </c>
      <c r="AB47" s="44">
        <f t="shared" ca="1" si="30"/>
        <v>0.3921456471416111</v>
      </c>
      <c r="AC47" s="44">
        <f t="shared" ca="1" si="30"/>
        <v>0.4415960273613343</v>
      </c>
      <c r="AD47" s="44">
        <f t="shared" ca="1" si="30"/>
        <v>0.48477738213162097</v>
      </c>
      <c r="AE47" s="44">
        <f t="shared" ca="1" si="30"/>
        <v>0.52057349173696987</v>
      </c>
      <c r="AF47" s="44">
        <f t="shared" ca="1" si="30"/>
        <v>0.54805349889253629</v>
      </c>
      <c r="AG47" s="44">
        <f t="shared" ref="AG47:AP56" ca="1" si="31">SIN(SQRT(AG$6^2+$B47^2))/SQRT(AG$6^2+$B47^2)</f>
        <v>0.56649961856253184</v>
      </c>
      <c r="AH47" s="44">
        <f t="shared" ca="1" si="31"/>
        <v>0.57542855855465114</v>
      </c>
      <c r="AI47" s="44">
        <f t="shared" ca="1" si="31"/>
        <v>0.57460596700451694</v>
      </c>
      <c r="AJ47" s="44">
        <f t="shared" ca="1" si="31"/>
        <v>0.56405344497730181</v>
      </c>
      <c r="AK47" s="44">
        <f t="shared" ca="1" si="31"/>
        <v>0.54404789990514935</v>
      </c>
      <c r="AL47" s="44">
        <f t="shared" ca="1" si="31"/>
        <v>0.51511326054300688</v>
      </c>
      <c r="AM47" s="44">
        <f t="shared" ca="1" si="31"/>
        <v>0.47800481840029918</v>
      </c>
      <c r="AN47" s="44">
        <f t="shared" ca="1" si="31"/>
        <v>0.43368669605337257</v>
      </c>
      <c r="AO47" s="44">
        <f t="shared" ca="1" si="31"/>
        <v>0.38330316152811245</v>
      </c>
      <c r="AP47" s="44">
        <f t="shared" ca="1" si="31"/>
        <v>0.32814470279848668</v>
      </c>
      <c r="AQ47" s="44">
        <f t="shared" ref="AQ47:AZ56" ca="1" si="32">SIN(SQRT(AQ$6^2+$B47^2))/SQRT(AQ$6^2+$B47^2)</f>
        <v>0.26960994092878954</v>
      </c>
      <c r="AR47" s="44">
        <f t="shared" ca="1" si="32"/>
        <v>0.20916458908742805</v>
      </c>
      <c r="AS47" s="44">
        <f t="shared" ca="1" si="32"/>
        <v>0.14829875339254758</v>
      </c>
      <c r="AT47" s="44">
        <f t="shared" ca="1" si="32"/>
        <v>8.8483917491770037E-2</v>
      </c>
      <c r="AU47" s="44">
        <f t="shared" ca="1" si="32"/>
        <v>3.1130954563054689E-2</v>
      </c>
      <c r="AV47" s="44">
        <f t="shared" ca="1" si="32"/>
        <v>-2.2449531816748695E-2</v>
      </c>
      <c r="AW47" s="44">
        <f t="shared" ca="1" si="32"/>
        <v>-7.1083321133220051E-2</v>
      </c>
      <c r="AX47" s="44">
        <f t="shared" ca="1" si="32"/>
        <v>-0.113764050920817</v>
      </c>
      <c r="AY47" s="44">
        <f t="shared" ca="1" si="32"/>
        <v>-0.1496791194525382</v>
      </c>
      <c r="AZ47" s="44">
        <f t="shared" ca="1" si="32"/>
        <v>-0.17822927074746314</v>
      </c>
      <c r="BA47" s="44">
        <f t="shared" ref="BA47:BN56" ca="1" si="33">SIN(SQRT(BA$6^2+$B47^2))/SQRT(BA$6^2+$B47^2)</f>
        <v>-0.19904132790212425</v>
      </c>
      <c r="BB47" s="44">
        <f t="shared" ca="1" si="33"/>
        <v>-0.21197376785882971</v>
      </c>
      <c r="BC47" s="44">
        <f t="shared" ca="1" si="33"/>
        <v>-0.2171150658210457</v>
      </c>
      <c r="BD47" s="44">
        <f t="shared" ca="1" si="33"/>
        <v>-0.21477497266770723</v>
      </c>
      <c r="BE47" s="44">
        <f t="shared" ca="1" si="33"/>
        <v>-0.2054691160152749</v>
      </c>
      <c r="BF47" s="44">
        <f t="shared" ca="1" si="33"/>
        <v>-0.18989752746540334</v>
      </c>
      <c r="BG47" s="44">
        <f t="shared" ca="1" si="33"/>
        <v>-0.16891788807876859</v>
      </c>
      <c r="BH47" s="44">
        <f t="shared" ca="1" si="33"/>
        <v>-0.14351444507431646</v>
      </c>
      <c r="BI47" s="44">
        <f t="shared" ca="1" si="33"/>
        <v>-0.11476368003738639</v>
      </c>
      <c r="BJ47" s="44">
        <f t="shared" ca="1" si="33"/>
        <v>-8.3797898595403666E-2</v>
      </c>
      <c r="BK47" s="44">
        <f t="shared" ca="1" si="33"/>
        <v>-5.1767960974010242E-2</v>
      </c>
      <c r="BL47" s="44">
        <f t="shared" ca="1" si="33"/>
        <v>-1.9806380869128105E-2</v>
      </c>
      <c r="BM47" s="44">
        <f t="shared" ca="1" si="33"/>
        <v>1.1008013117677629E-2</v>
      </c>
      <c r="BN47" s="43">
        <f t="shared" ca="1" si="33"/>
        <v>3.9682732000333377E-2</v>
      </c>
    </row>
    <row r="48" spans="2:66" hidden="1" x14ac:dyDescent="0.25">
      <c r="B48" s="45">
        <f t="shared" ca="1" si="27"/>
        <v>1.9168146928204171</v>
      </c>
      <c r="C48" s="44">
        <f t="shared" ca="1" si="28"/>
        <v>4.2928519993677333E-2</v>
      </c>
      <c r="D48" s="44">
        <f t="shared" ca="1" si="28"/>
        <v>1.4848913709945297E-2</v>
      </c>
      <c r="E48" s="44">
        <f t="shared" ca="1" si="28"/>
        <v>-1.5428933632724216E-2</v>
      </c>
      <c r="F48" s="44">
        <f t="shared" ca="1" si="28"/>
        <v>-4.6950035637195742E-2</v>
      </c>
      <c r="G48" s="44">
        <f t="shared" ca="1" si="28"/>
        <v>-7.8676011917824765E-2</v>
      </c>
      <c r="H48" s="44">
        <f t="shared" ca="1" si="28"/>
        <v>-0.1095167833386072</v>
      </c>
      <c r="I48" s="44">
        <f t="shared" ca="1" si="28"/>
        <v>-0.13836480131862561</v>
      </c>
      <c r="J48" s="44">
        <f t="shared" ca="1" si="28"/>
        <v>-0.16413071581338426</v>
      </c>
      <c r="K48" s="44">
        <f t="shared" ca="1" si="28"/>
        <v>-0.18577931947893342</v>
      </c>
      <c r="L48" s="44">
        <f t="shared" ca="1" si="28"/>
        <v>-0.20236457719515669</v>
      </c>
      <c r="M48" s="44">
        <f t="shared" ca="1" si="29"/>
        <v>-0.21306256199720319</v>
      </c>
      <c r="N48" s="44">
        <f t="shared" ca="1" si="29"/>
        <v>-0.21720117058893507</v>
      </c>
      <c r="O48" s="44">
        <f t="shared" ca="1" si="29"/>
        <v>-0.21428558264217654</v>
      </c>
      <c r="P48" s="44">
        <f t="shared" ca="1" si="29"/>
        <v>-0.20401855531235422</v>
      </c>
      <c r="Q48" s="44">
        <f t="shared" ca="1" si="29"/>
        <v>-0.18631480383955662</v>
      </c>
      <c r="R48" s="44">
        <f t="shared" ca="1" si="29"/>
        <v>-0.16130890562102213</v>
      </c>
      <c r="S48" s="44">
        <f t="shared" ca="1" si="29"/>
        <v>-0.12935637262612179</v>
      </c>
      <c r="T48" s="44">
        <f t="shared" ca="1" si="29"/>
        <v>-9.1027758596164451E-2</v>
      </c>
      <c r="U48" s="44">
        <f t="shared" ca="1" si="29"/>
        <v>-4.709589570971507E-2</v>
      </c>
      <c r="V48" s="44">
        <f t="shared" ca="1" si="29"/>
        <v>1.4834174022084368E-3</v>
      </c>
      <c r="W48" s="44">
        <f t="shared" ca="1" si="30"/>
        <v>5.3596735956561663E-2</v>
      </c>
      <c r="X48" s="44">
        <f t="shared" ca="1" si="30"/>
        <v>0.10800355507126327</v>
      </c>
      <c r="Y48" s="44">
        <f t="shared" ca="1" si="30"/>
        <v>0.16337123995779074</v>
      </c>
      <c r="Z48" s="44">
        <f t="shared" ca="1" si="30"/>
        <v>0.21831322897162234</v>
      </c>
      <c r="AA48" s="44">
        <f t="shared" ca="1" si="30"/>
        <v>0.27142932318059254</v>
      </c>
      <c r="AB48" s="44">
        <f t="shared" ca="1" si="30"/>
        <v>0.3213467997351982</v>
      </c>
      <c r="AC48" s="44">
        <f t="shared" ca="1" si="30"/>
        <v>0.36676105139893234</v>
      </c>
      <c r="AD48" s="44">
        <f t="shared" ca="1" si="30"/>
        <v>0.40647446248486718</v>
      </c>
      <c r="AE48" s="44">
        <f t="shared" ca="1" si="30"/>
        <v>0.43943228205515494</v>
      </c>
      <c r="AF48" s="44">
        <f t="shared" ca="1" si="30"/>
        <v>0.46475434702408097</v>
      </c>
      <c r="AG48" s="44">
        <f t="shared" ca="1" si="31"/>
        <v>0.48176163780654802</v>
      </c>
      <c r="AH48" s="44">
        <f t="shared" ca="1" si="31"/>
        <v>0.48999681310725879</v>
      </c>
      <c r="AI48" s="44">
        <f t="shared" ca="1" si="31"/>
        <v>0.4892380629219244</v>
      </c>
      <c r="AJ48" s="44">
        <f t="shared" ca="1" si="31"/>
        <v>0.47950583341167291</v>
      </c>
      <c r="AK48" s="44">
        <f t="shared" ca="1" si="31"/>
        <v>0.46106220684677474</v>
      </c>
      <c r="AL48" s="44">
        <f t="shared" ca="1" si="31"/>
        <v>0.43440295661324646</v>
      </c>
      <c r="AM48" s="44">
        <f t="shared" ca="1" si="31"/>
        <v>0.40024253340352367</v>
      </c>
      <c r="AN48" s="44">
        <f t="shared" ca="1" si="31"/>
        <v>0.359492466260872</v>
      </c>
      <c r="AO48" s="44">
        <f t="shared" ca="1" si="31"/>
        <v>0.31323387350230963</v>
      </c>
      <c r="AP48" s="44">
        <f t="shared" ca="1" si="31"/>
        <v>0.26268496664897206</v>
      </c>
      <c r="AQ48" s="44">
        <f t="shared" ca="1" si="32"/>
        <v>0.20916458908742805</v>
      </c>
      <c r="AR48" s="44">
        <f t="shared" ca="1" si="32"/>
        <v>0.15405295502477073</v>
      </c>
      <c r="AS48" s="44">
        <f t="shared" ca="1" si="32"/>
        <v>9.8750839330478346E-2</v>
      </c>
      <c r="AT48" s="44">
        <f t="shared" ca="1" si="32"/>
        <v>4.463851235384516E-2</v>
      </c>
      <c r="AU48" s="44">
        <f t="shared" ca="1" si="32"/>
        <v>-6.9642855386508684E-3</v>
      </c>
      <c r="AV48" s="44">
        <f t="shared" ca="1" si="32"/>
        <v>-5.4836076991879576E-2</v>
      </c>
      <c r="AW48" s="44">
        <f t="shared" ca="1" si="32"/>
        <v>-9.7887918653229822E-2</v>
      </c>
      <c r="AX48" s="44">
        <f t="shared" ca="1" si="32"/>
        <v>-0.13519316171932805</v>
      </c>
      <c r="AY48" s="44">
        <f t="shared" ca="1" si="32"/>
        <v>-0.16601180863509413</v>
      </c>
      <c r="AZ48" s="44">
        <f t="shared" ca="1" si="32"/>
        <v>-0.18980875594645727</v>
      </c>
      <c r="BA48" s="44">
        <f t="shared" ca="1" si="33"/>
        <v>-0.20626541876783491</v>
      </c>
      <c r="BB48" s="44">
        <f t="shared" ca="1" si="33"/>
        <v>-0.2152844527799341</v>
      </c>
      <c r="BC48" s="44">
        <f t="shared" ca="1" si="33"/>
        <v>-0.21698751759379803</v>
      </c>
      <c r="BD48" s="44">
        <f t="shared" ca="1" si="33"/>
        <v>-0.21170625296855602</v>
      </c>
      <c r="BE48" s="44">
        <f t="shared" ca="1" si="33"/>
        <v>-0.19996685908036238</v>
      </c>
      <c r="BF48" s="44">
        <f t="shared" ca="1" si="33"/>
        <v>-0.18246887646243043</v>
      </c>
      <c r="BG48" s="44">
        <f t="shared" ca="1" si="33"/>
        <v>-0.16005894360299577</v>
      </c>
      <c r="BH48" s="44">
        <f t="shared" ca="1" si="33"/>
        <v>-0.13370046453984546</v>
      </c>
      <c r="BI48" s="44">
        <f t="shared" ca="1" si="33"/>
        <v>-0.10444024017577069</v>
      </c>
      <c r="BJ48" s="44">
        <f t="shared" ca="1" si="33"/>
        <v>-7.337320168058159E-2</v>
      </c>
      <c r="BK48" s="44">
        <f t="shared" ca="1" si="33"/>
        <v>-4.1606429758286788E-2</v>
      </c>
      <c r="BL48" s="44">
        <f t="shared" ca="1" si="33"/>
        <v>-1.0223648629089916E-2</v>
      </c>
      <c r="BM48" s="44">
        <f t="shared" ca="1" si="33"/>
        <v>1.9748651411077241E-2</v>
      </c>
      <c r="BN48" s="43">
        <f t="shared" ca="1" si="33"/>
        <v>4.7372382375960531E-2</v>
      </c>
    </row>
    <row r="49" spans="2:66" hidden="1" x14ac:dyDescent="0.25">
      <c r="B49" s="45">
        <f t="shared" ca="1" si="27"/>
        <v>2.1168146928204172</v>
      </c>
      <c r="C49" s="44">
        <f t="shared" ca="1" si="28"/>
        <v>5.1292049515086736E-2</v>
      </c>
      <c r="D49" s="44">
        <f t="shared" ca="1" si="28"/>
        <v>2.4394977825394657E-2</v>
      </c>
      <c r="E49" s="44">
        <f t="shared" ca="1" si="28"/>
        <v>-4.919537180702844E-3</v>
      </c>
      <c r="F49" s="44">
        <f t="shared" ca="1" si="28"/>
        <v>-3.5754749580977782E-2</v>
      </c>
      <c r="G49" s="44">
        <f t="shared" ca="1" si="28"/>
        <v>-6.7128245630242986E-2</v>
      </c>
      <c r="H49" s="44">
        <f t="shared" ca="1" si="28"/>
        <v>-9.8002042432115716E-2</v>
      </c>
      <c r="I49" s="44">
        <f t="shared" ca="1" si="28"/>
        <v>-0.1273152513773585</v>
      </c>
      <c r="J49" s="44">
        <f t="shared" ca="1" si="28"/>
        <v>-0.15401825518146275</v>
      </c>
      <c r="K49" s="44">
        <f t="shared" ca="1" si="28"/>
        <v>-0.17710727944297627</v>
      </c>
      <c r="L49" s="44">
        <f t="shared" ca="1" si="28"/>
        <v>-0.19565820922769034</v>
      </c>
      <c r="M49" s="44">
        <f t="shared" ca="1" si="29"/>
        <v>-0.20885850972936659</v>
      </c>
      <c r="N49" s="44">
        <f t="shared" ca="1" si="29"/>
        <v>-0.2160361576875317</v>
      </c>
      <c r="O49" s="44">
        <f t="shared" ca="1" si="29"/>
        <v>-0.21668457571930272</v>
      </c>
      <c r="P49" s="44">
        <f t="shared" ca="1" si="29"/>
        <v>-0.21048268248016885</v>
      </c>
      <c r="Q49" s="44">
        <f t="shared" ca="1" si="29"/>
        <v>-0.19730932379563018</v>
      </c>
      <c r="R49" s="44">
        <f t="shared" ca="1" si="29"/>
        <v>-0.17725152866599531</v>
      </c>
      <c r="S49" s="44">
        <f t="shared" ca="1" si="29"/>
        <v>-0.15060623344662832</v>
      </c>
      <c r="T49" s="44">
        <f t="shared" ca="1" si="29"/>
        <v>-0.11787533089300144</v>
      </c>
      <c r="U49" s="44">
        <f t="shared" ca="1" si="29"/>
        <v>-7.9754120950322804E-2</v>
      </c>
      <c r="V49" s="44">
        <f t="shared" ca="1" si="29"/>
        <v>-3.7113459693694104E-2</v>
      </c>
      <c r="W49" s="44">
        <f t="shared" ca="1" si="30"/>
        <v>9.0238858060192554E-3</v>
      </c>
      <c r="X49" s="44">
        <f t="shared" ca="1" si="30"/>
        <v>5.7511972960224367E-2</v>
      </c>
      <c r="Y49" s="44">
        <f t="shared" ca="1" si="30"/>
        <v>0.10711463198063241</v>
      </c>
      <c r="Z49" s="44">
        <f t="shared" ca="1" si="30"/>
        <v>0.1565416039820024</v>
      </c>
      <c r="AA49" s="44">
        <f t="shared" ca="1" si="30"/>
        <v>0.20448673358523198</v>
      </c>
      <c r="AB49" s="44">
        <f t="shared" ca="1" si="30"/>
        <v>0.24966700580844298</v>
      </c>
      <c r="AC49" s="44">
        <f t="shared" ca="1" si="30"/>
        <v>0.29086118212175749</v>
      </c>
      <c r="AD49" s="44">
        <f t="shared" ca="1" si="30"/>
        <v>0.32694679699818496</v>
      </c>
      <c r="AE49" s="44">
        <f t="shared" ca="1" si="30"/>
        <v>0.35693432405736408</v>
      </c>
      <c r="AF49" s="44">
        <f t="shared" ca="1" si="30"/>
        <v>0.37999740849426072</v>
      </c>
      <c r="AG49" s="44">
        <f t="shared" ca="1" si="31"/>
        <v>0.39549818706673812</v>
      </c>
      <c r="AH49" s="44">
        <f t="shared" ca="1" si="31"/>
        <v>0.4030068743671037</v>
      </c>
      <c r="AI49" s="44">
        <f t="shared" ca="1" si="31"/>
        <v>0.4023149791738117</v>
      </c>
      <c r="AJ49" s="44">
        <f t="shared" ca="1" si="31"/>
        <v>0.39344172116840204</v>
      </c>
      <c r="AK49" s="44">
        <f t="shared" ca="1" si="31"/>
        <v>0.37663343926821652</v>
      </c>
      <c r="AL49" s="44">
        <f t="shared" ca="1" si="31"/>
        <v>0.35235601082623091</v>
      </c>
      <c r="AM49" s="44">
        <f t="shared" ca="1" si="31"/>
        <v>0.32128052830124537</v>
      </c>
      <c r="AN49" s="44">
        <f t="shared" ca="1" si="31"/>
        <v>0.28426269904288226</v>
      </c>
      <c r="AO49" s="44">
        <f t="shared" ca="1" si="31"/>
        <v>0.24231663719157748</v>
      </c>
      <c r="AP49" s="44">
        <f t="shared" ca="1" si="31"/>
        <v>0.19658389753094827</v>
      </c>
      <c r="AQ49" s="44">
        <f t="shared" ca="1" si="32"/>
        <v>0.14829875339254758</v>
      </c>
      <c r="AR49" s="44">
        <f t="shared" ca="1" si="32"/>
        <v>9.8750839330478346E-2</v>
      </c>
      <c r="AS49" s="44">
        <f t="shared" ca="1" si="32"/>
        <v>4.9246360343854385E-2</v>
      </c>
      <c r="AT49" s="44">
        <f t="shared" ca="1" si="32"/>
        <v>1.0691103087226228E-3</v>
      </c>
      <c r="AU49" s="44">
        <f t="shared" ca="1" si="32"/>
        <v>-4.4557458252760085E-2</v>
      </c>
      <c r="AV49" s="44">
        <f t="shared" ca="1" si="32"/>
        <v>-8.6505912711211788E-2</v>
      </c>
      <c r="AW49" s="44">
        <f t="shared" ca="1" si="32"/>
        <v>-0.12377714824812404</v>
      </c>
      <c r="AX49" s="44">
        <f t="shared" ca="1" si="32"/>
        <v>-0.15552832436724109</v>
      </c>
      <c r="AY49" s="44">
        <f t="shared" ca="1" si="32"/>
        <v>-0.1810955798948746</v>
      </c>
      <c r="AZ49" s="44">
        <f t="shared" ca="1" si="32"/>
        <v>-0.20001085431318516</v>
      </c>
      <c r="BA49" s="44">
        <f t="shared" ca="1" si="33"/>
        <v>-0.21201234230719052</v>
      </c>
      <c r="BB49" s="44">
        <f t="shared" ca="1" si="33"/>
        <v>-0.2170483216642331</v>
      </c>
      <c r="BC49" s="44">
        <f t="shared" ca="1" si="33"/>
        <v>-0.21527431482911516</v>
      </c>
      <c r="BD49" s="44">
        <f t="shared" ca="1" si="33"/>
        <v>-0.20704376398227214</v>
      </c>
      <c r="BE49" s="44">
        <f t="shared" ca="1" si="33"/>
        <v>-0.192892611034478</v>
      </c>
      <c r="BF49" s="44">
        <f t="shared" ca="1" si="33"/>
        <v>-0.17351837030838327</v>
      </c>
      <c r="BG49" s="44">
        <f t="shared" ca="1" si="33"/>
        <v>-0.14975445636448775</v>
      </c>
      <c r="BH49" s="44">
        <f t="shared" ca="1" si="33"/>
        <v>-0.12254067668115622</v>
      </c>
      <c r="BI49" s="44">
        <f t="shared" ca="1" si="33"/>
        <v>-9.2890913957748344E-2</v>
      </c>
      <c r="BJ49" s="44">
        <f t="shared" ca="1" si="33"/>
        <v>-6.1859102066574724E-2</v>
      </c>
      <c r="BK49" s="44">
        <f t="shared" ca="1" si="33"/>
        <v>-3.0504640787006487E-2</v>
      </c>
      <c r="BL49" s="44">
        <f t="shared" ca="1" si="33"/>
        <v>1.4160359632758976E-4</v>
      </c>
      <c r="BM49" s="44">
        <f t="shared" ca="1" si="33"/>
        <v>2.9109601608897914E-2</v>
      </c>
      <c r="BN49" s="43">
        <f t="shared" ca="1" si="33"/>
        <v>5.5519731572166033E-2</v>
      </c>
    </row>
    <row r="50" spans="2:66" hidden="1" x14ac:dyDescent="0.25">
      <c r="B50" s="45">
        <f t="shared" ca="1" si="27"/>
        <v>2.3168146928204174</v>
      </c>
      <c r="C50" s="44">
        <f t="shared" ca="1" si="28"/>
        <v>6.000667182974747E-2</v>
      </c>
      <c r="D50" s="44">
        <f t="shared" ca="1" si="28"/>
        <v>3.4461751495048834E-2</v>
      </c>
      <c r="E50" s="44">
        <f t="shared" ca="1" si="28"/>
        <v>6.2848424139185051E-3</v>
      </c>
      <c r="F50" s="44">
        <f t="shared" ca="1" si="28"/>
        <v>-2.3689084816222679E-2</v>
      </c>
      <c r="G50" s="44">
        <f t="shared" ca="1" si="28"/>
        <v>-5.4537230821523813E-2</v>
      </c>
      <c r="H50" s="44">
        <f t="shared" ca="1" si="28"/>
        <v>-8.5277372433905749E-2</v>
      </c>
      <c r="I50" s="44">
        <f t="shared" ca="1" si="28"/>
        <v>-0.11489886072765734</v>
      </c>
      <c r="J50" s="44">
        <f t="shared" ca="1" si="28"/>
        <v>-0.14239520804832545</v>
      </c>
      <c r="K50" s="44">
        <f t="shared" ca="1" si="28"/>
        <v>-0.16679719128442252</v>
      </c>
      <c r="L50" s="44">
        <f t="shared" ca="1" si="28"/>
        <v>-0.18720536607482927</v>
      </c>
      <c r="M50" s="44">
        <f t="shared" ca="1" si="29"/>
        <v>-0.20282089171976989</v>
      </c>
      <c r="N50" s="44">
        <f t="shared" ca="1" si="29"/>
        <v>-0.21297360946976573</v>
      </c>
      <c r="O50" s="44">
        <f t="shared" ca="1" si="29"/>
        <v>-0.21714639648291167</v>
      </c>
      <c r="P50" s="44">
        <f t="shared" ca="1" si="29"/>
        <v>-0.21499493165279415</v>
      </c>
      <c r="Q50" s="44">
        <f t="shared" ca="1" si="29"/>
        <v>-0.20636215408846342</v>
      </c>
      <c r="R50" s="44">
        <f t="shared" ca="1" si="29"/>
        <v>-0.19128686554885049</v>
      </c>
      <c r="S50" s="44">
        <f t="shared" ca="1" si="29"/>
        <v>-0.17000611893407783</v>
      </c>
      <c r="T50" s="44">
        <f t="shared" ca="1" si="29"/>
        <v>-0.14295123960766978</v>
      </c>
      <c r="U50" s="44">
        <f t="shared" ca="1" si="29"/>
        <v>-0.11073753793452588</v>
      </c>
      <c r="V50" s="44">
        <f t="shared" ca="1" si="29"/>
        <v>-7.4147982752703609E-2</v>
      </c>
      <c r="W50" s="44">
        <f t="shared" ca="1" si="30"/>
        <v>-3.4111309301865976E-2</v>
      </c>
      <c r="X50" s="44">
        <f t="shared" ca="1" si="30"/>
        <v>8.3247756233073133E-3</v>
      </c>
      <c r="Y50" s="44">
        <f t="shared" ca="1" si="30"/>
        <v>5.2024460404872054E-2</v>
      </c>
      <c r="Z50" s="44">
        <f t="shared" ca="1" si="30"/>
        <v>9.5797795197576946E-2</v>
      </c>
      <c r="AA50" s="44">
        <f t="shared" ca="1" si="30"/>
        <v>0.13843667718849809</v>
      </c>
      <c r="AB50" s="44">
        <f t="shared" ca="1" si="30"/>
        <v>0.17875169997064302</v>
      </c>
      <c r="AC50" s="44">
        <f t="shared" ca="1" si="30"/>
        <v>0.21560867761954319</v>
      </c>
      <c r="AD50" s="44">
        <f t="shared" ca="1" si="30"/>
        <v>0.24796365902813466</v>
      </c>
      <c r="AE50" s="44">
        <f t="shared" ca="1" si="30"/>
        <v>0.27489529282015451</v>
      </c>
      <c r="AF50" s="44">
        <f t="shared" ca="1" si="30"/>
        <v>0.29563348632579345</v>
      </c>
      <c r="AG50" s="44">
        <f t="shared" ca="1" si="31"/>
        <v>0.30958342093969804</v>
      </c>
      <c r="AH50" s="44">
        <f t="shared" ca="1" si="31"/>
        <v>0.31634413673123152</v>
      </c>
      <c r="AI50" s="44">
        <f t="shared" ca="1" si="31"/>
        <v>0.31572107638273356</v>
      </c>
      <c r="AJ50" s="44">
        <f t="shared" ca="1" si="31"/>
        <v>0.30773217641199735</v>
      </c>
      <c r="AK50" s="44">
        <f t="shared" ca="1" si="31"/>
        <v>0.29260730549185021</v>
      </c>
      <c r="AL50" s="44">
        <f t="shared" ca="1" si="31"/>
        <v>0.27078106832913068</v>
      </c>
      <c r="AM50" s="44">
        <f t="shared" ca="1" si="31"/>
        <v>0.24287921158822434</v>
      </c>
      <c r="AN50" s="44">
        <f t="shared" ca="1" si="31"/>
        <v>0.20969907834315216</v>
      </c>
      <c r="AO50" s="44">
        <f t="shared" ca="1" si="31"/>
        <v>0.17218475239803074</v>
      </c>
      <c r="AP50" s="44">
        <f t="shared" ca="1" si="31"/>
        <v>0.1313977069349983</v>
      </c>
      <c r="AQ50" s="44">
        <f t="shared" ca="1" si="32"/>
        <v>8.8483917491770037E-2</v>
      </c>
      <c r="AR50" s="44">
        <f t="shared" ca="1" si="32"/>
        <v>4.463851235384516E-2</v>
      </c>
      <c r="AS50" s="44">
        <f t="shared" ca="1" si="32"/>
        <v>1.0691103087226228E-3</v>
      </c>
      <c r="AT50" s="44">
        <f t="shared" ca="1" si="32"/>
        <v>-4.104096615672715E-2</v>
      </c>
      <c r="AU50" s="44">
        <f t="shared" ca="1" si="32"/>
        <v>-8.0568415900722112E-2</v>
      </c>
      <c r="AV50" s="44">
        <f t="shared" ca="1" si="32"/>
        <v>-0.11648347756121495</v>
      </c>
      <c r="AW50" s="44">
        <f t="shared" ca="1" si="32"/>
        <v>-0.1478801761235928</v>
      </c>
      <c r="AX50" s="44">
        <f t="shared" ca="1" si="32"/>
        <v>-0.17400234721911539</v>
      </c>
      <c r="AY50" s="44">
        <f t="shared" ca="1" si="32"/>
        <v>-0.19426463479523379</v>
      </c>
      <c r="AZ50" s="44">
        <f t="shared" ca="1" si="32"/>
        <v>-0.20826782990445933</v>
      </c>
      <c r="BA50" s="44">
        <f t="shared" ca="1" si="33"/>
        <v>-0.21580811052680071</v>
      </c>
      <c r="BB50" s="44">
        <f t="shared" ca="1" si="33"/>
        <v>-0.21687994791231482</v>
      </c>
      <c r="BC50" s="44">
        <f t="shared" ca="1" si="33"/>
        <v>-0.21167265681953112</v>
      </c>
      <c r="BD50" s="44">
        <f t="shared" ca="1" si="33"/>
        <v>-0.20056077796961683</v>
      </c>
      <c r="BE50" s="44">
        <f t="shared" ca="1" si="33"/>
        <v>-0.18408868384868957</v>
      </c>
      <c r="BF50" s="44">
        <f t="shared" ca="1" si="33"/>
        <v>-0.16294998681133852</v>
      </c>
      <c r="BG50" s="44">
        <f t="shared" ca="1" si="33"/>
        <v>-0.13796249497008783</v>
      </c>
      <c r="BH50" s="44">
        <f t="shared" ca="1" si="33"/>
        <v>-0.11003960108043619</v>
      </c>
      <c r="BI50" s="44">
        <f t="shared" ca="1" si="33"/>
        <v>-8.0159097998264595E-2</v>
      </c>
      <c r="BJ50" s="44">
        <f t="shared" ca="1" si="33"/>
        <v>-4.9330487864085677E-2</v>
      </c>
      <c r="BK50" s="44">
        <f t="shared" ca="1" si="33"/>
        <v>-1.8561888756503372E-2</v>
      </c>
      <c r="BL50" s="44">
        <f t="shared" ca="1" si="33"/>
        <v>1.1172358745446786E-2</v>
      </c>
      <c r="BM50" s="44">
        <f t="shared" ca="1" si="33"/>
        <v>3.8962321424089362E-2</v>
      </c>
      <c r="BN50" s="43">
        <f t="shared" ca="1" si="33"/>
        <v>6.3990350567490806E-2</v>
      </c>
    </row>
    <row r="51" spans="2:66" hidden="1" x14ac:dyDescent="0.25">
      <c r="B51" s="45">
        <f t="shared" ca="1" si="27"/>
        <v>2.5168146928204176</v>
      </c>
      <c r="C51" s="44">
        <f t="shared" ca="1" si="28"/>
        <v>6.8921869796652047E-2</v>
      </c>
      <c r="D51" s="44">
        <f t="shared" ca="1" si="28"/>
        <v>4.4902453209248162E-2</v>
      </c>
      <c r="E51" s="44">
        <f t="shared" ca="1" si="28"/>
        <v>1.8046824302293575E-2</v>
      </c>
      <c r="F51" s="44">
        <f t="shared" ca="1" si="28"/>
        <v>-1.0874774877444E-2</v>
      </c>
      <c r="G51" s="44">
        <f t="shared" ca="1" si="28"/>
        <v>-4.1002298995921352E-2</v>
      </c>
      <c r="H51" s="44">
        <f t="shared" ca="1" si="28"/>
        <v>-7.1412528992887109E-2</v>
      </c>
      <c r="I51" s="44">
        <f t="shared" ca="1" si="28"/>
        <v>-0.10114831936013501</v>
      </c>
      <c r="J51" s="44">
        <f t="shared" ca="1" si="28"/>
        <v>-0.12924950868071591</v>
      </c>
      <c r="K51" s="44">
        <f t="shared" ca="1" si="28"/>
        <v>-0.15478446956863767</v>
      </c>
      <c r="L51" s="44">
        <f t="shared" ca="1" si="28"/>
        <v>-0.17688123943005313</v>
      </c>
      <c r="M51" s="44">
        <f t="shared" ca="1" si="29"/>
        <v>-0.1947571749726249</v>
      </c>
      <c r="N51" s="44">
        <f t="shared" ca="1" si="29"/>
        <v>-0.20774611139748828</v>
      </c>
      <c r="O51" s="44">
        <f t="shared" ca="1" si="29"/>
        <v>-0.21532208071632891</v>
      </c>
      <c r="P51" s="44">
        <f t="shared" ca="1" si="29"/>
        <v>-0.21711875039005976</v>
      </c>
      <c r="Q51" s="44">
        <f t="shared" ca="1" si="29"/>
        <v>-0.21294388004938736</v>
      </c>
      <c r="R51" s="44">
        <f t="shared" ca="1" si="29"/>
        <v>-0.20278825592749988</v>
      </c>
      <c r="S51" s="44">
        <f t="shared" ca="1" si="29"/>
        <v>-0.18682874439202182</v>
      </c>
      <c r="T51" s="44">
        <f t="shared" ca="1" si="29"/>
        <v>-0.16542530145835307</v>
      </c>
      <c r="U51" s="44">
        <f t="shared" ca="1" si="29"/>
        <v>-0.13911197773325129</v>
      </c>
      <c r="V51" s="44">
        <f t="shared" ca="1" si="29"/>
        <v>-0.10858216092423638</v>
      </c>
      <c r="W51" s="44">
        <f t="shared" ca="1" si="30"/>
        <v>-7.4668493862731208E-2</v>
      </c>
      <c r="X51" s="44">
        <f t="shared" ca="1" si="30"/>
        <v>-3.8318088135480356E-2</v>
      </c>
      <c r="Y51" s="44">
        <f t="shared" ca="1" si="30"/>
        <v>-5.6381555074387071E-4</v>
      </c>
      <c r="Z51" s="44">
        <f t="shared" ca="1" si="30"/>
        <v>3.7507403898865602E-2</v>
      </c>
      <c r="AA51" s="44">
        <f t="shared" ca="1" si="30"/>
        <v>7.4788292989262747E-2</v>
      </c>
      <c r="AB51" s="44">
        <f t="shared" ca="1" si="30"/>
        <v>0.11018579090193306</v>
      </c>
      <c r="AC51" s="44">
        <f t="shared" ca="1" si="30"/>
        <v>0.14265537854738464</v>
      </c>
      <c r="AD51" s="44">
        <f t="shared" ca="1" si="30"/>
        <v>0.17123402801377952</v>
      </c>
      <c r="AE51" s="44">
        <f t="shared" ca="1" si="30"/>
        <v>0.19507069022301154</v>
      </c>
      <c r="AF51" s="44">
        <f t="shared" ca="1" si="30"/>
        <v>0.21345331340705437</v>
      </c>
      <c r="AG51" s="44">
        <f t="shared" ca="1" si="31"/>
        <v>0.22583149783423395</v>
      </c>
      <c r="AH51" s="44">
        <f t="shared" ca="1" si="31"/>
        <v>0.2318340355249891</v>
      </c>
      <c r="AI51" s="44">
        <f t="shared" ca="1" si="31"/>
        <v>0.23128075264477868</v>
      </c>
      <c r="AJ51" s="44">
        <f t="shared" ca="1" si="31"/>
        <v>0.2241882610996323</v>
      </c>
      <c r="AK51" s="44">
        <f t="shared" ca="1" si="31"/>
        <v>0.21076942814540314</v>
      </c>
      <c r="AL51" s="44">
        <f t="shared" ca="1" si="31"/>
        <v>0.19142658164378309</v>
      </c>
      <c r="AM51" s="44">
        <f t="shared" ca="1" si="31"/>
        <v>0.16673867681724852</v>
      </c>
      <c r="AN51" s="44">
        <f t="shared" ca="1" si="31"/>
        <v>0.13744285085297608</v>
      </c>
      <c r="AO51" s="44">
        <f t="shared" ca="1" si="31"/>
        <v>0.10441097763354497</v>
      </c>
      <c r="AP51" s="44">
        <f t="shared" ca="1" si="31"/>
        <v>6.8621999889385263E-2</v>
      </c>
      <c r="AQ51" s="44">
        <f t="shared" ca="1" si="32"/>
        <v>3.1130954563054689E-2</v>
      </c>
      <c r="AR51" s="44">
        <f t="shared" ca="1" si="32"/>
        <v>-6.9642855386508684E-3</v>
      </c>
      <c r="AS51" s="44">
        <f t="shared" ca="1" si="32"/>
        <v>-4.4557458252760085E-2</v>
      </c>
      <c r="AT51" s="44">
        <f t="shared" ca="1" si="32"/>
        <v>-8.0568415900722112E-2</v>
      </c>
      <c r="AU51" s="44">
        <f t="shared" ca="1" si="32"/>
        <v>-0.11397655865759791</v>
      </c>
      <c r="AV51" s="44">
        <f t="shared" ca="1" si="32"/>
        <v>-0.143852110741131</v>
      </c>
      <c r="AW51" s="44">
        <f t="shared" ca="1" si="32"/>
        <v>-0.16938423033527861</v>
      </c>
      <c r="AX51" s="44">
        <f t="shared" ca="1" si="32"/>
        <v>-0.189905055512712</v>
      </c>
      <c r="AY51" s="44">
        <f t="shared" ca="1" si="32"/>
        <v>-0.20490892953956055</v>
      </c>
      <c r="AZ51" s="44">
        <f t="shared" ca="1" si="32"/>
        <v>-0.21406621486123617</v>
      </c>
      <c r="BA51" s="44">
        <f t="shared" ca="1" si="33"/>
        <v>-0.21723128997162036</v>
      </c>
      <c r="BB51" s="44">
        <f t="shared" ca="1" si="33"/>
        <v>-0.21444452081967774</v>
      </c>
      <c r="BC51" s="44">
        <f t="shared" ca="1" si="33"/>
        <v>-0.20592820156517261</v>
      </c>
      <c r="BD51" s="44">
        <f t="shared" ca="1" si="33"/>
        <v>-0.19207666135422036</v>
      </c>
      <c r="BE51" s="44">
        <f t="shared" ca="1" si="33"/>
        <v>-0.17344092742529624</v>
      </c>
      <c r="BF51" s="44">
        <f t="shared" ca="1" si="33"/>
        <v>-0.15070851368199167</v>
      </c>
      <c r="BG51" s="44">
        <f t="shared" ca="1" si="33"/>
        <v>-0.12467906183981696</v>
      </c>
      <c r="BH51" s="44">
        <f t="shared" ca="1" si="33"/>
        <v>-9.6236694093330855E-2</v>
      </c>
      <c r="BI51" s="44">
        <f t="shared" ca="1" si="33"/>
        <v>-6.632003762297245E-2</v>
      </c>
      <c r="BJ51" s="44">
        <f t="shared" ca="1" si="33"/>
        <v>-3.589094892400322E-2</v>
      </c>
      <c r="BK51" s="44">
        <f t="shared" ca="1" si="33"/>
        <v>-5.9029978452867045E-3</v>
      </c>
      <c r="BL51" s="44">
        <f t="shared" ca="1" si="33"/>
        <v>2.2729233413907163E-2</v>
      </c>
      <c r="BM51" s="44">
        <f t="shared" ca="1" si="33"/>
        <v>4.9159021792946352E-2</v>
      </c>
      <c r="BN51" s="43">
        <f t="shared" ca="1" si="33"/>
        <v>7.2633605787712788E-2</v>
      </c>
    </row>
    <row r="52" spans="2:66" hidden="1" x14ac:dyDescent="0.25">
      <c r="B52" s="45">
        <f t="shared" ca="1" si="27"/>
        <v>2.7168146928204178</v>
      </c>
      <c r="C52" s="44">
        <f t="shared" ca="1" si="28"/>
        <v>7.7871449502936535E-2</v>
      </c>
      <c r="D52" s="44">
        <f t="shared" ca="1" si="28"/>
        <v>5.5550956779548077E-2</v>
      </c>
      <c r="E52" s="44">
        <f t="shared" ca="1" si="28"/>
        <v>3.0205807261581553E-2</v>
      </c>
      <c r="F52" s="44">
        <f t="shared" ca="1" si="28"/>
        <v>2.539170922978065E-3</v>
      </c>
      <c r="G52" s="44">
        <f t="shared" ca="1" si="28"/>
        <v>-2.6654262192112664E-2</v>
      </c>
      <c r="H52" s="44">
        <f t="shared" ca="1" si="28"/>
        <v>-5.6513070326847693E-2</v>
      </c>
      <c r="I52" s="44">
        <f t="shared" ca="1" si="28"/>
        <v>-8.6136525935313402E-2</v>
      </c>
      <c r="J52" s="44">
        <f t="shared" ca="1" si="28"/>
        <v>-0.1146137564271079</v>
      </c>
      <c r="K52" s="44">
        <f t="shared" ca="1" si="28"/>
        <v>-0.14105366695193483</v>
      </c>
      <c r="L52" s="44">
        <f t="shared" ca="1" si="28"/>
        <v>-0.16461461558028551</v>
      </c>
      <c r="M52" s="44">
        <f t="shared" ca="1" si="29"/>
        <v>-0.18453282911940624</v>
      </c>
      <c r="N52" s="44">
        <f t="shared" ca="1" si="29"/>
        <v>-0.20014858079113076</v>
      </c>
      <c r="O52" s="44">
        <f t="shared" ca="1" si="29"/>
        <v>-0.21092921821220878</v>
      </c>
      <c r="P52" s="44">
        <f t="shared" ca="1" si="29"/>
        <v>-0.21648822946860793</v>
      </c>
      <c r="Q52" s="44">
        <f t="shared" ca="1" si="29"/>
        <v>-0.21659966332749225</v>
      </c>
      <c r="R52" s="44">
        <f t="shared" ca="1" si="29"/>
        <v>-0.21120737251135188</v>
      </c>
      <c r="S52" s="44">
        <f t="shared" ca="1" si="29"/>
        <v>-0.20042872130338493</v>
      </c>
      <c r="T52" s="44">
        <f t="shared" ca="1" si="29"/>
        <v>-0.18455258468326313</v>
      </c>
      <c r="U52" s="44">
        <f t="shared" ca="1" si="29"/>
        <v>-0.16403165931999614</v>
      </c>
      <c r="V52" s="44">
        <f t="shared" ca="1" si="29"/>
        <v>-0.13946930039985889</v>
      </c>
      <c r="W52" s="44">
        <f t="shared" ca="1" si="30"/>
        <v>-0.11160128571685478</v>
      </c>
      <c r="X52" s="44">
        <f t="shared" ca="1" si="30"/>
        <v>-8.1273083161295182E-2</v>
      </c>
      <c r="Y52" s="44">
        <f t="shared" ca="1" si="30"/>
        <v>-4.9413353586418893E-2</v>
      </c>
      <c r="Z52" s="44">
        <f t="shared" ca="1" si="30"/>
        <v>-1.7004552526052701E-2</v>
      </c>
      <c r="AA52" s="44">
        <f t="shared" ca="1" si="30"/>
        <v>1.4948403278826752E-2</v>
      </c>
      <c r="AB52" s="44">
        <f t="shared" ca="1" si="30"/>
        <v>4.5450368769626062E-2</v>
      </c>
      <c r="AC52" s="44">
        <f t="shared" ca="1" si="30"/>
        <v>7.3548032481558515E-2</v>
      </c>
      <c r="AD52" s="44">
        <f t="shared" ca="1" si="30"/>
        <v>9.8360738970103473E-2</v>
      </c>
      <c r="AE52" s="44">
        <f t="shared" ca="1" si="30"/>
        <v>0.1191090416775767</v>
      </c>
      <c r="AF52" s="44">
        <f t="shared" ca="1" si="30"/>
        <v>0.13514002990452453</v>
      </c>
      <c r="AG52" s="44">
        <f t="shared" ca="1" si="31"/>
        <v>0.14594858012728468</v>
      </c>
      <c r="AH52" s="44">
        <f t="shared" ca="1" si="31"/>
        <v>0.15119381769688492</v>
      </c>
      <c r="AI52" s="44">
        <f t="shared" ca="1" si="31"/>
        <v>0.15071023532207295</v>
      </c>
      <c r="AJ52" s="44">
        <f t="shared" ca="1" si="31"/>
        <v>0.14451309417577768</v>
      </c>
      <c r="AK52" s="44">
        <f t="shared" ca="1" si="31"/>
        <v>0.13279792579570301</v>
      </c>
      <c r="AL52" s="44">
        <f t="shared" ca="1" si="31"/>
        <v>0.11593415154956335</v>
      </c>
      <c r="AM52" s="44">
        <f t="shared" ca="1" si="31"/>
        <v>9.4453034457066001E-2</v>
      </c>
      <c r="AN52" s="44">
        <f t="shared" ca="1" si="31"/>
        <v>6.9030368777864448E-2</v>
      </c>
      <c r="AO52" s="44">
        <f t="shared" ca="1" si="31"/>
        <v>4.0464489420990304E-2</v>
      </c>
      <c r="AP52" s="44">
        <f t="shared" ca="1" si="31"/>
        <v>9.650339830679415E-3</v>
      </c>
      <c r="AQ52" s="44">
        <f t="shared" ca="1" si="32"/>
        <v>-2.2449531816748695E-2</v>
      </c>
      <c r="AR52" s="44">
        <f t="shared" ca="1" si="32"/>
        <v>-5.4836076991879576E-2</v>
      </c>
      <c r="AS52" s="44">
        <f t="shared" ca="1" si="32"/>
        <v>-8.6505912711211788E-2</v>
      </c>
      <c r="AT52" s="44">
        <f t="shared" ca="1" si="32"/>
        <v>-0.11648347756121495</v>
      </c>
      <c r="AU52" s="44">
        <f t="shared" ca="1" si="32"/>
        <v>-0.143852110741131</v>
      </c>
      <c r="AV52" s="44">
        <f t="shared" ca="1" si="32"/>
        <v>-0.16778302768148923</v>
      </c>
      <c r="AW52" s="44">
        <f t="shared" ca="1" si="32"/>
        <v>-0.18756124131449919</v>
      </c>
      <c r="AX52" s="44">
        <f t="shared" ca="1" si="32"/>
        <v>-0.20260758571993792</v>
      </c>
      <c r="AY52" s="44">
        <f t="shared" ca="1" si="32"/>
        <v>-0.21249613480837554</v>
      </c>
      <c r="AZ52" s="44">
        <f t="shared" ca="1" si="32"/>
        <v>-0.21696646812345879</v>
      </c>
      <c r="BA52" s="44">
        <f t="shared" ca="1" si="33"/>
        <v>-0.21593041313785352</v>
      </c>
      <c r="BB52" s="44">
        <f t="shared" ca="1" si="33"/>
        <v>-0.20947308237512707</v>
      </c>
      <c r="BC52" s="44">
        <f t="shared" ca="1" si="33"/>
        <v>-0.19784821772495934</v>
      </c>
      <c r="BD52" s="44">
        <f t="shared" ca="1" si="33"/>
        <v>-0.18146804669825603</v>
      </c>
      <c r="BE52" s="44">
        <f t="shared" ca="1" si="33"/>
        <v>-0.16088803945000024</v>
      </c>
      <c r="BF52" s="44">
        <f t="shared" ca="1" si="33"/>
        <v>-0.13678712486362443</v>
      </c>
      <c r="BG52" s="44">
        <f t="shared" ca="1" si="33"/>
        <v>-0.10994407306921497</v>
      </c>
      <c r="BH52" s="44">
        <f t="shared" ca="1" si="33"/>
        <v>-8.1210875432613669E-2</v>
      </c>
      <c r="BI52" s="44">
        <f t="shared" ca="1" si="33"/>
        <v>-5.1484047195830003E-2</v>
      </c>
      <c r="BJ52" s="44">
        <f t="shared" ca="1" si="33"/>
        <v>-2.1674839521872952E-2</v>
      </c>
      <c r="BK52" s="44">
        <f t="shared" ca="1" si="33"/>
        <v>7.3206251904043684E-3</v>
      </c>
      <c r="BL52" s="44">
        <f t="shared" ca="1" si="33"/>
        <v>3.4650288873818443E-2</v>
      </c>
      <c r="BM52" s="44">
        <f t="shared" ca="1" si="33"/>
        <v>5.9533200978385388E-2</v>
      </c>
      <c r="BN52" s="43">
        <f t="shared" ca="1" si="33"/>
        <v>8.1283781386669113E-2</v>
      </c>
    </row>
    <row r="53" spans="2:66" hidden="1" x14ac:dyDescent="0.25">
      <c r="B53" s="45">
        <f t="shared" ca="1" si="27"/>
        <v>2.9168146928204179</v>
      </c>
      <c r="C53" s="44">
        <f t="shared" ca="1" si="28"/>
        <v>8.6675317306709312E-2</v>
      </c>
      <c r="D53" s="44">
        <f t="shared" ca="1" si="28"/>
        <v>6.6223068116013514E-2</v>
      </c>
      <c r="E53" s="44">
        <f t="shared" ca="1" si="28"/>
        <v>4.2578615823307575E-2</v>
      </c>
      <c r="F53" s="44">
        <f t="shared" ca="1" si="28"/>
        <v>1.6376346239825115E-2</v>
      </c>
      <c r="G53" s="44">
        <f t="shared" ca="1" si="28"/>
        <v>-1.1656443050031226E-2</v>
      </c>
      <c r="H53" s="44">
        <f t="shared" ca="1" si="28"/>
        <v>-4.0722440381775145E-2</v>
      </c>
      <c r="I53" s="44">
        <f t="shared" ca="1" si="28"/>
        <v>-6.9979869166750155E-2</v>
      </c>
      <c r="J53" s="44">
        <f t="shared" ca="1" si="28"/>
        <v>-9.8569839175971147E-2</v>
      </c>
      <c r="K53" s="44">
        <f t="shared" ca="1" si="28"/>
        <v>-0.12564458006027002</v>
      </c>
      <c r="L53" s="44">
        <f t="shared" ca="1" si="28"/>
        <v>-0.15039559825991819</v>
      </c>
      <c r="M53" s="44">
        <f t="shared" ca="1" si="29"/>
        <v>-0.17208079270970594</v>
      </c>
      <c r="N53" s="44">
        <f t="shared" ca="1" si="29"/>
        <v>-0.19004959264520344</v>
      </c>
      <c r="O53" s="44">
        <f t="shared" ca="1" si="29"/>
        <v>-0.20376524161153886</v>
      </c>
      <c r="P53" s="44">
        <f t="shared" ca="1" si="29"/>
        <v>-0.21282344354651034</v>
      </c>
      <c r="Q53" s="44">
        <f t="shared" ca="1" si="29"/>
        <v>-0.21696670652645669</v>
      </c>
      <c r="R53" s="44">
        <f t="shared" ca="1" si="29"/>
        <v>-0.21609386339169112</v>
      </c>
      <c r="S53" s="44">
        <f t="shared" ca="1" si="29"/>
        <v>-0.21026441110708874</v>
      </c>
      <c r="T53" s="44">
        <f t="shared" ca="1" si="29"/>
        <v>-0.19969748676454926</v>
      </c>
      <c r="U53" s="44">
        <f t="shared" ca="1" si="29"/>
        <v>-0.1847654814986365</v>
      </c>
      <c r="V53" s="44">
        <f t="shared" ca="1" si="29"/>
        <v>-0.16598247787964268</v>
      </c>
      <c r="W53" s="44">
        <f t="shared" ca="1" si="30"/>
        <v>-0.14398787512397759</v>
      </c>
      <c r="X53" s="44">
        <f t="shared" ca="1" si="30"/>
        <v>-0.11952573344256454</v>
      </c>
      <c r="Y53" s="44">
        <f t="shared" ca="1" si="30"/>
        <v>-9.3420518147698736E-2</v>
      </c>
      <c r="Z53" s="44">
        <f t="shared" ca="1" si="30"/>
        <v>-6.6550050473034542E-2</v>
      </c>
      <c r="AA53" s="44">
        <f t="shared" ca="1" si="30"/>
        <v>-3.9816570936328489E-2</v>
      </c>
      <c r="AB53" s="44">
        <f t="shared" ca="1" si="30"/>
        <v>-1.4116888949022063E-2</v>
      </c>
      <c r="AC53" s="44">
        <f t="shared" ca="1" si="30"/>
        <v>9.6873732100821175E-3</v>
      </c>
      <c r="AD53" s="44">
        <f t="shared" ca="1" si="30"/>
        <v>3.0798434278380991E-2</v>
      </c>
      <c r="AE53" s="44">
        <f t="shared" ca="1" si="30"/>
        <v>4.8508933133898681E-2</v>
      </c>
      <c r="AF53" s="44">
        <f t="shared" ca="1" si="30"/>
        <v>6.2225529378557749E-2</v>
      </c>
      <c r="AG53" s="44">
        <f t="shared" ca="1" si="31"/>
        <v>7.1488721768170102E-2</v>
      </c>
      <c r="AH53" s="44">
        <f t="shared" ca="1" si="31"/>
        <v>7.5988208941845603E-2</v>
      </c>
      <c r="AI53" s="44">
        <f t="shared" ca="1" si="31"/>
        <v>7.5573268438887412E-2</v>
      </c>
      <c r="AJ53" s="44">
        <f t="shared" ca="1" si="31"/>
        <v>7.0257799744440894E-2</v>
      </c>
      <c r="AK53" s="44">
        <f t="shared" ca="1" si="31"/>
        <v>6.0219859180104827E-2</v>
      </c>
      <c r="AL53" s="44">
        <f t="shared" ca="1" si="31"/>
        <v>4.5795702521087639E-2</v>
      </c>
      <c r="AM53" s="44">
        <f t="shared" ca="1" si="31"/>
        <v>2.746853873428412E-2</v>
      </c>
      <c r="AN53" s="44">
        <f t="shared" ca="1" si="31"/>
        <v>5.8523786683970505E-3</v>
      </c>
      <c r="AO53" s="44">
        <f t="shared" ca="1" si="31"/>
        <v>-1.8328470385532276E-2</v>
      </c>
      <c r="AP53" s="44">
        <f t="shared" ca="1" si="31"/>
        <v>-4.4263565408982401E-2</v>
      </c>
      <c r="AQ53" s="44">
        <f t="shared" ca="1" si="32"/>
        <v>-7.1083321133220051E-2</v>
      </c>
      <c r="AR53" s="44">
        <f t="shared" ca="1" si="32"/>
        <v>-9.7887918653229822E-2</v>
      </c>
      <c r="AS53" s="44">
        <f t="shared" ca="1" si="32"/>
        <v>-0.12377714824812404</v>
      </c>
      <c r="AT53" s="44">
        <f t="shared" ca="1" si="32"/>
        <v>-0.1478801761235928</v>
      </c>
      <c r="AU53" s="44">
        <f t="shared" ca="1" si="32"/>
        <v>-0.16938423033527861</v>
      </c>
      <c r="AV53" s="44">
        <f t="shared" ca="1" si="32"/>
        <v>-0.18756124131449919</v>
      </c>
      <c r="AW53" s="44">
        <f t="shared" ca="1" si="32"/>
        <v>-0.20179154570769875</v>
      </c>
      <c r="AX53" s="44">
        <f t="shared" ca="1" si="32"/>
        <v>-0.21158386600854648</v>
      </c>
      <c r="AY53" s="44">
        <f t="shared" ca="1" si="32"/>
        <v>-0.21659090899539704</v>
      </c>
      <c r="AZ53" s="44">
        <f t="shared" ca="1" si="32"/>
        <v>-0.21662007864806368</v>
      </c>
      <c r="BA53" s="44">
        <f t="shared" ca="1" si="33"/>
        <v>-0.21163896860693884</v>
      </c>
      <c r="BB53" s="44">
        <f t="shared" ca="1" si="33"/>
        <v>-0.20177547938731147</v>
      </c>
      <c r="BC53" s="44">
        <f t="shared" ca="1" si="33"/>
        <v>-0.18731259015056978</v>
      </c>
      <c r="BD53" s="44">
        <f t="shared" ca="1" si="33"/>
        <v>-0.16867799741035541</v>
      </c>
      <c r="BE53" s="44">
        <f t="shared" ca="1" si="33"/>
        <v>-0.14642900726311739</v>
      </c>
      <c r="BF53" s="44">
        <f t="shared" ca="1" si="33"/>
        <v>-0.12123322754961502</v>
      </c>
      <c r="BG53" s="44">
        <f t="shared" ca="1" si="33"/>
        <v>-9.3845746282749762E-2</v>
      </c>
      <c r="BH53" s="44">
        <f t="shared" ca="1" si="33"/>
        <v>-6.5083597950968811E-2</v>
      </c>
      <c r="BI53" s="44">
        <f t="shared" ca="1" si="33"/>
        <v>-3.5798406051348639E-2</v>
      </c>
      <c r="BJ53" s="44">
        <f t="shared" ca="1" si="33"/>
        <v>-6.8481455737845988E-3</v>
      </c>
      <c r="BK53" s="44">
        <f t="shared" ca="1" si="33"/>
        <v>2.093100858003533E-2</v>
      </c>
      <c r="BL53" s="44">
        <f t="shared" ca="1" si="33"/>
        <v>4.6751792653208522E-2</v>
      </c>
      <c r="BM53" s="44">
        <f t="shared" ca="1" si="33"/>
        <v>6.9901014388415408E-2</v>
      </c>
      <c r="BN53" s="43">
        <f t="shared" ca="1" si="33"/>
        <v>8.9761928136596225E-2</v>
      </c>
    </row>
    <row r="54" spans="2:66" hidden="1" x14ac:dyDescent="0.25">
      <c r="B54" s="45">
        <f t="shared" ca="1" si="27"/>
        <v>3.1168146928204181</v>
      </c>
      <c r="C54" s="44">
        <f t="shared" ca="1" si="28"/>
        <v>9.5142038760814659E-2</v>
      </c>
      <c r="D54" s="44">
        <f t="shared" ca="1" si="28"/>
        <v>7.6718717121364605E-2</v>
      </c>
      <c r="E54" s="44">
        <f t="shared" ca="1" si="28"/>
        <v>5.4961203616875259E-2</v>
      </c>
      <c r="F54" s="44">
        <f t="shared" ca="1" si="28"/>
        <v>3.0434034163620258E-2</v>
      </c>
      <c r="G54" s="44">
        <f t="shared" ca="1" si="28"/>
        <v>3.7956612176872455E-3</v>
      </c>
      <c r="H54" s="44">
        <f t="shared" ca="1" si="28"/>
        <v>-2.4222520298005278E-2</v>
      </c>
      <c r="I54" s="44">
        <f t="shared" ca="1" si="28"/>
        <v>-5.2839805410921592E-2</v>
      </c>
      <c r="J54" s="44">
        <f t="shared" ca="1" si="28"/>
        <v>-8.1251675222598893E-2</v>
      </c>
      <c r="K54" s="44">
        <f t="shared" ca="1" si="28"/>
        <v>-0.10865629115825443</v>
      </c>
      <c r="L54" s="44">
        <f t="shared" ca="1" si="28"/>
        <v>-0.13428108080142476</v>
      </c>
      <c r="M54" s="44">
        <f t="shared" ca="1" si="29"/>
        <v>-0.15740849943236204</v>
      </c>
      <c r="N54" s="44">
        <f t="shared" ca="1" si="29"/>
        <v>-0.17740007418762058</v>
      </c>
      <c r="O54" s="44">
        <f t="shared" ca="1" si="29"/>
        <v>-0.19371789207266915</v>
      </c>
      <c r="P54" s="44">
        <f t="shared" ca="1" si="29"/>
        <v>-0.20594277714019127</v>
      </c>
      <c r="Q54" s="44">
        <f t="shared" ca="1" si="29"/>
        <v>-0.21378851317626979</v>
      </c>
      <c r="R54" s="44">
        <f t="shared" ca="1" si="29"/>
        <v>-0.2171116024247991</v>
      </c>
      <c r="S54" s="44">
        <f t="shared" ca="1" si="29"/>
        <v>-0.21591620359616001</v>
      </c>
      <c r="T54" s="44">
        <f t="shared" ca="1" si="29"/>
        <v>-0.21035405833965154</v>
      </c>
      <c r="U54" s="44">
        <f t="shared" ca="1" si="29"/>
        <v>-0.20071938870905356</v>
      </c>
      <c r="V54" s="44">
        <f t="shared" ca="1" si="29"/>
        <v>-0.18743892282965041</v>
      </c>
      <c r="W54" s="44">
        <f t="shared" ca="1" si="30"/>
        <v>-0.17105737582618119</v>
      </c>
      <c r="X54" s="44">
        <f t="shared" ca="1" si="30"/>
        <v>-0.15221887208774249</v>
      </c>
      <c r="Y54" s="44">
        <f t="shared" ca="1" si="30"/>
        <v>-0.13164493748593151</v>
      </c>
      <c r="Z54" s="44">
        <f t="shared" ca="1" si="30"/>
        <v>-0.11010981115223531</v>
      </c>
      <c r="AA54" s="44">
        <f t="shared" ca="1" si="30"/>
        <v>-8.8413921535645951E-2</v>
      </c>
      <c r="AB54" s="44">
        <f t="shared" ca="1" si="30"/>
        <v>-6.7356437283672049E-2</v>
      </c>
      <c r="AC54" s="44">
        <f t="shared" ca="1" si="30"/>
        <v>-4.7707837631433825E-2</v>
      </c>
      <c r="AD54" s="44">
        <f t="shared" ca="1" si="30"/>
        <v>-3.0183448173900555E-2</v>
      </c>
      <c r="AE54" s="44">
        <f t="shared" ca="1" si="30"/>
        <v>-1.541885602993056E-2</v>
      </c>
      <c r="AF54" s="44">
        <f t="shared" ca="1" si="30"/>
        <v>-3.9480545485377728E-3</v>
      </c>
      <c r="AG54" s="44">
        <f t="shared" ca="1" si="31"/>
        <v>3.8149259429246123E-3</v>
      </c>
      <c r="AH54" s="44">
        <f t="shared" ca="1" si="31"/>
        <v>7.5902650353641557E-3</v>
      </c>
      <c r="AI54" s="44">
        <f t="shared" ca="1" si="31"/>
        <v>7.2419829885247396E-3</v>
      </c>
      <c r="AJ54" s="44">
        <f t="shared" ca="1" si="31"/>
        <v>2.7826214097967602E-3</v>
      </c>
      <c r="AK54" s="44">
        <f t="shared" ca="1" si="31"/>
        <v>-5.6271884672140218E-3</v>
      </c>
      <c r="AL54" s="44">
        <f t="shared" ca="1" si="31"/>
        <v>-1.7684254931059479E-2</v>
      </c>
      <c r="AM54" s="44">
        <f t="shared" ca="1" si="31"/>
        <v>-3.2953260618918255E-2</v>
      </c>
      <c r="AN54" s="44">
        <f t="shared" ca="1" si="31"/>
        <v>-5.0881741234970287E-2</v>
      </c>
      <c r="AO54" s="44">
        <f t="shared" ca="1" si="31"/>
        <v>-7.0819089047569617E-2</v>
      </c>
      <c r="AP54" s="44">
        <f t="shared" ca="1" si="31"/>
        <v>-9.2038922955679489E-2</v>
      </c>
      <c r="AQ54" s="44">
        <f t="shared" ca="1" si="32"/>
        <v>-0.113764050920817</v>
      </c>
      <c r="AR54" s="44">
        <f t="shared" ca="1" si="32"/>
        <v>-0.13519316171932805</v>
      </c>
      <c r="AS54" s="44">
        <f t="shared" ca="1" si="32"/>
        <v>-0.15552832436724109</v>
      </c>
      <c r="AT54" s="44">
        <f t="shared" ca="1" si="32"/>
        <v>-0.17400234721911539</v>
      </c>
      <c r="AU54" s="44">
        <f t="shared" ca="1" si="32"/>
        <v>-0.189905055512712</v>
      </c>
      <c r="AV54" s="44">
        <f t="shared" ca="1" si="32"/>
        <v>-0.20260758571993792</v>
      </c>
      <c r="AW54" s="44">
        <f t="shared" ca="1" si="32"/>
        <v>-0.21158386600854648</v>
      </c>
      <c r="AX54" s="44">
        <f t="shared" ca="1" si="32"/>
        <v>-0.21642855185026591</v>
      </c>
      <c r="AY54" s="44">
        <f t="shared" ca="1" si="32"/>
        <v>-0.21687081074935421</v>
      </c>
      <c r="AZ54" s="44">
        <f t="shared" ca="1" si="32"/>
        <v>-0.21278349574901503</v>
      </c>
      <c r="BA54" s="44">
        <f t="shared" ca="1" si="33"/>
        <v>-0.20418740861858173</v>
      </c>
      <c r="BB54" s="44">
        <f t="shared" ca="1" si="33"/>
        <v>-0.19125052471420689</v>
      </c>
      <c r="BC54" s="44">
        <f t="shared" ca="1" si="33"/>
        <v>-0.17428222639270996</v>
      </c>
      <c r="BD54" s="44">
        <f t="shared" ca="1" si="33"/>
        <v>-0.15372276438167001</v>
      </c>
      <c r="BE54" s="44">
        <f t="shared" ca="1" si="33"/>
        <v>-0.13012833061460366</v>
      </c>
      <c r="BF54" s="44">
        <f t="shared" ca="1" si="33"/>
        <v>-0.10415227599549509</v>
      </c>
      <c r="BG54" s="44">
        <f t="shared" ca="1" si="33"/>
        <v>-7.6523137153888823E-2</v>
      </c>
      <c r="BH54" s="44">
        <f t="shared" ca="1" si="33"/>
        <v>-4.8020242989996437E-2</v>
      </c>
      <c r="BI54" s="44">
        <f t="shared" ca="1" si="33"/>
        <v>-1.944775105392366E-2</v>
      </c>
      <c r="BJ54" s="44">
        <f t="shared" ca="1" si="33"/>
        <v>8.3919870895675149E-3</v>
      </c>
      <c r="BK54" s="44">
        <f t="shared" ca="1" si="33"/>
        <v>3.4724814952250264E-2</v>
      </c>
      <c r="BL54" s="44">
        <f t="shared" ca="1" si="33"/>
        <v>5.8830012835546293E-2</v>
      </c>
      <c r="BM54" s="44">
        <f t="shared" ca="1" si="33"/>
        <v>8.006353647754548E-2</v>
      </c>
      <c r="BN54" s="43">
        <f t="shared" ca="1" si="33"/>
        <v>9.7878472693244498E-2</v>
      </c>
    </row>
    <row r="55" spans="2:66" hidden="1" x14ac:dyDescent="0.25">
      <c r="B55" s="45">
        <f t="shared" ca="1" si="27"/>
        <v>3.3168146928204183</v>
      </c>
      <c r="C55" s="44">
        <f t="shared" ca="1" si="28"/>
        <v>0.10307218048872183</v>
      </c>
      <c r="D55" s="44">
        <f t="shared" ca="1" si="28"/>
        <v>8.6825084378622644E-2</v>
      </c>
      <c r="E55" s="44">
        <f t="shared" ca="1" si="28"/>
        <v>6.7131455169395685E-2</v>
      </c>
      <c r="F55" s="44">
        <f t="shared" ca="1" si="28"/>
        <v>4.4485567234918102E-2</v>
      </c>
      <c r="G55" s="44">
        <f t="shared" ca="1" si="28"/>
        <v>1.9476174390693227E-2</v>
      </c>
      <c r="H55" s="44">
        <f t="shared" ca="1" si="28"/>
        <v>-7.2325241023447036E-3</v>
      </c>
      <c r="I55" s="44">
        <f t="shared" ca="1" si="28"/>
        <v>-3.4922574779558728E-2</v>
      </c>
      <c r="J55" s="44">
        <f t="shared" ca="1" si="28"/>
        <v>-6.2845879392013512E-2</v>
      </c>
      <c r="K55" s="44">
        <f t="shared" ca="1" si="28"/>
        <v>-9.0248912264325673E-2</v>
      </c>
      <c r="L55" s="44">
        <f t="shared" ca="1" si="28"/>
        <v>-0.11639769250681155</v>
      </c>
      <c r="M55" s="44">
        <f t="shared" ca="1" si="29"/>
        <v>-0.14060214514488795</v>
      </c>
      <c r="N55" s="44">
        <f t="shared" ca="1" si="29"/>
        <v>-0.16223900296569177</v>
      </c>
      <c r="O55" s="44">
        <f t="shared" ca="1" si="29"/>
        <v>-0.18077244871301024</v>
      </c>
      <c r="P55" s="44">
        <f t="shared" ca="1" si="29"/>
        <v>-0.19577177361067155</v>
      </c>
      <c r="Q55" s="44">
        <f t="shared" ca="1" si="29"/>
        <v>-0.20692543045757034</v>
      </c>
      <c r="R55" s="44">
        <f t="shared" ca="1" si="29"/>
        <v>-0.21405098417259505</v>
      </c>
      <c r="S55" s="44">
        <f t="shared" ca="1" si="29"/>
        <v>-0.21710060531916292</v>
      </c>
      <c r="T55" s="44">
        <f t="shared" ca="1" si="29"/>
        <v>-0.21616190779127153</v>
      </c>
      <c r="U55" s="44">
        <f t="shared" ca="1" si="29"/>
        <v>-0.21145409499874324</v>
      </c>
      <c r="V55" s="44">
        <f t="shared" ca="1" si="29"/>
        <v>-0.20331954376606412</v>
      </c>
      <c r="W55" s="44">
        <f t="shared" ca="1" si="30"/>
        <v>-0.19221111589595052</v>
      </c>
      <c r="X55" s="44">
        <f t="shared" ca="1" si="30"/>
        <v>-0.17867563821664514</v>
      </c>
      <c r="Y55" s="44">
        <f t="shared" ca="1" si="30"/>
        <v>-0.16333412754037285</v>
      </c>
      <c r="Z55" s="44">
        <f t="shared" ca="1" si="30"/>
        <v>-0.14685945245156021</v>
      </c>
      <c r="AA55" s="44">
        <f t="shared" ca="1" si="30"/>
        <v>-0.12995221506793905</v>
      </c>
      <c r="AB55" s="44">
        <f t="shared" ca="1" si="30"/>
        <v>-0.11331569958502319</v>
      </c>
      <c r="AC55" s="44">
        <f t="shared" ca="1" si="30"/>
        <v>-9.7630768212815328E-2</v>
      </c>
      <c r="AD55" s="44">
        <f t="shared" ca="1" si="30"/>
        <v>-8.3531587794454062E-2</v>
      </c>
      <c r="AE55" s="44">
        <f t="shared" ca="1" si="30"/>
        <v>-7.1583041821106072E-2</v>
      </c>
      <c r="AF55" s="44">
        <f t="shared" ca="1" si="30"/>
        <v>-6.2260623703305512E-2</v>
      </c>
      <c r="AG55" s="44">
        <f t="shared" ca="1" si="31"/>
        <v>-5.5933520086257536E-2</v>
      </c>
      <c r="AH55" s="44">
        <f t="shared" ca="1" si="31"/>
        <v>-5.2851480775252299E-2</v>
      </c>
      <c r="AI55" s="44">
        <f t="shared" ca="1" si="31"/>
        <v>-5.3135938437729173E-2</v>
      </c>
      <c r="AJ55" s="44">
        <f t="shared" ca="1" si="31"/>
        <v>-5.6775691399855173E-2</v>
      </c>
      <c r="AK55" s="44">
        <f t="shared" ca="1" si="31"/>
        <v>-6.3627301876521908E-2</v>
      </c>
      <c r="AL55" s="44">
        <f t="shared" ca="1" si="31"/>
        <v>-7.3420195582144257E-2</v>
      </c>
      <c r="AM55" s="44">
        <f t="shared" ca="1" si="31"/>
        <v>-8.5766282777447633E-2</v>
      </c>
      <c r="AN55" s="44">
        <f t="shared" ca="1" si="31"/>
        <v>-0.10017376130847011</v>
      </c>
      <c r="AO55" s="44">
        <f t="shared" ca="1" si="31"/>
        <v>-0.11606461475299958</v>
      </c>
      <c r="AP55" s="44">
        <f t="shared" ca="1" si="31"/>
        <v>-0.13279518863905121</v>
      </c>
      <c r="AQ55" s="44">
        <f t="shared" ca="1" si="32"/>
        <v>-0.1496791194525382</v>
      </c>
      <c r="AR55" s="44">
        <f t="shared" ca="1" si="32"/>
        <v>-0.16601180863509413</v>
      </c>
      <c r="AS55" s="44">
        <f t="shared" ca="1" si="32"/>
        <v>-0.1810955798948746</v>
      </c>
      <c r="AT55" s="44">
        <f t="shared" ca="1" si="32"/>
        <v>-0.19426463479523379</v>
      </c>
      <c r="AU55" s="44">
        <f t="shared" ca="1" si="32"/>
        <v>-0.20490892953956055</v>
      </c>
      <c r="AV55" s="44">
        <f t="shared" ca="1" si="32"/>
        <v>-0.21249613480837554</v>
      </c>
      <c r="AW55" s="44">
        <f t="shared" ca="1" si="32"/>
        <v>-0.21659090899539704</v>
      </c>
      <c r="AX55" s="44">
        <f t="shared" ca="1" si="32"/>
        <v>-0.21687081074935421</v>
      </c>
      <c r="AY55" s="44">
        <f t="shared" ca="1" si="32"/>
        <v>-0.21313829591366729</v>
      </c>
      <c r="AZ55" s="44">
        <f t="shared" ca="1" si="32"/>
        <v>-0.20532838248693022</v>
      </c>
      <c r="BA55" s="44">
        <f t="shared" ca="1" si="33"/>
        <v>-0.1935117201431388</v>
      </c>
      <c r="BB55" s="44">
        <f t="shared" ca="1" si="33"/>
        <v>-0.17789296269033356</v>
      </c>
      <c r="BC55" s="44">
        <f t="shared" ca="1" si="33"/>
        <v>-0.15880450684406835</v>
      </c>
      <c r="BD55" s="44">
        <f t="shared" ca="1" si="33"/>
        <v>-0.13669582298536787</v>
      </c>
      <c r="BE55" s="44">
        <f t="shared" ca="1" si="33"/>
        <v>-0.11211875741270839</v>
      </c>
      <c r="BF55" s="44">
        <f t="shared" ca="1" si="33"/>
        <v>-8.5709325554517074E-2</v>
      </c>
      <c r="BG55" s="44">
        <f t="shared" ca="1" si="33"/>
        <v>-5.8166636766212088E-2</v>
      </c>
      <c r="BH55" s="44">
        <f t="shared" ca="1" si="33"/>
        <v>-3.022968946502088E-2</v>
      </c>
      <c r="BI55" s="44">
        <f t="shared" ca="1" si="33"/>
        <v>-2.6528470647163311E-3</v>
      </c>
      <c r="BJ55" s="44">
        <f t="shared" ca="1" si="33"/>
        <v>2.381915197543763E-2</v>
      </c>
      <c r="BK55" s="44">
        <f t="shared" ca="1" si="33"/>
        <v>4.8475784074985005E-2</v>
      </c>
      <c r="BL55" s="44">
        <f t="shared" ca="1" si="33"/>
        <v>7.0664082484662799E-2</v>
      </c>
      <c r="BM55" s="44">
        <f t="shared" ca="1" si="33"/>
        <v>8.980993107444879E-2</v>
      </c>
      <c r="BN55" s="43">
        <f t="shared" ca="1" si="33"/>
        <v>0.10543658546315503</v>
      </c>
    </row>
    <row r="56" spans="2:66" hidden="1" x14ac:dyDescent="0.25">
      <c r="B56" s="45">
        <f t="shared" ca="1" si="27"/>
        <v>3.5168146928204185</v>
      </c>
      <c r="C56" s="44">
        <f t="shared" ca="1" si="28"/>
        <v>0.11026239745338291</v>
      </c>
      <c r="D56" s="44">
        <f t="shared" ca="1" si="28"/>
        <v>9.6320638431316358E-2</v>
      </c>
      <c r="E56" s="44">
        <f t="shared" ca="1" si="28"/>
        <v>7.8853077962011589E-2</v>
      </c>
      <c r="F56" s="44">
        <f t="shared" ca="1" si="28"/>
        <v>5.8283971520263302E-2</v>
      </c>
      <c r="G56" s="44">
        <f t="shared" ca="1" si="28"/>
        <v>3.5132128327903918E-2</v>
      </c>
      <c r="H56" s="44">
        <f t="shared" ca="1" si="28"/>
        <v>9.993817586836623E-3</v>
      </c>
      <c r="I56" s="44">
        <f t="shared" ca="1" si="28"/>
        <v>-1.6476972609186718E-2</v>
      </c>
      <c r="J56" s="44">
        <f t="shared" ca="1" si="28"/>
        <v>-4.359024064721486E-2</v>
      </c>
      <c r="K56" s="44">
        <f t="shared" ca="1" si="28"/>
        <v>-7.0642886793533449E-2</v>
      </c>
      <c r="L56" s="44">
        <f t="shared" ca="1" si="28"/>
        <v>-9.6942039781752073E-2</v>
      </c>
      <c r="M56" s="44">
        <f t="shared" ca="1" si="29"/>
        <v>-0.12182797951132125</v>
      </c>
      <c r="N56" s="44">
        <f t="shared" ca="1" si="29"/>
        <v>-0.14469585354282394</v>
      </c>
      <c r="O56" s="44">
        <f t="shared" ca="1" si="29"/>
        <v>-0.16501542648113796</v>
      </c>
      <c r="P56" s="44">
        <f t="shared" ca="1" si="29"/>
        <v>-0.18234816997836012</v>
      </c>
      <c r="Q56" s="44">
        <f t="shared" ca="1" si="29"/>
        <v>-0.19636109457605427</v>
      </c>
      <c r="R56" s="44">
        <f t="shared" ca="1" si="29"/>
        <v>-0.20683683964940752</v>
      </c>
      <c r="S56" s="44">
        <f t="shared" ca="1" si="29"/>
        <v>-0.21367967023696438</v>
      </c>
      <c r="T56" s="44">
        <f t="shared" ca="1" si="29"/>
        <v>-0.21691717482134373</v>
      </c>
      <c r="U56" s="44">
        <f t="shared" ca="1" si="29"/>
        <v>-0.21669761098024842</v>
      </c>
      <c r="V56" s="44">
        <f t="shared" ca="1" si="29"/>
        <v>-0.21328300078038309</v>
      </c>
      <c r="W56" s="44">
        <f t="shared" ca="1" si="30"/>
        <v>-0.20703822927990709</v>
      </c>
      <c r="X56" s="44">
        <f t="shared" ca="1" si="30"/>
        <v>-0.19841654209219994</v>
      </c>
      <c r="Y56" s="44">
        <f t="shared" ca="1" si="30"/>
        <v>-0.18794196651080575</v>
      </c>
      <c r="Z56" s="44">
        <f t="shared" ca="1" si="30"/>
        <v>-0.1761892905659635</v>
      </c>
      <c r="AA56" s="44">
        <f t="shared" ca="1" si="30"/>
        <v>-0.16376232160689785</v>
      </c>
      <c r="AB56" s="44">
        <f t="shared" ca="1" si="30"/>
        <v>-0.15127120742176467</v>
      </c>
      <c r="AC56" s="44">
        <f t="shared" ca="1" si="30"/>
        <v>-0.13930963628587353</v>
      </c>
      <c r="AD56" s="44">
        <f t="shared" ca="1" si="30"/>
        <v>-0.12843273644394343</v>
      </c>
      <c r="AE56" s="44">
        <f t="shared" ca="1" si="30"/>
        <v>-0.11913647021281655</v>
      </c>
      <c r="AF56" s="44">
        <f t="shared" ca="1" si="30"/>
        <v>-0.11183926402743245</v>
      </c>
      <c r="AG56" s="44">
        <f t="shared" ca="1" si="31"/>
        <v>-0.10686653526487844</v>
      </c>
      <c r="AH56" s="44">
        <f t="shared" ca="1" si="31"/>
        <v>-0.10443867245005567</v>
      </c>
      <c r="AI56" s="44">
        <f t="shared" ca="1" si="31"/>
        <v>-0.10466290121056304</v>
      </c>
      <c r="AJ56" s="44">
        <f t="shared" ca="1" si="31"/>
        <v>-0.10752932856923789</v>
      </c>
      <c r="AK56" s="44">
        <f t="shared" ca="1" si="31"/>
        <v>-0.1129113078636358</v>
      </c>
      <c r="AL56" s="44">
        <f t="shared" ca="1" si="31"/>
        <v>-0.12057011116608715</v>
      </c>
      <c r="AM56" s="44">
        <f t="shared" ca="1" si="31"/>
        <v>-0.1301637411343376</v>
      </c>
      <c r="AN56" s="44">
        <f t="shared" ca="1" si="31"/>
        <v>-0.14125956532260037</v>
      </c>
      <c r="AO56" s="44">
        <f t="shared" ca="1" si="31"/>
        <v>-0.15335031847905461</v>
      </c>
      <c r="AP56" s="44">
        <f t="shared" ca="1" si="31"/>
        <v>-0.16587289718939224</v>
      </c>
      <c r="AQ56" s="44">
        <f t="shared" ca="1" si="32"/>
        <v>-0.17822927074746314</v>
      </c>
      <c r="AR56" s="44">
        <f t="shared" ca="1" si="32"/>
        <v>-0.18980875594645727</v>
      </c>
      <c r="AS56" s="44">
        <f t="shared" ca="1" si="32"/>
        <v>-0.20001085431318516</v>
      </c>
      <c r="AT56" s="44">
        <f t="shared" ca="1" si="32"/>
        <v>-0.20826782990445933</v>
      </c>
      <c r="AU56" s="44">
        <f t="shared" ca="1" si="32"/>
        <v>-0.21406621486123617</v>
      </c>
      <c r="AV56" s="44">
        <f t="shared" ca="1" si="32"/>
        <v>-0.21696646812345879</v>
      </c>
      <c r="AW56" s="44">
        <f t="shared" ca="1" si="32"/>
        <v>-0.21662007864806368</v>
      </c>
      <c r="AX56" s="44">
        <f t="shared" ca="1" si="32"/>
        <v>-0.21278349574901503</v>
      </c>
      <c r="AY56" s="44">
        <f t="shared" ca="1" si="32"/>
        <v>-0.20532838248693022</v>
      </c>
      <c r="AZ56" s="44">
        <f t="shared" ca="1" si="32"/>
        <v>-0.19424781928377238</v>
      </c>
      <c r="BA56" s="44">
        <f t="shared" ca="1" si="33"/>
        <v>-0.17965822939267742</v>
      </c>
      <c r="BB56" s="44">
        <f t="shared" ca="1" si="33"/>
        <v>-0.16179695031428831</v>
      </c>
      <c r="BC56" s="44">
        <f t="shared" ca="1" si="33"/>
        <v>-0.14101553024022642</v>
      </c>
      <c r="BD56" s="44">
        <f t="shared" ca="1" si="33"/>
        <v>-0.11776898056243601</v>
      </c>
      <c r="BE56" s="44">
        <f t="shared" ca="1" si="33"/>
        <v>-9.2601358975485493E-2</v>
      </c>
      <c r="BF56" s="44">
        <f t="shared" ca="1" si="33"/>
        <v>-6.6128187595605334E-2</v>
      </c>
      <c r="BG56" s="44">
        <f t="shared" ca="1" si="33"/>
        <v>-3.9016322204219925E-2</v>
      </c>
      <c r="BH56" s="44">
        <f t="shared" ca="1" si="33"/>
        <v>-1.1961978240388147E-2</v>
      </c>
      <c r="BI56" s="44">
        <f t="shared" ca="1" si="33"/>
        <v>1.4332316631199625E-2</v>
      </c>
      <c r="BJ56" s="44">
        <f t="shared" ca="1" si="33"/>
        <v>3.9181036890488748E-2</v>
      </c>
      <c r="BK56" s="44">
        <f t="shared" ca="1" si="33"/>
        <v>6.1938426099220553E-2</v>
      </c>
      <c r="BL56" s="44">
        <f t="shared" ca="1" si="33"/>
        <v>8.2019923116417107E-2</v>
      </c>
      <c r="BM56" s="44">
        <f t="shared" ca="1" si="33"/>
        <v>9.89215035063776E-2</v>
      </c>
      <c r="BN56" s="43">
        <f t="shared" ca="1" si="33"/>
        <v>0.11223626752055867</v>
      </c>
    </row>
    <row r="57" spans="2:66" hidden="1" x14ac:dyDescent="0.25">
      <c r="B57" s="45">
        <f t="shared" ca="1" si="27"/>
        <v>3.7168146928204187</v>
      </c>
      <c r="C57" s="44">
        <f t="shared" ref="C57:L70" ca="1" si="34">SIN(SQRT(C$6^2+$B57^2))/SQRT(C$6^2+$B57^2)</f>
        <v>0.11651018877879982</v>
      </c>
      <c r="D57" s="44">
        <f t="shared" ca="1" si="34"/>
        <v>0.1049800143904779</v>
      </c>
      <c r="E57" s="44">
        <f t="shared" ca="1" si="34"/>
        <v>8.9880525311989909E-2</v>
      </c>
      <c r="F57" s="44">
        <f t="shared" ca="1" si="34"/>
        <v>7.1566847500794825E-2</v>
      </c>
      <c r="G57" s="44">
        <f t="shared" ca="1" si="34"/>
        <v>5.048820891334737E-2</v>
      </c>
      <c r="H57" s="44">
        <f t="shared" ca="1" si="34"/>
        <v>2.7172770195067732E-2</v>
      </c>
      <c r="I57" s="44">
        <f t="shared" ca="1" si="34"/>
        <v>2.2098275065913411E-3</v>
      </c>
      <c r="J57" s="44">
        <f t="shared" ca="1" si="34"/>
        <v>-2.3769985564135687E-2</v>
      </c>
      <c r="K57" s="44">
        <f t="shared" ca="1" si="34"/>
        <v>-5.0115798978514696E-2</v>
      </c>
      <c r="L57" s="44">
        <f t="shared" ca="1" si="34"/>
        <v>-7.6178165958207714E-2</v>
      </c>
      <c r="M57" s="44">
        <f t="shared" ref="M57:V70" ca="1" si="35">SIN(SQRT(M$6^2+$B57^2))/SQRT(M$6^2+$B57^2)</f>
        <v>-0.10133051780401446</v>
      </c>
      <c r="N57" s="44">
        <f t="shared" ca="1" si="35"/>
        <v>-0.12498965812918503</v>
      </c>
      <c r="O57" s="44">
        <f t="shared" ca="1" si="35"/>
        <v>-0.14663457590546386</v>
      </c>
      <c r="P57" s="44">
        <f t="shared" ca="1" si="35"/>
        <v>-0.16582291773944466</v>
      </c>
      <c r="Q57" s="44">
        <f t="shared" ca="1" si="35"/>
        <v>-0.18220454456869234</v>
      </c>
      <c r="R57" s="44">
        <f t="shared" ca="1" si="35"/>
        <v>-0.19553170345076071</v>
      </c>
      <c r="S57" s="44">
        <f t="shared" ca="1" si="35"/>
        <v>-0.20566546751610842</v>
      </c>
      <c r="T57" s="44">
        <f t="shared" ca="1" si="35"/>
        <v>-0.2125782320507098</v>
      </c>
      <c r="U57" s="44">
        <f t="shared" ca="1" si="35"/>
        <v>-0.21635219718878354</v>
      </c>
      <c r="V57" s="44">
        <f t="shared" ca="1" si="35"/>
        <v>-0.21717391267071665</v>
      </c>
      <c r="W57" s="44">
        <f t="shared" ref="W57:AF70" ca="1" si="36">SIN(SQRT(W$6^2+$B57^2))/SQRT(W$6^2+$B57^2)</f>
        <v>-0.21532510230103541</v>
      </c>
      <c r="X57" s="44">
        <f t="shared" ca="1" si="36"/>
        <v>-0.21117011996762711</v>
      </c>
      <c r="Y57" s="44">
        <f t="shared" ca="1" si="36"/>
        <v>-0.20514051048229276</v>
      </c>
      <c r="Z57" s="44">
        <f t="shared" ca="1" si="36"/>
        <v>-0.19771725266262188</v>
      </c>
      <c r="AA57" s="44">
        <f t="shared" ca="1" si="36"/>
        <v>-0.18941134520849337</v>
      </c>
      <c r="AB57" s="44">
        <f t="shared" ca="1" si="36"/>
        <v>-0.18074345500819031</v>
      </c>
      <c r="AC57" s="44">
        <f t="shared" ca="1" si="36"/>
        <v>-0.17222338038769816</v>
      </c>
      <c r="AD57" s="44">
        <f t="shared" ca="1" si="36"/>
        <v>-0.16433008729350029</v>
      </c>
      <c r="AE57" s="44">
        <f t="shared" ca="1" si="36"/>
        <v>-0.15749305427244317</v>
      </c>
      <c r="AF57" s="44">
        <f t="shared" ca="1" si="36"/>
        <v>-0.15207561318549351</v>
      </c>
      <c r="AG57" s="44">
        <f t="shared" ref="AG57:AP70" ca="1" si="37">SIN(SQRT(AG$6^2+$B57^2))/SQRT(AG$6^2+$B57^2)</f>
        <v>-0.14836089864521049</v>
      </c>
      <c r="AH57" s="44">
        <f t="shared" ca="1" si="37"/>
        <v>-0.14654092289117074</v>
      </c>
      <c r="AI57" s="44">
        <f t="shared" ca="1" si="37"/>
        <v>-0.14670917771905415</v>
      </c>
      <c r="AJ57" s="44">
        <f t="shared" ca="1" si="37"/>
        <v>-0.14885703534968786</v>
      </c>
      <c r="AK57" s="44">
        <f t="shared" ca="1" si="37"/>
        <v>-0.15287408048971821</v>
      </c>
      <c r="AL57" s="44">
        <f t="shared" ca="1" si="37"/>
        <v>-0.15855236138272341</v>
      </c>
      <c r="AM57" s="44">
        <f t="shared" ca="1" si="37"/>
        <v>-0.16559440364124334</v>
      </c>
      <c r="AN57" s="44">
        <f t="shared" ca="1" si="37"/>
        <v>-0.17362469233291741</v>
      </c>
      <c r="AO57" s="44">
        <f t="shared" ca="1" si="37"/>
        <v>-0.18220420020662598</v>
      </c>
      <c r="AP57" s="44">
        <f t="shared" ca="1" si="37"/>
        <v>-0.19084742773475166</v>
      </c>
      <c r="AQ57" s="44">
        <f t="shared" ref="AQ57:AZ70" ca="1" si="38">SIN(SQRT(AQ$6^2+$B57^2))/SQRT(AQ$6^2+$B57^2)</f>
        <v>-0.19904132790212425</v>
      </c>
      <c r="AR57" s="44">
        <f t="shared" ca="1" si="38"/>
        <v>-0.20626541876783491</v>
      </c>
      <c r="AS57" s="44">
        <f t="shared" ca="1" si="38"/>
        <v>-0.21201234230719052</v>
      </c>
      <c r="AT57" s="44">
        <f t="shared" ca="1" si="38"/>
        <v>-0.21580811052680071</v>
      </c>
      <c r="AU57" s="44">
        <f t="shared" ca="1" si="38"/>
        <v>-0.21723128997162036</v>
      </c>
      <c r="AV57" s="44">
        <f t="shared" ca="1" si="38"/>
        <v>-0.21593041313785352</v>
      </c>
      <c r="AW57" s="44">
        <f t="shared" ca="1" si="38"/>
        <v>-0.21163896860693884</v>
      </c>
      <c r="AX57" s="44">
        <f t="shared" ca="1" si="38"/>
        <v>-0.20418740861858173</v>
      </c>
      <c r="AY57" s="44">
        <f t="shared" ca="1" si="38"/>
        <v>-0.1935117201431388</v>
      </c>
      <c r="AZ57" s="44">
        <f t="shared" ca="1" si="38"/>
        <v>-0.17965822939267742</v>
      </c>
      <c r="BA57" s="44">
        <f t="shared" ref="BA57:BN70" ca="1" si="39">SIN(SQRT(BA$6^2+$B57^2))/SQRT(BA$6^2+$B57^2)</f>
        <v>-0.16278444562464309</v>
      </c>
      <c r="BB57" s="44">
        <f t="shared" ca="1" si="39"/>
        <v>-0.14315589310757107</v>
      </c>
      <c r="BC57" s="44">
        <f t="shared" ca="1" si="39"/>
        <v>-0.12113902504659513</v>
      </c>
      <c r="BD57" s="44">
        <f t="shared" ca="1" si="39"/>
        <v>-9.7190454855337102E-2</v>
      </c>
      <c r="BE57" s="44">
        <f t="shared" ca="1" si="39"/>
        <v>-7.1842873284939227E-2</v>
      </c>
      <c r="BF57" s="44">
        <f t="shared" ca="1" si="39"/>
        <v>-4.5688139768743592E-2</v>
      </c>
      <c r="BG57" s="44">
        <f t="shared" ca="1" si="39"/>
        <v>-1.9358138588717013E-2</v>
      </c>
      <c r="BH57" s="44">
        <f t="shared" ca="1" si="39"/>
        <v>6.4959285620412146E-3</v>
      </c>
      <c r="BI57" s="44">
        <f t="shared" ca="1" si="39"/>
        <v>3.1225085259513782E-2</v>
      </c>
      <c r="BJ57" s="44">
        <f t="shared" ca="1" si="39"/>
        <v>5.4204199325777754E-2</v>
      </c>
      <c r="BK57" s="44">
        <f t="shared" ca="1" si="39"/>
        <v>7.485291584209193E-2</v>
      </c>
      <c r="BL57" s="44">
        <f t="shared" ca="1" si="39"/>
        <v>9.2655165970534498E-2</v>
      </c>
      <c r="BM57" s="44">
        <f t="shared" ca="1" si="39"/>
        <v>0.10717656382557129</v>
      </c>
      <c r="BN57" s="43">
        <f t="shared" ca="1" si="39"/>
        <v>0.11807907867443938</v>
      </c>
    </row>
    <row r="58" spans="2:66" hidden="1" x14ac:dyDescent="0.25">
      <c r="B58" s="45">
        <f t="shared" ca="1" si="27"/>
        <v>3.9168146928204188</v>
      </c>
      <c r="C58" s="44">
        <f t="shared" ca="1" si="34"/>
        <v>0.12161920713210574</v>
      </c>
      <c r="D58" s="44">
        <f t="shared" ca="1" si="34"/>
        <v>0.11257962033240912</v>
      </c>
      <c r="E58" s="44">
        <f t="shared" ca="1" si="34"/>
        <v>9.9964839823169171E-2</v>
      </c>
      <c r="F58" s="44">
        <f t="shared" ca="1" si="34"/>
        <v>8.4062382716865114E-2</v>
      </c>
      <c r="G58" s="44">
        <f t="shared" ca="1" si="34"/>
        <v>6.5252863003222972E-2</v>
      </c>
      <c r="H58" s="44">
        <f t="shared" ca="1" si="34"/>
        <v>4.3996715557125275E-2</v>
      </c>
      <c r="I58" s="44">
        <f t="shared" ca="1" si="34"/>
        <v>2.081832182793231E-2</v>
      </c>
      <c r="J58" s="44">
        <f t="shared" ca="1" si="34"/>
        <v>-3.7118915897014233E-3</v>
      </c>
      <c r="K58" s="44">
        <f t="shared" ca="1" si="34"/>
        <v>-2.8996739585497304E-2</v>
      </c>
      <c r="L58" s="44">
        <f t="shared" ca="1" si="34"/>
        <v>-5.4432260972074903E-2</v>
      </c>
      <c r="M58" s="44">
        <f t="shared" ca="1" si="35"/>
        <v>-7.9427684837744733E-2</v>
      </c>
      <c r="N58" s="44">
        <f t="shared" ca="1" si="35"/>
        <v>-0.10342467220291027</v>
      </c>
      <c r="O58" s="44">
        <f t="shared" ca="1" si="35"/>
        <v>-0.12591515331516268</v>
      </c>
      <c r="P58" s="44">
        <f t="shared" ca="1" si="35"/>
        <v>-0.14645713446286907</v>
      </c>
      <c r="Q58" s="44">
        <f t="shared" ca="1" si="35"/>
        <v>-0.16468792436811167</v>
      </c>
      <c r="R58" s="44">
        <f t="shared" ca="1" si="35"/>
        <v>-0.18033432624581275</v>
      </c>
      <c r="S58" s="44">
        <f t="shared" ca="1" si="35"/>
        <v>-0.19321945396829812</v>
      </c>
      <c r="T58" s="44">
        <f t="shared" ca="1" si="35"/>
        <v>-0.20326595533634764</v>
      </c>
      <c r="U58" s="44">
        <f t="shared" ca="1" si="35"/>
        <v>-0.21049555766396158</v>
      </c>
      <c r="V58" s="44">
        <f t="shared" ca="1" si="35"/>
        <v>-0.21502498588909708</v>
      </c>
      <c r="W58" s="44">
        <f t="shared" ca="1" si="36"/>
        <v>-0.2170584362780838</v>
      </c>
      <c r="X58" s="44">
        <f t="shared" ca="1" si="36"/>
        <v>-0.21687691462788097</v>
      </c>
      <c r="Y58" s="44">
        <f t="shared" ca="1" si="36"/>
        <v>-0.21482486207620397</v>
      </c>
      <c r="Z58" s="44">
        <f t="shared" ca="1" si="36"/>
        <v>-0.21129459002077269</v>
      </c>
      <c r="AA58" s="44">
        <f t="shared" ca="1" si="36"/>
        <v>-0.20670912462294677</v>
      </c>
      <c r="AB58" s="44">
        <f t="shared" ca="1" si="36"/>
        <v>-0.20150411803940682</v>
      </c>
      <c r="AC58" s="44">
        <f t="shared" ca="1" si="36"/>
        <v>-0.19610951582053396</v>
      </c>
      <c r="AD58" s="44">
        <f t="shared" ca="1" si="36"/>
        <v>-0.19093167666482166</v>
      </c>
      <c r="AE58" s="44">
        <f t="shared" ca="1" si="36"/>
        <v>-0.18633662169430179</v>
      </c>
      <c r="AF58" s="44">
        <f t="shared" ca="1" si="36"/>
        <v>-0.18263504633466052</v>
      </c>
      <c r="AG58" s="44">
        <f t="shared" ca="1" si="37"/>
        <v>-0.18006966038609629</v>
      </c>
      <c r="AH58" s="44">
        <f t="shared" ca="1" si="37"/>
        <v>-0.17880533345987842</v>
      </c>
      <c r="AI58" s="44">
        <f t="shared" ca="1" si="37"/>
        <v>-0.17892241690404437</v>
      </c>
      <c r="AJ58" s="44">
        <f t="shared" ca="1" si="37"/>
        <v>-0.18041349357242234</v>
      </c>
      <c r="AK58" s="44">
        <f t="shared" ca="1" si="37"/>
        <v>-0.18318367773215988</v>
      </c>
      <c r="AL58" s="44">
        <f t="shared" ca="1" si="37"/>
        <v>-0.18705445382630459</v>
      </c>
      <c r="AM58" s="44">
        <f t="shared" ca="1" si="37"/>
        <v>-0.19177090964634355</v>
      </c>
      <c r="AN58" s="44">
        <f t="shared" ca="1" si="37"/>
        <v>-0.19701209164621347</v>
      </c>
      <c r="AO58" s="44">
        <f t="shared" ca="1" si="37"/>
        <v>-0.20240409236877496</v>
      </c>
      <c r="AP58" s="44">
        <f t="shared" ca="1" si="37"/>
        <v>-0.20753537661206919</v>
      </c>
      <c r="AQ58" s="44">
        <f t="shared" ca="1" si="38"/>
        <v>-0.21197376785882971</v>
      </c>
      <c r="AR58" s="44">
        <f t="shared" ca="1" si="38"/>
        <v>-0.2152844527799341</v>
      </c>
      <c r="AS58" s="44">
        <f t="shared" ca="1" si="38"/>
        <v>-0.2170483216642331</v>
      </c>
      <c r="AT58" s="44">
        <f t="shared" ca="1" si="38"/>
        <v>-0.21687994791231482</v>
      </c>
      <c r="AU58" s="44">
        <f t="shared" ca="1" si="38"/>
        <v>-0.21444452081967774</v>
      </c>
      <c r="AV58" s="44">
        <f t="shared" ca="1" si="38"/>
        <v>-0.20947308237512707</v>
      </c>
      <c r="AW58" s="44">
        <f t="shared" ca="1" si="38"/>
        <v>-0.20177547938731147</v>
      </c>
      <c r="AX58" s="44">
        <f t="shared" ca="1" si="38"/>
        <v>-0.19125052471420689</v>
      </c>
      <c r="AY58" s="44">
        <f t="shared" ca="1" si="38"/>
        <v>-0.17789296269033356</v>
      </c>
      <c r="AZ58" s="44">
        <f t="shared" ca="1" si="38"/>
        <v>-0.16179695031428831</v>
      </c>
      <c r="BA58" s="44">
        <f t="shared" ca="1" si="39"/>
        <v>-0.14315589310757107</v>
      </c>
      <c r="BB58" s="44">
        <f t="shared" ca="1" si="39"/>
        <v>-0.12225860811755711</v>
      </c>
      <c r="BC58" s="44">
        <f t="shared" ca="1" si="39"/>
        <v>-9.9481921417402031E-2</v>
      </c>
      <c r="BD58" s="44">
        <f t="shared" ca="1" si="39"/>
        <v>-7.5279938709895827E-2</v>
      </c>
      <c r="BE58" s="44">
        <f t="shared" ca="1" si="39"/>
        <v>-5.0170350460174679E-2</v>
      </c>
      <c r="BF58" s="44">
        <f t="shared" ca="1" si="39"/>
        <v>-2.4718242862787104E-2</v>
      </c>
      <c r="BG58" s="44">
        <f t="shared" ca="1" si="39"/>
        <v>4.8202113453547798E-4</v>
      </c>
      <c r="BH58" s="44">
        <f t="shared" ca="1" si="39"/>
        <v>2.4826213979466057E-2</v>
      </c>
      <c r="BI58" s="44">
        <f t="shared" ca="1" si="39"/>
        <v>4.7720262543137736E-2</v>
      </c>
      <c r="BJ58" s="44">
        <f t="shared" ca="1" si="39"/>
        <v>6.8600163054917368E-2</v>
      </c>
      <c r="BK58" s="44">
        <f t="shared" ca="1" si="39"/>
        <v>8.6951082040232483E-2</v>
      </c>
      <c r="BL58" s="44">
        <f t="shared" ca="1" si="39"/>
        <v>0.10232496014191837</v>
      </c>
      <c r="BM58" s="44">
        <f t="shared" ca="1" si="39"/>
        <v>0.11435598723237719</v>
      </c>
      <c r="BN58" s="43">
        <f t="shared" ca="1" si="39"/>
        <v>0.12277339161940645</v>
      </c>
    </row>
    <row r="59" spans="2:66" hidden="1" x14ac:dyDescent="0.25">
      <c r="B59" s="45">
        <f t="shared" ca="1" si="27"/>
        <v>4.1168146928204186</v>
      </c>
      <c r="C59" s="44">
        <f t="shared" ca="1" si="34"/>
        <v>0.12540497143069343</v>
      </c>
      <c r="D59" s="44">
        <f t="shared" ca="1" si="34"/>
        <v>0.11890381646942383</v>
      </c>
      <c r="E59" s="44">
        <f t="shared" ca="1" si="34"/>
        <v>0.10886025894489515</v>
      </c>
      <c r="F59" s="44">
        <f t="shared" ca="1" si="34"/>
        <v>9.5496335719235867E-2</v>
      </c>
      <c r="G59" s="44">
        <f t="shared" ca="1" si="34"/>
        <v>7.9125605481456099E-2</v>
      </c>
      <c r="H59" s="44">
        <f t="shared" ca="1" si="34"/>
        <v>6.0141720295540844E-2</v>
      </c>
      <c r="I59" s="44">
        <f t="shared" ca="1" si="34"/>
        <v>3.9004438851336774E-2</v>
      </c>
      <c r="J59" s="44">
        <f t="shared" ca="1" si="34"/>
        <v>1.6223597585858705E-2</v>
      </c>
      <c r="K59" s="44">
        <f t="shared" ca="1" si="34"/>
        <v>-7.6583740217742724E-3</v>
      </c>
      <c r="L59" s="44">
        <f t="shared" ca="1" si="34"/>
        <v>-3.20847590902619E-2</v>
      </c>
      <c r="M59" s="44">
        <f t="shared" ca="1" si="35"/>
        <v>-5.6503019715454988E-2</v>
      </c>
      <c r="N59" s="44">
        <f t="shared" ca="1" si="35"/>
        <v>-8.0382762754328346E-2</v>
      </c>
      <c r="O59" s="44">
        <f t="shared" ca="1" si="35"/>
        <v>-0.10323256669500035</v>
      </c>
      <c r="P59" s="44">
        <f t="shared" ca="1" si="35"/>
        <v>-0.12461507756777707</v>
      </c>
      <c r="Q59" s="44">
        <f t="shared" ca="1" si="35"/>
        <v>-0.14415984962912504</v>
      </c>
      <c r="R59" s="44">
        <f t="shared" ca="1" si="35"/>
        <v>-0.16157349328584253</v>
      </c>
      <c r="S59" s="44">
        <f t="shared" ca="1" si="35"/>
        <v>-0.17664679517870607</v>
      </c>
      <c r="T59" s="44">
        <f t="shared" ca="1" si="35"/>
        <v>-0.18925858969494788</v>
      </c>
      <c r="U59" s="44">
        <f t="shared" ca="1" si="35"/>
        <v>-0.19937628317305511</v>
      </c>
      <c r="V59" s="44">
        <f t="shared" ca="1" si="35"/>
        <v>-0.20705305716969299</v>
      </c>
      <c r="W59" s="44">
        <f t="shared" ca="1" si="36"/>
        <v>-0.21242190073515929</v>
      </c>
      <c r="X59" s="44">
        <f t="shared" ca="1" si="36"/>
        <v>-0.21568673911077971</v>
      </c>
      <c r="Y59" s="44">
        <f t="shared" ca="1" si="36"/>
        <v>-0.21711103327085507</v>
      </c>
      <c r="Z59" s="44">
        <f t="shared" ca="1" si="36"/>
        <v>-0.21700431732778877</v>
      </c>
      <c r="AA59" s="44">
        <f t="shared" ca="1" si="36"/>
        <v>-0.2157072155858698</v>
      </c>
      <c r="AB59" s="44">
        <f t="shared" ca="1" si="36"/>
        <v>-0.21357553521682537</v>
      </c>
      <c r="AC59" s="44">
        <f t="shared" ca="1" si="36"/>
        <v>-0.21096406215644586</v>
      </c>
      <c r="AD59" s="44">
        <f t="shared" ca="1" si="36"/>
        <v>-0.20821069574522144</v>
      </c>
      <c r="AE59" s="44">
        <f t="shared" ca="1" si="36"/>
        <v>-0.20562154159915677</v>
      </c>
      <c r="AF59" s="44">
        <f t="shared" ca="1" si="36"/>
        <v>-0.20345754283443374</v>
      </c>
      <c r="AG59" s="44">
        <f t="shared" ca="1" si="37"/>
        <v>-0.20192316858474652</v>
      </c>
      <c r="AH59" s="44">
        <f t="shared" ca="1" si="37"/>
        <v>-0.20115759805887162</v>
      </c>
      <c r="AI59" s="44">
        <f t="shared" ca="1" si="37"/>
        <v>-0.20122874123051154</v>
      </c>
      <c r="AJ59" s="44">
        <f t="shared" ca="1" si="37"/>
        <v>-0.20213032728773092</v>
      </c>
      <c r="AK59" s="44">
        <f t="shared" ca="1" si="37"/>
        <v>-0.20378217332727058</v>
      </c>
      <c r="AL59" s="44">
        <f t="shared" ca="1" si="37"/>
        <v>-0.20603362291454597</v>
      </c>
      <c r="AM59" s="44">
        <f t="shared" ca="1" si="37"/>
        <v>-0.20867002165525242</v>
      </c>
      <c r="AN59" s="44">
        <f t="shared" ca="1" si="37"/>
        <v>-0.21142197943674729</v>
      </c>
      <c r="AO59" s="44">
        <f t="shared" ca="1" si="37"/>
        <v>-0.21397706090866442</v>
      </c>
      <c r="AP59" s="44">
        <f t="shared" ca="1" si="37"/>
        <v>-0.21599345114458937</v>
      </c>
      <c r="AQ59" s="44">
        <f t="shared" ca="1" si="38"/>
        <v>-0.2171150658210457</v>
      </c>
      <c r="AR59" s="44">
        <f t="shared" ca="1" si="38"/>
        <v>-0.21698751759379803</v>
      </c>
      <c r="AS59" s="44">
        <f t="shared" ca="1" si="38"/>
        <v>-0.21527431482911516</v>
      </c>
      <c r="AT59" s="44">
        <f t="shared" ca="1" si="38"/>
        <v>-0.21167265681953112</v>
      </c>
      <c r="AU59" s="44">
        <f t="shared" ca="1" si="38"/>
        <v>-0.20592820156517261</v>
      </c>
      <c r="AV59" s="44">
        <f t="shared" ca="1" si="38"/>
        <v>-0.19784821772495934</v>
      </c>
      <c r="AW59" s="44">
        <f t="shared" ca="1" si="38"/>
        <v>-0.18731259015056978</v>
      </c>
      <c r="AX59" s="44">
        <f t="shared" ca="1" si="38"/>
        <v>-0.17428222639270996</v>
      </c>
      <c r="AY59" s="44">
        <f t="shared" ca="1" si="38"/>
        <v>-0.15880450684406835</v>
      </c>
      <c r="AZ59" s="44">
        <f t="shared" ca="1" si="38"/>
        <v>-0.14101553024022642</v>
      </c>
      <c r="BA59" s="44">
        <f t="shared" ca="1" si="39"/>
        <v>-0.12113902504659513</v>
      </c>
      <c r="BB59" s="44">
        <f t="shared" ca="1" si="39"/>
        <v>-9.9481921417402031E-2</v>
      </c>
      <c r="BC59" s="44">
        <f t="shared" ca="1" si="39"/>
        <v>-7.6426703319539158E-2</v>
      </c>
      <c r="BD59" s="44">
        <f t="shared" ca="1" si="39"/>
        <v>-5.242078143433198E-2</v>
      </c>
      <c r="BE59" s="44">
        <f t="shared" ca="1" si="39"/>
        <v>-2.7963240087284676E-2</v>
      </c>
      <c r="BF59" s="44">
        <f t="shared" ca="1" si="39"/>
        <v>-3.5894115181714691E-3</v>
      </c>
      <c r="BG59" s="44">
        <f t="shared" ca="1" si="39"/>
        <v>2.0146185439482895E-2</v>
      </c>
      <c r="BH59" s="44">
        <f t="shared" ca="1" si="39"/>
        <v>4.2687940881814684E-2</v>
      </c>
      <c r="BI59" s="44">
        <f t="shared" ca="1" si="39"/>
        <v>6.3497639710295886E-2</v>
      </c>
      <c r="BJ59" s="44">
        <f t="shared" ca="1" si="39"/>
        <v>8.2072675015693361E-2</v>
      </c>
      <c r="BK59" s="44">
        <f t="shared" ca="1" si="39"/>
        <v>9.7963331352620808E-2</v>
      </c>
      <c r="BL59" s="44">
        <f t="shared" ca="1" si="39"/>
        <v>0.11078850959159993</v>
      </c>
      <c r="BM59" s="44">
        <f t="shared" ca="1" si="39"/>
        <v>0.12024931739099448</v>
      </c>
      <c r="BN59" s="43">
        <f t="shared" ca="1" si="39"/>
        <v>0.12614002286178708</v>
      </c>
    </row>
    <row r="60" spans="2:66" hidden="1" x14ac:dyDescent="0.25">
      <c r="B60" s="45">
        <f t="shared" ca="1" si="27"/>
        <v>4.3168146928204187</v>
      </c>
      <c r="C60" s="44">
        <f t="shared" ca="1" si="34"/>
        <v>0.12770080200687595</v>
      </c>
      <c r="D60" s="44">
        <f t="shared" ca="1" si="34"/>
        <v>0.12375147530437766</v>
      </c>
      <c r="E60" s="44">
        <f t="shared" ca="1" si="34"/>
        <v>0.11633138075551935</v>
      </c>
      <c r="F60" s="44">
        <f t="shared" ca="1" si="34"/>
        <v>0.10559978029808666</v>
      </c>
      <c r="G60" s="44">
        <f t="shared" ca="1" si="34"/>
        <v>9.1805307310278111E-2</v>
      </c>
      <c r="H60" s="44">
        <f t="shared" ca="1" si="34"/>
        <v>7.5276326169448932E-2</v>
      </c>
      <c r="I60" s="44">
        <f t="shared" ca="1" si="34"/>
        <v>5.6408784225370018E-2</v>
      </c>
      <c r="J60" s="44">
        <f t="shared" ca="1" si="34"/>
        <v>3.5652018400970341E-2</v>
      </c>
      <c r="K60" s="44">
        <f t="shared" ca="1" si="34"/>
        <v>1.3493047953081413E-2</v>
      </c>
      <c r="L60" s="44">
        <f t="shared" ca="1" si="34"/>
        <v>-9.5600656203237381E-3</v>
      </c>
      <c r="M60" s="44">
        <f t="shared" ca="1" si="35"/>
        <v>-3.2995182693804644E-2</v>
      </c>
      <c r="N60" s="44">
        <f t="shared" ca="1" si="35"/>
        <v>-5.6312759516977381E-2</v>
      </c>
      <c r="O60" s="44">
        <f t="shared" ca="1" si="35"/>
        <v>-7.9041635322384951E-2</v>
      </c>
      <c r="P60" s="44">
        <f t="shared" ca="1" si="35"/>
        <v>-0.10075337501312238</v>
      </c>
      <c r="Q60" s="44">
        <f t="shared" ca="1" si="35"/>
        <v>-0.1210746695216062</v>
      </c>
      <c r="R60" s="44">
        <f t="shared" ca="1" si="35"/>
        <v>-0.13969737360390402</v>
      </c>
      <c r="S60" s="44">
        <f t="shared" ca="1" si="35"/>
        <v>-0.15638585359401563</v>
      </c>
      <c r="T60" s="44">
        <f t="shared" ca="1" si="35"/>
        <v>-0.17098142196580493</v>
      </c>
      <c r="U60" s="44">
        <f t="shared" ca="1" si="35"/>
        <v>-0.1834037474909751</v>
      </c>
      <c r="V60" s="44">
        <f t="shared" ca="1" si="35"/>
        <v>-0.19364924511902654</v>
      </c>
      <c r="W60" s="44">
        <f t="shared" ca="1" si="36"/>
        <v>-0.20178656410247825</v>
      </c>
      <c r="X60" s="44">
        <f t="shared" ca="1" si="36"/>
        <v>-0.20794940205633633</v>
      </c>
      <c r="Y60" s="44">
        <f t="shared" ca="1" si="36"/>
        <v>-0.21232697248953997</v>
      </c>
      <c r="Z60" s="44">
        <f t="shared" ca="1" si="36"/>
        <v>-0.21515254015127805</v>
      </c>
      <c r="AA60" s="44">
        <f t="shared" ca="1" si="36"/>
        <v>-0.21669050906784043</v>
      </c>
      <c r="AB60" s="44">
        <f t="shared" ca="1" si="36"/>
        <v>-0.21722259979546354</v>
      </c>
      <c r="AC60" s="44">
        <f t="shared" ca="1" si="36"/>
        <v>-0.2170336832862792</v>
      </c>
      <c r="AD60" s="44">
        <f t="shared" ca="1" si="36"/>
        <v>-0.2163978477485855</v>
      </c>
      <c r="AE60" s="44">
        <f t="shared" ca="1" si="36"/>
        <v>-0.21556526169648824</v>
      </c>
      <c r="AF60" s="44">
        <f t="shared" ca="1" si="36"/>
        <v>-0.21475036158133479</v>
      </c>
      <c r="AG60" s="44">
        <f t="shared" ca="1" si="37"/>
        <v>-0.21412183734717427</v>
      </c>
      <c r="AH60" s="44">
        <f t="shared" ca="1" si="37"/>
        <v>-0.21379481608669909</v>
      </c>
      <c r="AI60" s="44">
        <f t="shared" ca="1" si="37"/>
        <v>-0.21382555550716781</v>
      </c>
      <c r="AJ60" s="44">
        <f t="shared" ca="1" si="37"/>
        <v>-0.21420885853834518</v>
      </c>
      <c r="AK60" s="44">
        <f t="shared" ca="1" si="37"/>
        <v>-0.21487831196564722</v>
      </c>
      <c r="AL60" s="44">
        <f t="shared" ca="1" si="37"/>
        <v>-0.21570933959444422</v>
      </c>
      <c r="AM60" s="44">
        <f t="shared" ca="1" si="37"/>
        <v>-0.21652494843672243</v>
      </c>
      <c r="AN60" s="44">
        <f t="shared" ca="1" si="37"/>
        <v>-0.21710393903626554</v>
      </c>
      <c r="AO60" s="44">
        <f t="shared" ca="1" si="37"/>
        <v>-0.21719125241575885</v>
      </c>
      <c r="AP60" s="44">
        <f t="shared" ca="1" si="37"/>
        <v>-0.21651004001218052</v>
      </c>
      <c r="AQ60" s="44">
        <f t="shared" ca="1" si="38"/>
        <v>-0.21477497266770723</v>
      </c>
      <c r="AR60" s="44">
        <f t="shared" ca="1" si="38"/>
        <v>-0.21170625296855602</v>
      </c>
      <c r="AS60" s="44">
        <f t="shared" ca="1" si="38"/>
        <v>-0.20704376398227214</v>
      </c>
      <c r="AT60" s="44">
        <f t="shared" ca="1" si="38"/>
        <v>-0.20056077796961683</v>
      </c>
      <c r="AU60" s="44">
        <f t="shared" ca="1" si="38"/>
        <v>-0.19207666135422036</v>
      </c>
      <c r="AV60" s="44">
        <f t="shared" ca="1" si="38"/>
        <v>-0.18146804669825603</v>
      </c>
      <c r="AW60" s="44">
        <f t="shared" ca="1" si="38"/>
        <v>-0.16867799741035541</v>
      </c>
      <c r="AX60" s="44">
        <f t="shared" ca="1" si="38"/>
        <v>-0.15372276438167001</v>
      </c>
      <c r="AY60" s="44">
        <f t="shared" ca="1" si="38"/>
        <v>-0.13669582298536787</v>
      </c>
      <c r="AZ60" s="44">
        <f t="shared" ca="1" si="38"/>
        <v>-0.11776898056243601</v>
      </c>
      <c r="BA60" s="44">
        <f t="shared" ca="1" si="39"/>
        <v>-9.7190454855337102E-2</v>
      </c>
      <c r="BB60" s="44">
        <f t="shared" ca="1" si="39"/>
        <v>-7.5279938709895827E-2</v>
      </c>
      <c r="BC60" s="44">
        <f t="shared" ca="1" si="39"/>
        <v>-5.242078143433198E-2</v>
      </c>
      <c r="BD60" s="44">
        <f t="shared" ca="1" si="39"/>
        <v>-2.9049528153832552E-2</v>
      </c>
      <c r="BE60" s="44">
        <f t="shared" ca="1" si="39"/>
        <v>-5.6431611442620917E-3</v>
      </c>
      <c r="BF60" s="44">
        <f t="shared" ca="1" si="39"/>
        <v>1.7295522415359036E-2</v>
      </c>
      <c r="BG60" s="44">
        <f t="shared" ca="1" si="39"/>
        <v>3.9253887004247562E-2</v>
      </c>
      <c r="BH60" s="44">
        <f t="shared" ca="1" si="39"/>
        <v>5.9726224032581786E-2</v>
      </c>
      <c r="BI60" s="44">
        <f t="shared" ca="1" si="39"/>
        <v>7.8230704562212761E-2</v>
      </c>
      <c r="BJ60" s="44">
        <f t="shared" ca="1" si="39"/>
        <v>9.4325904642675096E-2</v>
      </c>
      <c r="BK60" s="44">
        <f t="shared" ca="1" si="39"/>
        <v>0.1076262975505262</v>
      </c>
      <c r="BL60" s="44">
        <f t="shared" ca="1" si="39"/>
        <v>0.117816138787571</v>
      </c>
      <c r="BM60" s="44">
        <f t="shared" ca="1" si="39"/>
        <v>0.12466122263077734</v>
      </c>
      <c r="BN60" s="43">
        <f t="shared" ca="1" si="39"/>
        <v>0.12801806146175732</v>
      </c>
    </row>
    <row r="61" spans="2:66" hidden="1" x14ac:dyDescent="0.25">
      <c r="B61" s="45">
        <f t="shared" ca="1" si="27"/>
        <v>4.5168146928204189</v>
      </c>
      <c r="C61" s="44">
        <f t="shared" ca="1" si="34"/>
        <v>0.12836377289297299</v>
      </c>
      <c r="D61" s="44">
        <f t="shared" ca="1" si="34"/>
        <v>0.12694270068665486</v>
      </c>
      <c r="E61" s="44">
        <f t="shared" ca="1" si="34"/>
        <v>0.12216065143902798</v>
      </c>
      <c r="F61" s="44">
        <f t="shared" ca="1" si="34"/>
        <v>0.11411735543679583</v>
      </c>
      <c r="G61" s="44">
        <f t="shared" ca="1" si="34"/>
        <v>0.10299919455331585</v>
      </c>
      <c r="H61" s="44">
        <f t="shared" ca="1" si="34"/>
        <v>8.9071277569662211E-2</v>
      </c>
      <c r="I61" s="44">
        <f t="shared" ca="1" si="34"/>
        <v>7.2667069346526156E-2</v>
      </c>
      <c r="J61" s="44">
        <f t="shared" ca="1" si="34"/>
        <v>5.41759835219962E-2</v>
      </c>
      <c r="K61" s="44">
        <f t="shared" ca="1" si="34"/>
        <v>3.402941667427644E-2</v>
      </c>
      <c r="L61" s="44">
        <f t="shared" ca="1" si="34"/>
        <v>1.2685751943747886E-2</v>
      </c>
      <c r="M61" s="44">
        <f t="shared" ca="1" si="35"/>
        <v>-9.3851097861932988E-3</v>
      </c>
      <c r="N61" s="44">
        <f t="shared" ca="1" si="35"/>
        <v>-3.1717123886537302E-2</v>
      </c>
      <c r="O61" s="44">
        <f t="shared" ca="1" si="35"/>
        <v>-5.3862825878854104E-2</v>
      </c>
      <c r="P61" s="44">
        <f t="shared" ca="1" si="35"/>
        <v>-7.5406882495853117E-2</v>
      </c>
      <c r="Q61" s="44">
        <f t="shared" ca="1" si="35"/>
        <v>-9.5977998925687064E-2</v>
      </c>
      <c r="R61" s="44">
        <f t="shared" ca="1" si="35"/>
        <v>-0.11525878015481827</v>
      </c>
      <c r="S61" s="44">
        <f t="shared" ca="1" si="35"/>
        <v>-0.13299322765933638</v>
      </c>
      <c r="T61" s="44">
        <f t="shared" ca="1" si="35"/>
        <v>-0.14899164723550412</v>
      </c>
      <c r="U61" s="44">
        <f t="shared" ca="1" si="35"/>
        <v>-0.16313284586448501</v>
      </c>
      <c r="V61" s="44">
        <f t="shared" ca="1" si="35"/>
        <v>-0.17536360126055306</v>
      </c>
      <c r="W61" s="44">
        <f t="shared" ca="1" si="36"/>
        <v>-0.18569549312100087</v>
      </c>
      <c r="X61" s="44">
        <f t="shared" ca="1" si="36"/>
        <v>-0.19419928607394776</v>
      </c>
      <c r="Y61" s="44">
        <f t="shared" ca="1" si="36"/>
        <v>-0.20099714708301772</v>
      </c>
      <c r="Z61" s="44">
        <f t="shared" ca="1" si="36"/>
        <v>-0.20625306111647765</v>
      </c>
      <c r="AA61" s="44">
        <f t="shared" ca="1" si="36"/>
        <v>-0.21016187518097706</v>
      </c>
      <c r="AB61" s="44">
        <f t="shared" ca="1" si="36"/>
        <v>-0.21293744988582722</v>
      </c>
      <c r="AC61" s="44">
        <f t="shared" ca="1" si="36"/>
        <v>-0.21480042773586502</v>
      </c>
      <c r="AD61" s="44">
        <f t="shared" ca="1" si="36"/>
        <v>-0.2159661372735299</v>
      </c>
      <c r="AE61" s="44">
        <f t="shared" ca="1" si="36"/>
        <v>-0.21663314169870035</v>
      </c>
      <c r="AF61" s="44">
        <f t="shared" ca="1" si="36"/>
        <v>-0.21697291016409931</v>
      </c>
      <c r="AG61" s="44">
        <f t="shared" ca="1" si="37"/>
        <v>-0.21712104081268238</v>
      </c>
      <c r="AH61" s="44">
        <f t="shared" ca="1" si="37"/>
        <v>-0.21717039874340321</v>
      </c>
      <c r="AI61" s="44">
        <f t="shared" ca="1" si="37"/>
        <v>-0.2171664520541777</v>
      </c>
      <c r="AJ61" s="44">
        <f t="shared" ca="1" si="37"/>
        <v>-0.21710499804671904</v>
      </c>
      <c r="AK61" s="44">
        <f t="shared" ca="1" si="37"/>
        <v>-0.21693237313850586</v>
      </c>
      <c r="AL61" s="44">
        <f t="shared" ca="1" si="37"/>
        <v>-0.21654813784867291</v>
      </c>
      <c r="AM61" s="44">
        <f t="shared" ca="1" si="37"/>
        <v>-0.21581012638195188</v>
      </c>
      <c r="AN61" s="44">
        <f t="shared" ca="1" si="37"/>
        <v>-0.21454165279000759</v>
      </c>
      <c r="AO61" s="44">
        <f t="shared" ca="1" si="37"/>
        <v>-0.21254057624091505</v>
      </c>
      <c r="AP61" s="44">
        <f t="shared" ca="1" si="37"/>
        <v>-0.20958985006484057</v>
      </c>
      <c r="AQ61" s="44">
        <f t="shared" ca="1" si="38"/>
        <v>-0.2054691160152749</v>
      </c>
      <c r="AR61" s="44">
        <f t="shared" ca="1" si="38"/>
        <v>-0.19996685908036238</v>
      </c>
      <c r="AS61" s="44">
        <f t="shared" ca="1" si="38"/>
        <v>-0.192892611034478</v>
      </c>
      <c r="AT61" s="44">
        <f t="shared" ca="1" si="38"/>
        <v>-0.18408868384868957</v>
      </c>
      <c r="AU61" s="44">
        <f t="shared" ca="1" si="38"/>
        <v>-0.17344092742529624</v>
      </c>
      <c r="AV61" s="44">
        <f t="shared" ca="1" si="38"/>
        <v>-0.16088803945000024</v>
      </c>
      <c r="AW61" s="44">
        <f t="shared" ca="1" si="38"/>
        <v>-0.14642900726311739</v>
      </c>
      <c r="AX61" s="44">
        <f t="shared" ca="1" si="38"/>
        <v>-0.13012833061460366</v>
      </c>
      <c r="AY61" s="44">
        <f t="shared" ca="1" si="38"/>
        <v>-0.11211875741270839</v>
      </c>
      <c r="AZ61" s="44">
        <f t="shared" ca="1" si="38"/>
        <v>-9.2601358975485493E-2</v>
      </c>
      <c r="BA61" s="44">
        <f t="shared" ca="1" si="39"/>
        <v>-7.1842873284939227E-2</v>
      </c>
      <c r="BB61" s="44">
        <f t="shared" ca="1" si="39"/>
        <v>-5.0170350460174679E-2</v>
      </c>
      <c r="BC61" s="44">
        <f t="shared" ca="1" si="39"/>
        <v>-2.7963240087284676E-2</v>
      </c>
      <c r="BD61" s="44">
        <f t="shared" ca="1" si="39"/>
        <v>-5.6431611442620917E-3</v>
      </c>
      <c r="BE61" s="44">
        <f t="shared" ca="1" si="39"/>
        <v>1.6338311838848835E-2</v>
      </c>
      <c r="BF61" s="44">
        <f t="shared" ca="1" si="39"/>
        <v>3.7513431624135694E-2</v>
      </c>
      <c r="BG61" s="44">
        <f t="shared" ca="1" si="39"/>
        <v>5.7413149167934004E-2</v>
      </c>
      <c r="BH61" s="44">
        <f t="shared" ca="1" si="39"/>
        <v>7.5582542984602527E-2</v>
      </c>
      <c r="BI61" s="44">
        <f t="shared" ca="1" si="39"/>
        <v>9.1596248213790865E-2</v>
      </c>
      <c r="BJ61" s="44">
        <f t="shared" ca="1" si="39"/>
        <v>0.10507331818576862</v>
      </c>
      <c r="BK61" s="44">
        <f t="shared" ca="1" si="39"/>
        <v>0.11569096400017793</v>
      </c>
      <c r="BL61" s="44">
        <f t="shared" ca="1" si="39"/>
        <v>0.12319665118353915</v>
      </c>
      <c r="BM61" s="44">
        <f t="shared" ca="1" si="39"/>
        <v>0.12741808574937433</v>
      </c>
      <c r="BN61" s="43">
        <f t="shared" ca="1" si="39"/>
        <v>0.12827069308954378</v>
      </c>
    </row>
    <row r="62" spans="2:66" hidden="1" x14ac:dyDescent="0.25">
      <c r="B62" s="45">
        <f t="shared" ca="1" si="27"/>
        <v>4.7168146928204191</v>
      </c>
      <c r="C62" s="44">
        <f t="shared" ca="1" si="34"/>
        <v>0.12728045891330417</v>
      </c>
      <c r="D62" s="44">
        <f t="shared" ca="1" si="34"/>
        <v>0.12832546140949097</v>
      </c>
      <c r="E62" s="44">
        <f t="shared" ca="1" si="34"/>
        <v>0.12615590780988623</v>
      </c>
      <c r="F62" s="44">
        <f t="shared" ca="1" si="34"/>
        <v>0.12081573195963434</v>
      </c>
      <c r="G62" s="44">
        <f t="shared" ca="1" si="34"/>
        <v>0.11243224698959262</v>
      </c>
      <c r="H62" s="44">
        <f t="shared" ca="1" si="34"/>
        <v>0.10120985259655806</v>
      </c>
      <c r="I62" s="44">
        <f t="shared" ca="1" si="34"/>
        <v>8.7421368188111456E-2</v>
      </c>
      <c r="J62" s="44">
        <f t="shared" ca="1" si="34"/>
        <v>7.1397350759960176E-2</v>
      </c>
      <c r="K62" s="44">
        <f t="shared" ca="1" si="34"/>
        <v>5.3513823340340078E-2</v>
      </c>
      <c r="L62" s="44">
        <f t="shared" ca="1" si="34"/>
        <v>3.4178890217260081E-2</v>
      </c>
      <c r="M62" s="44">
        <f t="shared" ca="1" si="35"/>
        <v>1.3818747225175853E-2</v>
      </c>
      <c r="N62" s="44">
        <f t="shared" ca="1" si="35"/>
        <v>-7.1363919288562868E-3</v>
      </c>
      <c r="O62" s="44">
        <f t="shared" ca="1" si="35"/>
        <v>-2.8265939276109743E-2</v>
      </c>
      <c r="P62" s="44">
        <f t="shared" ca="1" si="35"/>
        <v>-4.9171658287688998E-2</v>
      </c>
      <c r="Q62" s="44">
        <f t="shared" ca="1" si="35"/>
        <v>-6.9489028054719043E-2</v>
      </c>
      <c r="R62" s="44">
        <f t="shared" ca="1" si="35"/>
        <v>-8.8896862789190775E-2</v>
      </c>
      <c r="S62" s="44">
        <f t="shared" ca="1" si="35"/>
        <v>-0.10712487771840361</v>
      </c>
      <c r="T62" s="44">
        <f t="shared" ca="1" si="35"/>
        <v>-0.12395897750338253</v>
      </c>
      <c r="U62" s="44">
        <f t="shared" ca="1" si="35"/>
        <v>-0.13924413585021478</v>
      </c>
      <c r="V62" s="44">
        <f t="shared" ca="1" si="35"/>
        <v>-0.15288483139165884</v>
      </c>
      <c r="W62" s="44">
        <f t="shared" ca="1" si="36"/>
        <v>-0.16484310145569947</v>
      </c>
      <c r="X62" s="44">
        <f t="shared" ca="1" si="36"/>
        <v>-0.17513436828436368</v>
      </c>
      <c r="Y62" s="44">
        <f t="shared" ca="1" si="36"/>
        <v>-0.18382127805372628</v>
      </c>
      <c r="Z62" s="44">
        <f t="shared" ca="1" si="36"/>
        <v>-0.19100586840125053</v>
      </c>
      <c r="AA62" s="44">
        <f t="shared" ca="1" si="36"/>
        <v>-0.19682044223321896</v>
      </c>
      <c r="AB62" s="44">
        <f t="shared" ca="1" si="36"/>
        <v>-0.20141757203204638</v>
      </c>
      <c r="AC62" s="44">
        <f t="shared" ca="1" si="36"/>
        <v>-0.20495968799284528</v>
      </c>
      <c r="AD62" s="44">
        <f t="shared" ca="1" si="36"/>
        <v>-0.20760871405021705</v>
      </c>
      <c r="AE62" s="44">
        <f t="shared" ca="1" si="36"/>
        <v>-0.2095162078849977</v>
      </c>
      <c r="AF62" s="44">
        <f t="shared" ca="1" si="36"/>
        <v>-0.21081443472832975</v>
      </c>
      <c r="AG62" s="44">
        <f t="shared" ca="1" si="37"/>
        <v>-0.21160876131835465</v>
      </c>
      <c r="AH62" s="44">
        <f t="shared" ca="1" si="37"/>
        <v>-0.2119716974901136</v>
      </c>
      <c r="AI62" s="44">
        <f t="shared" ca="1" si="37"/>
        <v>-0.2119388409652283</v>
      </c>
      <c r="AJ62" s="44">
        <f t="shared" ca="1" si="37"/>
        <v>-0.21150689883195053</v>
      </c>
      <c r="AK62" s="44">
        <f t="shared" ca="1" si="37"/>
        <v>-0.21063387023815644</v>
      </c>
      <c r="AL62" s="44">
        <f t="shared" ca="1" si="37"/>
        <v>-0.20924138249589719</v>
      </c>
      <c r="AM62" s="44">
        <f t="shared" ca="1" si="37"/>
        <v>-0.20721908078185958</v>
      </c>
      <c r="AN62" s="44">
        <f t="shared" ca="1" si="37"/>
        <v>-0.20443088356723482</v>
      </c>
      <c r="AO62" s="44">
        <f t="shared" ca="1" si="37"/>
        <v>-0.20072283532370977</v>
      </c>
      <c r="AP62" s="44">
        <f t="shared" ca="1" si="37"/>
        <v>-0.19593221814199463</v>
      </c>
      <c r="AQ62" s="44">
        <f t="shared" ca="1" si="38"/>
        <v>-0.18989752746540334</v>
      </c>
      <c r="AR62" s="44">
        <f t="shared" ca="1" si="38"/>
        <v>-0.18246887646243043</v>
      </c>
      <c r="AS62" s="44">
        <f t="shared" ca="1" si="38"/>
        <v>-0.17351837030838327</v>
      </c>
      <c r="AT62" s="44">
        <f t="shared" ca="1" si="38"/>
        <v>-0.16294998681133852</v>
      </c>
      <c r="AU62" s="44">
        <f t="shared" ca="1" si="38"/>
        <v>-0.15070851368199167</v>
      </c>
      <c r="AV62" s="44">
        <f t="shared" ca="1" si="38"/>
        <v>-0.13678712486362443</v>
      </c>
      <c r="AW62" s="44">
        <f t="shared" ca="1" si="38"/>
        <v>-0.12123322754961502</v>
      </c>
      <c r="AX62" s="44">
        <f t="shared" ca="1" si="38"/>
        <v>-0.10415227599549509</v>
      </c>
      <c r="AY62" s="44">
        <f t="shared" ca="1" si="38"/>
        <v>-8.5709325554517074E-2</v>
      </c>
      <c r="AZ62" s="44">
        <f t="shared" ca="1" si="38"/>
        <v>-6.6128187595605334E-2</v>
      </c>
      <c r="BA62" s="44">
        <f t="shared" ca="1" si="39"/>
        <v>-4.5688139768743592E-2</v>
      </c>
      <c r="BB62" s="44">
        <f t="shared" ca="1" si="39"/>
        <v>-2.4718242862787104E-2</v>
      </c>
      <c r="BC62" s="44">
        <f t="shared" ca="1" si="39"/>
        <v>-3.5894115181714691E-3</v>
      </c>
      <c r="BD62" s="44">
        <f t="shared" ca="1" si="39"/>
        <v>1.7295522415359036E-2</v>
      </c>
      <c r="BE62" s="44">
        <f t="shared" ca="1" si="39"/>
        <v>3.7513431624135694E-2</v>
      </c>
      <c r="BF62" s="44">
        <f t="shared" ca="1" si="39"/>
        <v>5.663380581895653E-2</v>
      </c>
      <c r="BG62" s="44">
        <f t="shared" ca="1" si="39"/>
        <v>7.4232502724323635E-2</v>
      </c>
      <c r="BH62" s="44">
        <f t="shared" ca="1" si="39"/>
        <v>8.9905844017131753E-2</v>
      </c>
      <c r="BI62" s="44">
        <f t="shared" ca="1" si="39"/>
        <v>0.10328453965626572</v>
      </c>
      <c r="BJ62" s="44">
        <f t="shared" ca="1" si="39"/>
        <v>0.11404692038309935</v>
      </c>
      <c r="BK62" s="44">
        <f t="shared" ca="1" si="39"/>
        <v>0.12193097417265389</v>
      </c>
      <c r="BL62" s="44">
        <f t="shared" ca="1" si="39"/>
        <v>0.12674471764861961</v>
      </c>
      <c r="BM62" s="44">
        <f t="shared" ca="1" si="39"/>
        <v>0.12837448678502963</v>
      </c>
      <c r="BN62" s="43">
        <f t="shared" ca="1" si="39"/>
        <v>0.12679080075618543</v>
      </c>
    </row>
    <row r="63" spans="2:66" hidden="1" x14ac:dyDescent="0.25">
      <c r="B63" s="45">
        <f t="shared" ca="1" si="27"/>
        <v>4.9168146928204193</v>
      </c>
      <c r="C63" s="44">
        <f t="shared" ca="1" si="34"/>
        <v>0.12437224683551683</v>
      </c>
      <c r="D63" s="44">
        <f t="shared" ca="1" si="34"/>
        <v>0.1277818819640974</v>
      </c>
      <c r="E63" s="44">
        <f t="shared" ca="1" si="34"/>
        <v>0.1281576901026657</v>
      </c>
      <c r="F63" s="44">
        <f t="shared" ca="1" si="34"/>
        <v>0.12549198306858517</v>
      </c>
      <c r="G63" s="44">
        <f t="shared" ca="1" si="34"/>
        <v>0.11985665501470938</v>
      </c>
      <c r="H63" s="44">
        <f t="shared" ca="1" si="34"/>
        <v>0.11139842758896815</v>
      </c>
      <c r="I63" s="44">
        <f t="shared" ca="1" si="34"/>
        <v>0.10033180322339373</v>
      </c>
      <c r="J63" s="44">
        <f t="shared" ca="1" si="34"/>
        <v>8.6930036630483709E-2</v>
      </c>
      <c r="K63" s="44">
        <f t="shared" ca="1" si="34"/>
        <v>7.1514500013642332E-2</v>
      </c>
      <c r="L63" s="44">
        <f t="shared" ca="1" si="34"/>
        <v>5.4442867923002659E-2</v>
      </c>
      <c r="M63" s="44">
        <f t="shared" ca="1" si="35"/>
        <v>3.6096581386135279E-2</v>
      </c>
      <c r="N63" s="44">
        <f t="shared" ca="1" si="35"/>
        <v>1.6868066839389625E-2</v>
      </c>
      <c r="O63" s="44">
        <f t="shared" ca="1" si="35"/>
        <v>-2.8518169122964889E-3</v>
      </c>
      <c r="P63" s="44">
        <f t="shared" ca="1" si="35"/>
        <v>-2.2685650669237997E-2</v>
      </c>
      <c r="Q63" s="44">
        <f t="shared" ca="1" si="35"/>
        <v>-4.2280229807677247E-2</v>
      </c>
      <c r="R63" s="44">
        <f t="shared" ca="1" si="35"/>
        <v>-6.1315878704245319E-2</v>
      </c>
      <c r="S63" s="44">
        <f t="shared" ca="1" si="35"/>
        <v>-7.9514006567082518E-2</v>
      </c>
      <c r="T63" s="44">
        <f t="shared" ca="1" si="35"/>
        <v>-9.6642682548842937E-2</v>
      </c>
      <c r="U63" s="44">
        <f t="shared" ca="1" si="35"/>
        <v>-0.11252009130984465</v>
      </c>
      <c r="V63" s="44">
        <f t="shared" ca="1" si="35"/>
        <v>-0.12701581754681202</v>
      </c>
      <c r="W63" s="44">
        <f t="shared" ca="1" si="36"/>
        <v>-0.14004999595552028</v>
      </c>
      <c r="X63" s="44">
        <f t="shared" ca="1" si="36"/>
        <v>-0.15159044820714804</v>
      </c>
      <c r="Y63" s="44">
        <f t="shared" ca="1" si="36"/>
        <v>-0.16164800747560604</v>
      </c>
      <c r="Z63" s="44">
        <f t="shared" ca="1" si="36"/>
        <v>-0.17027030080551525</v>
      </c>
      <c r="AA63" s="44">
        <f t="shared" ca="1" si="36"/>
        <v>-0.1775343174853789</v>
      </c>
      <c r="AB63" s="44">
        <f t="shared" ca="1" si="36"/>
        <v>-0.18353813539579067</v>
      </c>
      <c r="AC63" s="44">
        <f t="shared" ca="1" si="36"/>
        <v>-0.18839220540985879</v>
      </c>
      <c r="AD63" s="44">
        <f t="shared" ca="1" si="36"/>
        <v>-0.1922106053288547</v>
      </c>
      <c r="AE63" s="44">
        <f t="shared" ca="1" si="36"/>
        <v>-0.19510266919865324</v>
      </c>
      <c r="AF63" s="44">
        <f t="shared" ca="1" si="36"/>
        <v>-0.19716537550319532</v>
      </c>
      <c r="AG63" s="44">
        <f t="shared" ca="1" si="37"/>
        <v>-0.19847683965974244</v>
      </c>
      <c r="AH63" s="44">
        <f t="shared" ca="1" si="37"/>
        <v>-0.19909120405511282</v>
      </c>
      <c r="AI63" s="44">
        <f t="shared" ca="1" si="37"/>
        <v>-0.19903515472461542</v>
      </c>
      <c r="AJ63" s="44">
        <f t="shared" ca="1" si="37"/>
        <v>-0.19830622031706024</v>
      </c>
      <c r="AK63" s="44">
        <f t="shared" ca="1" si="37"/>
        <v>-0.1968729292063639</v>
      </c>
      <c r="AL63" s="44">
        <f t="shared" ca="1" si="37"/>
        <v>-0.19467681774698553</v>
      </c>
      <c r="AM63" s="44">
        <f t="shared" ca="1" si="37"/>
        <v>-0.19163620009144244</v>
      </c>
      <c r="AN63" s="44">
        <f t="shared" ca="1" si="37"/>
        <v>-0.18765153104706445</v>
      </c>
      <c r="AO63" s="44">
        <f t="shared" ca="1" si="37"/>
        <v>-0.18261212135707516</v>
      </c>
      <c r="AP63" s="44">
        <f t="shared" ca="1" si="37"/>
        <v>-0.17640390249084825</v>
      </c>
      <c r="AQ63" s="44">
        <f t="shared" ca="1" si="38"/>
        <v>-0.16891788807876859</v>
      </c>
      <c r="AR63" s="44">
        <f t="shared" ca="1" si="38"/>
        <v>-0.16005894360299577</v>
      </c>
      <c r="AS63" s="44">
        <f t="shared" ca="1" si="38"/>
        <v>-0.14975445636448775</v>
      </c>
      <c r="AT63" s="44">
        <f t="shared" ca="1" si="38"/>
        <v>-0.13796249497008783</v>
      </c>
      <c r="AU63" s="44">
        <f t="shared" ca="1" si="38"/>
        <v>-0.12467906183981696</v>
      </c>
      <c r="AV63" s="44">
        <f t="shared" ca="1" si="38"/>
        <v>-0.10994407306921497</v>
      </c>
      <c r="AW63" s="44">
        <f t="shared" ca="1" si="38"/>
        <v>-9.3845746282749762E-2</v>
      </c>
      <c r="AX63" s="44">
        <f t="shared" ca="1" si="38"/>
        <v>-7.6523137153888823E-2</v>
      </c>
      <c r="AY63" s="44">
        <f t="shared" ca="1" si="38"/>
        <v>-5.8166636766212088E-2</v>
      </c>
      <c r="AZ63" s="44">
        <f t="shared" ca="1" si="38"/>
        <v>-3.9016322204219925E-2</v>
      </c>
      <c r="BA63" s="44">
        <f t="shared" ca="1" si="39"/>
        <v>-1.9358138588717013E-2</v>
      </c>
      <c r="BB63" s="44">
        <f t="shared" ca="1" si="39"/>
        <v>4.8202113453547798E-4</v>
      </c>
      <c r="BC63" s="44">
        <f t="shared" ca="1" si="39"/>
        <v>2.0146185439482895E-2</v>
      </c>
      <c r="BD63" s="44">
        <f t="shared" ca="1" si="39"/>
        <v>3.9253887004247562E-2</v>
      </c>
      <c r="BE63" s="44">
        <f t="shared" ca="1" si="39"/>
        <v>5.7413149167934004E-2</v>
      </c>
      <c r="BF63" s="44">
        <f t="shared" ca="1" si="39"/>
        <v>7.4232502724323635E-2</v>
      </c>
      <c r="BG63" s="44">
        <f t="shared" ca="1" si="39"/>
        <v>8.93336097560717E-2</v>
      </c>
      <c r="BH63" s="44">
        <f t="shared" ca="1" si="39"/>
        <v>0.1023640368589836</v>
      </c>
      <c r="BI63" s="44">
        <f t="shared" ca="1" si="39"/>
        <v>0.11300970287399729</v>
      </c>
      <c r="BJ63" s="44">
        <f t="shared" ca="1" si="39"/>
        <v>0.12100652700359905</v>
      </c>
      <c r="BK63" s="44">
        <f t="shared" ca="1" si="39"/>
        <v>0.12615082212530765</v>
      </c>
      <c r="BL63" s="44">
        <f t="shared" ca="1" si="39"/>
        <v>0.12830801471897965</v>
      </c>
      <c r="BM63" s="44">
        <f t="shared" ca="1" si="39"/>
        <v>0.12741932590942701</v>
      </c>
      <c r="BN63" s="43">
        <f t="shared" ca="1" si="39"/>
        <v>0.12350611586585911</v>
      </c>
    </row>
    <row r="64" spans="2:66" hidden="1" x14ac:dyDescent="0.25">
      <c r="B64" s="45">
        <f t="shared" ca="1" si="27"/>
        <v>5.1168146928204195</v>
      </c>
      <c r="C64" s="44">
        <f t="shared" ca="1" si="34"/>
        <v>0.11959998065931526</v>
      </c>
      <c r="D64" s="44">
        <f t="shared" ca="1" si="34"/>
        <v>0.12523393017709455</v>
      </c>
      <c r="E64" s="44">
        <f t="shared" ca="1" si="34"/>
        <v>0.12804603313991583</v>
      </c>
      <c r="F64" s="44">
        <f t="shared" ca="1" si="34"/>
        <v>0.1279815341466575</v>
      </c>
      <c r="G64" s="44">
        <f t="shared" ca="1" si="34"/>
        <v>0.12506097649708511</v>
      </c>
      <c r="H64" s="44">
        <f t="shared" ca="1" si="34"/>
        <v>0.11937688224838579</v>
      </c>
      <c r="I64" s="44">
        <f t="shared" ca="1" si="34"/>
        <v>0.1110882324170529</v>
      </c>
      <c r="J64" s="44">
        <f t="shared" ca="1" si="34"/>
        <v>0.10041301088769952</v>
      </c>
      <c r="K64" s="44">
        <f t="shared" ca="1" si="34"/>
        <v>8.76191392457637E-2</v>
      </c>
      <c r="L64" s="44">
        <f t="shared" ca="1" si="34"/>
        <v>7.3014179933588136E-2</v>
      </c>
      <c r="M64" s="44">
        <f t="shared" ca="1" si="35"/>
        <v>5.693422013617782E-2</v>
      </c>
      <c r="N64" s="44">
        <f t="shared" ca="1" si="35"/>
        <v>3.9732367527104143E-2</v>
      </c>
      <c r="O64" s="44">
        <f t="shared" ca="1" si="35"/>
        <v>2.1767290973119593E-2</v>
      </c>
      <c r="P64" s="44">
        <f t="shared" ca="1" si="35"/>
        <v>3.392224681462384E-3</v>
      </c>
      <c r="Q64" s="44">
        <f t="shared" ca="1" si="35"/>
        <v>-1.505517611484453E-2</v>
      </c>
      <c r="R64" s="44">
        <f t="shared" ca="1" si="35"/>
        <v>-3.3261784593181853E-2</v>
      </c>
      <c r="S64" s="44">
        <f t="shared" ca="1" si="35"/>
        <v>-5.0946470730745937E-2</v>
      </c>
      <c r="T64" s="44">
        <f t="shared" ca="1" si="35"/>
        <v>-6.7865869658448985E-2</v>
      </c>
      <c r="U64" s="44">
        <f t="shared" ca="1" si="35"/>
        <v>-8.3818305402161439E-2</v>
      </c>
      <c r="V64" s="44">
        <f t="shared" ca="1" si="35"/>
        <v>-9.8645804047677657E-2</v>
      </c>
      <c r="W64" s="44">
        <f t="shared" ca="1" si="36"/>
        <v>-0.11223421001564855</v>
      </c>
      <c r="X64" s="44">
        <f t="shared" ca="1" si="36"/>
        <v>-0.12451149664187111</v>
      </c>
      <c r="Y64" s="44">
        <f t="shared" ca="1" si="36"/>
        <v>-0.13544443456236144</v>
      </c>
      <c r="Z64" s="44">
        <f t="shared" ca="1" si="36"/>
        <v>-0.14503384566872526</v>
      </c>
      <c r="AA64" s="44">
        <f t="shared" ca="1" si="36"/>
        <v>-0.15330872413593971</v>
      </c>
      <c r="AB64" s="44">
        <f t="shared" ca="1" si="36"/>
        <v>-0.16031954717731248</v>
      </c>
      <c r="AC64" s="44">
        <f t="shared" ca="1" si="36"/>
        <v>-0.16613112521126319</v>
      </c>
      <c r="AD64" s="44">
        <f t="shared" ca="1" si="36"/>
        <v>-0.17081535306663473</v>
      </c>
      <c r="AE64" s="44">
        <f t="shared" ca="1" si="36"/>
        <v>-0.17444422035177928</v>
      </c>
      <c r="AF64" s="44">
        <f t="shared" ca="1" si="36"/>
        <v>-0.17708342043298775</v>
      </c>
      <c r="AG64" s="44">
        <f t="shared" ca="1" si="37"/>
        <v>-0.17878686448360226</v>
      </c>
      <c r="AH64" s="44">
        <f t="shared" ca="1" si="37"/>
        <v>-0.17959236122195862</v>
      </c>
      <c r="AI64" s="44">
        <f t="shared" ca="1" si="37"/>
        <v>-0.17951866621290857</v>
      </c>
      <c r="AJ64" s="44">
        <f t="shared" ca="1" si="37"/>
        <v>-0.17856403935719059</v>
      </c>
      <c r="AK64" s="44">
        <f t="shared" ca="1" si="37"/>
        <v>-0.17670637816716414</v>
      </c>
      <c r="AL64" s="44">
        <f t="shared" ca="1" si="37"/>
        <v>-0.17390492058792942</v>
      </c>
      <c r="AM64" s="44">
        <f t="shared" ca="1" si="37"/>
        <v>-0.17010343754307553</v>
      </c>
      <c r="AN64" s="44">
        <f t="shared" ca="1" si="37"/>
        <v>-0.16523476512733895</v>
      </c>
      <c r="AO64" s="44">
        <f t="shared" ca="1" si="37"/>
        <v>-0.15922646236528851</v>
      </c>
      <c r="AP64" s="44">
        <f t="shared" ca="1" si="37"/>
        <v>-0.15200732538794068</v>
      </c>
      <c r="AQ64" s="44">
        <f t="shared" ca="1" si="38"/>
        <v>-0.14351444507431646</v>
      </c>
      <c r="AR64" s="44">
        <f t="shared" ca="1" si="38"/>
        <v>-0.13370046453984546</v>
      </c>
      <c r="AS64" s="44">
        <f t="shared" ca="1" si="38"/>
        <v>-0.12254067668115622</v>
      </c>
      <c r="AT64" s="44">
        <f t="shared" ca="1" si="38"/>
        <v>-0.11003960108043619</v>
      </c>
      <c r="AU64" s="44">
        <f t="shared" ca="1" si="38"/>
        <v>-9.6236694093330855E-2</v>
      </c>
      <c r="AV64" s="44">
        <f t="shared" ca="1" si="38"/>
        <v>-8.1210875432613669E-2</v>
      </c>
      <c r="AW64" s="44">
        <f t="shared" ca="1" si="38"/>
        <v>-6.5083597950968811E-2</v>
      </c>
      <c r="AX64" s="44">
        <f t="shared" ca="1" si="38"/>
        <v>-4.8020242989996437E-2</v>
      </c>
      <c r="AY64" s="44">
        <f t="shared" ca="1" si="38"/>
        <v>-3.022968946502088E-2</v>
      </c>
      <c r="AZ64" s="44">
        <f t="shared" ca="1" si="38"/>
        <v>-1.1961978240388147E-2</v>
      </c>
      <c r="BA64" s="44">
        <f t="shared" ca="1" si="39"/>
        <v>6.4959285620412146E-3</v>
      </c>
      <c r="BB64" s="44">
        <f t="shared" ca="1" si="39"/>
        <v>2.4826213979466057E-2</v>
      </c>
      <c r="BC64" s="44">
        <f t="shared" ca="1" si="39"/>
        <v>4.2687940881814684E-2</v>
      </c>
      <c r="BD64" s="44">
        <f t="shared" ca="1" si="39"/>
        <v>5.9726224032581786E-2</v>
      </c>
      <c r="BE64" s="44">
        <f t="shared" ca="1" si="39"/>
        <v>7.5582542984602527E-2</v>
      </c>
      <c r="BF64" s="44">
        <f t="shared" ca="1" si="39"/>
        <v>8.9905844017131753E-2</v>
      </c>
      <c r="BG64" s="44">
        <f t="shared" ca="1" si="39"/>
        <v>0.1023640368589836</v>
      </c>
      <c r="BH64" s="44">
        <f t="shared" ca="1" si="39"/>
        <v>0.11265546412341573</v>
      </c>
      <c r="BI64" s="44">
        <f t="shared" ca="1" si="39"/>
        <v>0.12051990951461646</v>
      </c>
      <c r="BJ64" s="44">
        <f t="shared" ca="1" si="39"/>
        <v>0.12574871565670431</v>
      </c>
      <c r="BK64" s="44">
        <f t="shared" ca="1" si="39"/>
        <v>0.12819360390885653</v>
      </c>
      <c r="BL64" s="44">
        <f t="shared" ca="1" si="39"/>
        <v>0.12777382618299241</v>
      </c>
      <c r="BM64" s="44">
        <f t="shared" ca="1" si="39"/>
        <v>0.12448133136291976</v>
      </c>
      <c r="BN64" s="43">
        <f t="shared" ca="1" si="39"/>
        <v>0.11838369463833946</v>
      </c>
    </row>
    <row r="65" spans="2:66" hidden="1" x14ac:dyDescent="0.25">
      <c r="B65" s="45">
        <f t="shared" ca="1" si="27"/>
        <v>5.3168146928204196</v>
      </c>
      <c r="C65" s="44">
        <f t="shared" ca="1" si="34"/>
        <v>0.11296772155409532</v>
      </c>
      <c r="D65" s="44">
        <f t="shared" ca="1" si="34"/>
        <v>0.12064824918719323</v>
      </c>
      <c r="E65" s="44">
        <f t="shared" ca="1" si="34"/>
        <v>0.12574644855475278</v>
      </c>
      <c r="F65" s="44">
        <f t="shared" ca="1" si="34"/>
        <v>0.12816536813445575</v>
      </c>
      <c r="G65" s="44">
        <f t="shared" ca="1" si="34"/>
        <v>0.12787863208642972</v>
      </c>
      <c r="H65" s="44">
        <f t="shared" ca="1" si="34"/>
        <v>0.12492844477200936</v>
      </c>
      <c r="I65" s="44">
        <f t="shared" ca="1" si="34"/>
        <v>0.11942149652052757</v>
      </c>
      <c r="J65" s="44">
        <f t="shared" ca="1" si="34"/>
        <v>0.11152299018775159</v>
      </c>
      <c r="K65" s="44">
        <f t="shared" ca="1" si="34"/>
        <v>0.10144906970419444</v>
      </c>
      <c r="L65" s="44">
        <f t="shared" ca="1" si="34"/>
        <v>8.9457981468006653E-2</v>
      </c>
      <c r="M65" s="44">
        <f t="shared" ca="1" si="35"/>
        <v>7.5840335418187493E-2</v>
      </c>
      <c r="N65" s="44">
        <f t="shared" ca="1" si="35"/>
        <v>6.0908853798718722E-2</v>
      </c>
      <c r="O65" s="44">
        <f t="shared" ca="1" si="35"/>
        <v>4.498800144692916E-2</v>
      </c>
      <c r="P65" s="44">
        <f t="shared" ca="1" si="35"/>
        <v>2.8403881964118707E-2</v>
      </c>
      <c r="Q65" s="44">
        <f t="shared" ca="1" si="35"/>
        <v>1.1474759999659009E-2</v>
      </c>
      <c r="R65" s="44">
        <f t="shared" ca="1" si="35"/>
        <v>-5.4974676904882549E-3</v>
      </c>
      <c r="S65" s="44">
        <f t="shared" ca="1" si="35"/>
        <v>-2.2234579046152135E-2</v>
      </c>
      <c r="T65" s="44">
        <f t="shared" ca="1" si="35"/>
        <v>-3.848789686855842E-2</v>
      </c>
      <c r="U65" s="44">
        <f t="shared" ca="1" si="35"/>
        <v>-5.4042573784330479E-2</v>
      </c>
      <c r="V65" s="44">
        <f t="shared" ca="1" si="35"/>
        <v>-6.872021368843402E-2</v>
      </c>
      <c r="W65" s="44">
        <f t="shared" ca="1" si="36"/>
        <v>-8.2379823013014247E-2</v>
      </c>
      <c r="X65" s="44">
        <f t="shared" ca="1" si="36"/>
        <v>-9.4917155341791737E-2</v>
      </c>
      <c r="Y65" s="44">
        <f t="shared" ca="1" si="36"/>
        <v>-0.10626257874606754</v>
      </c>
      <c r="Z65" s="44">
        <f t="shared" ca="1" si="36"/>
        <v>-0.11637765413880979</v>
      </c>
      <c r="AA65" s="44">
        <f t="shared" ca="1" si="36"/>
        <v>-0.12525066261357201</v>
      </c>
      <c r="AB65" s="44">
        <f t="shared" ca="1" si="36"/>
        <v>-0.13289135823632439</v>
      </c>
      <c r="AC65" s="44">
        <f t="shared" ca="1" si="36"/>
        <v>-0.13932524864113746</v>
      </c>
      <c r="AD65" s="44">
        <f t="shared" ca="1" si="36"/>
        <v>-0.14458771811988427</v>
      </c>
      <c r="AE65" s="44">
        <f t="shared" ca="1" si="36"/>
        <v>-0.1487183063250718</v>
      </c>
      <c r="AF65" s="44">
        <f t="shared" ca="1" si="36"/>
        <v>-0.15175544042740868</v>
      </c>
      <c r="AG65" s="44">
        <f t="shared" ca="1" si="37"/>
        <v>-0.15373189034932319</v>
      </c>
      <c r="AH65" s="44">
        <f t="shared" ca="1" si="37"/>
        <v>-0.15467117682289211</v>
      </c>
      <c r="AI65" s="44">
        <f t="shared" ca="1" si="37"/>
        <v>-0.15458511225926339</v>
      </c>
      <c r="AJ65" s="44">
        <f t="shared" ca="1" si="37"/>
        <v>-0.15347259693131471</v>
      </c>
      <c r="AK65" s="44">
        <f t="shared" ca="1" si="37"/>
        <v>-0.15131973023935907</v>
      </c>
      <c r="AL65" s="44">
        <f t="shared" ca="1" si="37"/>
        <v>-0.14810123154081065</v>
      </c>
      <c r="AM65" s="44">
        <f t="shared" ca="1" si="37"/>
        <v>-0.14378309997185285</v>
      </c>
      <c r="AN65" s="44">
        <f t="shared" ca="1" si="37"/>
        <v>-0.13832638065577291</v>
      </c>
      <c r="AO65" s="44">
        <f t="shared" ca="1" si="37"/>
        <v>-0.13169184834010855</v>
      </c>
      <c r="AP65" s="44">
        <f t="shared" ca="1" si="37"/>
        <v>-0.12384537126462029</v>
      </c>
      <c r="AQ65" s="44">
        <f t="shared" ca="1" si="38"/>
        <v>-0.11476368003738639</v>
      </c>
      <c r="AR65" s="44">
        <f t="shared" ca="1" si="38"/>
        <v>-0.10444024017577069</v>
      </c>
      <c r="AS65" s="44">
        <f t="shared" ca="1" si="38"/>
        <v>-9.2890913957748344E-2</v>
      </c>
      <c r="AT65" s="44">
        <f t="shared" ca="1" si="38"/>
        <v>-8.0159097998264595E-2</v>
      </c>
      <c r="AU65" s="44">
        <f t="shared" ca="1" si="38"/>
        <v>-6.632003762297245E-2</v>
      </c>
      <c r="AV65" s="44">
        <f t="shared" ca="1" si="38"/>
        <v>-5.1484047195830003E-2</v>
      </c>
      <c r="AW65" s="44">
        <f t="shared" ca="1" si="38"/>
        <v>-3.5798406051348639E-2</v>
      </c>
      <c r="AX65" s="44">
        <f t="shared" ca="1" si="38"/>
        <v>-1.944775105392366E-2</v>
      </c>
      <c r="AY65" s="44">
        <f t="shared" ca="1" si="38"/>
        <v>-2.6528470647163311E-3</v>
      </c>
      <c r="AZ65" s="44">
        <f t="shared" ca="1" si="38"/>
        <v>1.4332316631199625E-2</v>
      </c>
      <c r="BA65" s="44">
        <f t="shared" ca="1" si="39"/>
        <v>3.1225085259513782E-2</v>
      </c>
      <c r="BB65" s="44">
        <f t="shared" ca="1" si="39"/>
        <v>4.7720262543137736E-2</v>
      </c>
      <c r="BC65" s="44">
        <f t="shared" ca="1" si="39"/>
        <v>6.3497639710295886E-2</v>
      </c>
      <c r="BD65" s="44">
        <f t="shared" ca="1" si="39"/>
        <v>7.8230704562212761E-2</v>
      </c>
      <c r="BE65" s="44">
        <f t="shared" ca="1" si="39"/>
        <v>9.1596248213790865E-2</v>
      </c>
      <c r="BF65" s="44">
        <f t="shared" ca="1" si="39"/>
        <v>0.10328453965626572</v>
      </c>
      <c r="BG65" s="44">
        <f t="shared" ca="1" si="39"/>
        <v>0.11300970287399729</v>
      </c>
      <c r="BH65" s="44">
        <f t="shared" ca="1" si="39"/>
        <v>0.12051990951461646</v>
      </c>
      <c r="BI65" s="44">
        <f t="shared" ca="1" si="39"/>
        <v>0.12560699317943103</v>
      </c>
      <c r="BJ65" s="44">
        <f t="shared" ca="1" si="39"/>
        <v>0.12811509981770774</v>
      </c>
      <c r="BK65" s="44">
        <f t="shared" ca="1" si="39"/>
        <v>0.12794801242734161</v>
      </c>
      <c r="BL65" s="44">
        <f t="shared" ca="1" si="39"/>
        <v>0.12507482663950631</v>
      </c>
      <c r="BM65" s="44">
        <f t="shared" ca="1" si="39"/>
        <v>0.119533705570223</v>
      </c>
      <c r="BN65" s="43">
        <f t="shared" ca="1" si="39"/>
        <v>0.1114335057934905</v>
      </c>
    </row>
    <row r="66" spans="2:66" hidden="1" x14ac:dyDescent="0.25">
      <c r="B66" s="45">
        <f t="shared" ca="1" si="27"/>
        <v>5.5168146928204198</v>
      </c>
      <c r="C66" s="44">
        <f t="shared" ca="1" si="34"/>
        <v>0.10452542295435059</v>
      </c>
      <c r="D66" s="44">
        <f t="shared" ca="1" si="34"/>
        <v>0.11403989962121049</v>
      </c>
      <c r="E66" s="44">
        <f t="shared" ca="1" si="34"/>
        <v>0.12123482714212416</v>
      </c>
      <c r="F66" s="44">
        <f t="shared" ca="1" si="34"/>
        <v>0.12597617675551775</v>
      </c>
      <c r="G66" s="44">
        <f t="shared" ca="1" si="34"/>
        <v>0.12819538858599269</v>
      </c>
      <c r="H66" s="44">
        <f t="shared" ca="1" si="34"/>
        <v>0.12788858424420596</v>
      </c>
      <c r="I66" s="44">
        <f t="shared" ca="1" si="34"/>
        <v>0.12511379004795725</v>
      </c>
      <c r="J66" s="44">
        <f t="shared" ca="1" si="34"/>
        <v>0.11998634907989948</v>
      </c>
      <c r="K66" s="44">
        <f t="shared" ca="1" si="34"/>
        <v>0.1126727597354798</v>
      </c>
      <c r="L66" s="44">
        <f t="shared" ca="1" si="34"/>
        <v>0.10338322726658272</v>
      </c>
      <c r="M66" s="44">
        <f t="shared" ca="1" si="35"/>
        <v>9.2363251446339001E-2</v>
      </c>
      <c r="N66" s="44">
        <f t="shared" ca="1" si="35"/>
        <v>7.9884596721844961E-2</v>
      </c>
      <c r="O66" s="44">
        <f t="shared" ca="1" si="35"/>
        <v>6.6236000474527171E-2</v>
      </c>
      <c r="P66" s="44">
        <f t="shared" ca="1" si="35"/>
        <v>5.1713970217524947E-2</v>
      </c>
      <c r="Q66" s="44">
        <f t="shared" ca="1" si="35"/>
        <v>3.6614002220900992E-2</v>
      </c>
      <c r="R66" s="44">
        <f t="shared" ca="1" si="35"/>
        <v>2.1222523188260574E-2</v>
      </c>
      <c r="S66" s="44">
        <f t="shared" ca="1" si="35"/>
        <v>5.8098147103722428E-3</v>
      </c>
      <c r="T66" s="44">
        <f t="shared" ca="1" si="35"/>
        <v>-9.375870795442335E-3</v>
      </c>
      <c r="U66" s="44">
        <f t="shared" ca="1" si="35"/>
        <v>-2.4112851841194098E-2</v>
      </c>
      <c r="V66" s="44">
        <f t="shared" ca="1" si="35"/>
        <v>-3.8209128776019244E-2</v>
      </c>
      <c r="W66" s="44">
        <f t="shared" ca="1" si="36"/>
        <v>-5.1504039336658897E-2</v>
      </c>
      <c r="X66" s="44">
        <f t="shared" ca="1" si="36"/>
        <v>-6.3868497462991711E-2</v>
      </c>
      <c r="Y66" s="44">
        <f t="shared" ca="1" si="36"/>
        <v>-7.5203913641778752E-2</v>
      </c>
      <c r="Z66" s="44">
        <f t="shared" ca="1" si="36"/>
        <v>-8.5439948779384087E-2</v>
      </c>
      <c r="AA66" s="44">
        <f t="shared" ca="1" si="36"/>
        <v>-9.4531299297688873E-2</v>
      </c>
      <c r="AB66" s="44">
        <f t="shared" ca="1" si="36"/>
        <v>-0.10245374701105266</v>
      </c>
      <c r="AC66" s="44">
        <f t="shared" ca="1" si="36"/>
        <v>-0.10919973201518332</v>
      </c>
      <c r="AD66" s="44">
        <f t="shared" ca="1" si="36"/>
        <v>-0.11477371941706319</v>
      </c>
      <c r="AE66" s="44">
        <f t="shared" ca="1" si="36"/>
        <v>-0.11918763088413972</v>
      </c>
      <c r="AF66" s="44">
        <f t="shared" ca="1" si="36"/>
        <v>-0.12245659983792112</v>
      </c>
      <c r="AG66" s="44">
        <f t="shared" ca="1" si="37"/>
        <v>-0.12459528532187134</v>
      </c>
      <c r="AH66" s="44">
        <f t="shared" ca="1" si="37"/>
        <v>-0.12561494527938327</v>
      </c>
      <c r="AI66" s="44">
        <f t="shared" ca="1" si="37"/>
        <v>-0.12552142676260949</v>
      </c>
      <c r="AJ66" s="44">
        <f t="shared" ca="1" si="37"/>
        <v>-0.1243141804034457</v>
      </c>
      <c r="AK66" s="44">
        <f t="shared" ca="1" si="37"/>
        <v>-0.12198635154807588</v>
      </c>
      <c r="AL66" s="44">
        <f t="shared" ca="1" si="37"/>
        <v>-0.11852594321548807</v>
      </c>
      <c r="AM66" s="44">
        <f t="shared" ca="1" si="37"/>
        <v>-0.11391798901273489</v>
      </c>
      <c r="AN66" s="44">
        <f t="shared" ca="1" si="37"/>
        <v>-0.10814761984110338</v>
      </c>
      <c r="AO66" s="44">
        <f t="shared" ca="1" si="37"/>
        <v>-0.10120385906111726</v>
      </c>
      <c r="AP66" s="44">
        <f t="shared" ca="1" si="37"/>
        <v>-9.3083938942273931E-2</v>
      </c>
      <c r="AQ66" s="44">
        <f t="shared" ca="1" si="38"/>
        <v>-8.3797898595403666E-2</v>
      </c>
      <c r="AR66" s="44">
        <f t="shared" ca="1" si="38"/>
        <v>-7.337320168058159E-2</v>
      </c>
      <c r="AS66" s="44">
        <f t="shared" ca="1" si="38"/>
        <v>-6.1859102066574724E-2</v>
      </c>
      <c r="AT66" s="44">
        <f t="shared" ca="1" si="38"/>
        <v>-4.9330487864085677E-2</v>
      </c>
      <c r="AU66" s="44">
        <f t="shared" ca="1" si="38"/>
        <v>-3.589094892400322E-2</v>
      </c>
      <c r="AV66" s="44">
        <f t="shared" ca="1" si="38"/>
        <v>-2.1674839521872952E-2</v>
      </c>
      <c r="AW66" s="44">
        <f t="shared" ca="1" si="38"/>
        <v>-6.8481455737845988E-3</v>
      </c>
      <c r="AX66" s="44">
        <f t="shared" ca="1" si="38"/>
        <v>8.3919870895675149E-3</v>
      </c>
      <c r="AY66" s="44">
        <f t="shared" ca="1" si="38"/>
        <v>2.381915197543763E-2</v>
      </c>
      <c r="AZ66" s="44">
        <f t="shared" ca="1" si="38"/>
        <v>3.9181036890488748E-2</v>
      </c>
      <c r="BA66" s="44">
        <f t="shared" ca="1" si="39"/>
        <v>5.4204199325777754E-2</v>
      </c>
      <c r="BB66" s="44">
        <f t="shared" ca="1" si="39"/>
        <v>6.8600163054917368E-2</v>
      </c>
      <c r="BC66" s="44">
        <f t="shared" ca="1" si="39"/>
        <v>8.2072675015693361E-2</v>
      </c>
      <c r="BD66" s="44">
        <f t="shared" ca="1" si="39"/>
        <v>9.4325904642675096E-2</v>
      </c>
      <c r="BE66" s="44">
        <f t="shared" ca="1" si="39"/>
        <v>0.10507331818576862</v>
      </c>
      <c r="BF66" s="44">
        <f t="shared" ca="1" si="39"/>
        <v>0.11404692038309935</v>
      </c>
      <c r="BG66" s="44">
        <f t="shared" ca="1" si="39"/>
        <v>0.12100652700359905</v>
      </c>
      <c r="BH66" s="44">
        <f t="shared" ca="1" si="39"/>
        <v>0.12574871565670431</v>
      </c>
      <c r="BI66" s="44">
        <f t="shared" ca="1" si="39"/>
        <v>0.12811509981770774</v>
      </c>
      <c r="BJ66" s="44">
        <f t="shared" ca="1" si="39"/>
        <v>0.12799958264139183</v>
      </c>
      <c r="BK66" s="44">
        <f t="shared" ca="1" si="39"/>
        <v>0.12535427268504479</v>
      </c>
      <c r="BL66" s="44">
        <f t="shared" ca="1" si="39"/>
        <v>0.12019378243307818</v>
      </c>
      <c r="BM66" s="44">
        <f t="shared" ca="1" si="39"/>
        <v>0.1125976812752968</v>
      </c>
      <c r="BN66" s="43">
        <f t="shared" ca="1" si="39"/>
        <v>0.10271093561521719</v>
      </c>
    </row>
    <row r="67" spans="2:66" hidden="1" x14ac:dyDescent="0.25">
      <c r="B67" s="45">
        <f t="shared" ca="1" si="27"/>
        <v>5.71681469282042</v>
      </c>
      <c r="C67" s="44">
        <f t="shared" ca="1" si="34"/>
        <v>9.4370350440118669E-2</v>
      </c>
      <c r="D67" s="44">
        <f t="shared" ca="1" si="34"/>
        <v>0.1054748065275065</v>
      </c>
      <c r="E67" s="44">
        <f t="shared" ca="1" si="34"/>
        <v>0.1145410183362717</v>
      </c>
      <c r="F67" s="44">
        <f t="shared" ca="1" si="34"/>
        <v>0.12140317464859167</v>
      </c>
      <c r="G67" s="44">
        <f t="shared" ca="1" si="34"/>
        <v>0.12595550526740412</v>
      </c>
      <c r="H67" s="44">
        <f t="shared" ca="1" si="34"/>
        <v>0.12815258091015383</v>
      </c>
      <c r="I67" s="44">
        <f t="shared" ca="1" si="34"/>
        <v>0.12800774041451604</v>
      </c>
      <c r="J67" s="44">
        <f t="shared" ca="1" si="34"/>
        <v>0.12558978499019716</v>
      </c>
      <c r="K67" s="44">
        <f t="shared" ca="1" si="34"/>
        <v>0.12101813627179685</v>
      </c>
      <c r="L67" s="44">
        <f t="shared" ca="1" si="34"/>
        <v>0.11445670270575947</v>
      </c>
      <c r="M67" s="44">
        <f t="shared" ca="1" si="35"/>
        <v>0.10610673573188824</v>
      </c>
      <c r="N67" s="44">
        <f t="shared" ca="1" si="35"/>
        <v>9.619898214151007E-2</v>
      </c>
      <c r="O67" s="44">
        <f t="shared" ca="1" si="35"/>
        <v>8.4985451246102905E-2</v>
      </c>
      <c r="P67" s="44">
        <f t="shared" ca="1" si="35"/>
        <v>7.2731114918133402E-2</v>
      </c>
      <c r="Q67" s="44">
        <f t="shared" ca="1" si="35"/>
        <v>5.9705845525177818E-2</v>
      </c>
      <c r="R67" s="44">
        <f t="shared" ca="1" si="35"/>
        <v>4.6176872112113243E-2</v>
      </c>
      <c r="S67" s="44">
        <f t="shared" ca="1" si="35"/>
        <v>3.2402000185032441E-2</v>
      </c>
      <c r="T67" s="44">
        <f t="shared" ca="1" si="35"/>
        <v>1.8623796795593762E-2</v>
      </c>
      <c r="U67" s="44">
        <f t="shared" ca="1" si="35"/>
        <v>5.0648923147654859E-3</v>
      </c>
      <c r="V67" s="44">
        <f t="shared" ca="1" si="35"/>
        <v>-8.0755044468735666E-3</v>
      </c>
      <c r="W67" s="44">
        <f t="shared" ca="1" si="36"/>
        <v>-2.0623837895271425E-2</v>
      </c>
      <c r="X67" s="44">
        <f t="shared" ca="1" si="36"/>
        <v>-3.2433200619846149E-2</v>
      </c>
      <c r="Y67" s="44">
        <f t="shared" ca="1" si="36"/>
        <v>-4.3383161886071712E-2</v>
      </c>
      <c r="Z67" s="44">
        <f t="shared" ca="1" si="36"/>
        <v>-5.3378548606403009E-2</v>
      </c>
      <c r="AA67" s="44">
        <f t="shared" ca="1" si="36"/>
        <v>-6.2347339564788842E-2</v>
      </c>
      <c r="AB67" s="44">
        <f t="shared" ca="1" si="36"/>
        <v>-7.0237866921868772E-2</v>
      </c>
      <c r="AC67" s="44">
        <f t="shared" ca="1" si="36"/>
        <v>-7.7015542435930812E-2</v>
      </c>
      <c r="AD67" s="44">
        <f t="shared" ca="1" si="36"/>
        <v>-8.2659338556933887E-2</v>
      </c>
      <c r="AE67" s="44">
        <f t="shared" ca="1" si="36"/>
        <v>-8.7158256207950757E-2</v>
      </c>
      <c r="AF67" s="44">
        <f t="shared" ca="1" si="36"/>
        <v>-9.0508001755665188E-2</v>
      </c>
      <c r="AG67" s="44">
        <f t="shared" ca="1" si="37"/>
        <v>-9.2708075952070146E-2</v>
      </c>
      <c r="AH67" s="44">
        <f t="shared" ca="1" si="37"/>
        <v>-9.375944850781126E-2</v>
      </c>
      <c r="AI67" s="44">
        <f t="shared" ca="1" si="37"/>
        <v>-9.3662954835661297E-2</v>
      </c>
      <c r="AJ67" s="44">
        <f t="shared" ca="1" si="37"/>
        <v>-9.2418508119602213E-2</v>
      </c>
      <c r="AK67" s="44">
        <f t="shared" ca="1" si="37"/>
        <v>-9.0025172223526739E-2</v>
      </c>
      <c r="AL67" s="44">
        <f t="shared" ca="1" si="37"/>
        <v>-8.648209123516544E-2</v>
      </c>
      <c r="AM67" s="44">
        <f t="shared" ca="1" si="37"/>
        <v>-8.1790221914203862E-2</v>
      </c>
      <c r="AN67" s="44">
        <f t="shared" ca="1" si="37"/>
        <v>-7.5954768239326384E-2</v>
      </c>
      <c r="AO67" s="44">
        <f t="shared" ca="1" si="37"/>
        <v>-6.8988174784800363E-2</v>
      </c>
      <c r="AP67" s="44">
        <f t="shared" ca="1" si="37"/>
        <v>-6.0913499767173515E-2</v>
      </c>
      <c r="AQ67" s="44">
        <f t="shared" ca="1" si="38"/>
        <v>-5.1767960974010242E-2</v>
      </c>
      <c r="AR67" s="44">
        <f t="shared" ca="1" si="38"/>
        <v>-4.1606429758286788E-2</v>
      </c>
      <c r="AS67" s="44">
        <f t="shared" ca="1" si="38"/>
        <v>-3.0504640787006487E-2</v>
      </c>
      <c r="AT67" s="44">
        <f t="shared" ca="1" si="38"/>
        <v>-1.8561888756503372E-2</v>
      </c>
      <c r="AU67" s="44">
        <f t="shared" ca="1" si="38"/>
        <v>-5.9029978452867045E-3</v>
      </c>
      <c r="AV67" s="44">
        <f t="shared" ca="1" si="38"/>
        <v>7.3206251904043684E-3</v>
      </c>
      <c r="AW67" s="44">
        <f t="shared" ca="1" si="38"/>
        <v>2.093100858003533E-2</v>
      </c>
      <c r="AX67" s="44">
        <f t="shared" ca="1" si="38"/>
        <v>3.4724814952250264E-2</v>
      </c>
      <c r="AY67" s="44">
        <f t="shared" ca="1" si="38"/>
        <v>4.8475784074985005E-2</v>
      </c>
      <c r="AZ67" s="44">
        <f t="shared" ca="1" si="38"/>
        <v>6.1938426099220553E-2</v>
      </c>
      <c r="BA67" s="44">
        <f t="shared" ca="1" si="39"/>
        <v>7.485291584209193E-2</v>
      </c>
      <c r="BB67" s="44">
        <f t="shared" ca="1" si="39"/>
        <v>8.6951082040232483E-2</v>
      </c>
      <c r="BC67" s="44">
        <f t="shared" ca="1" si="39"/>
        <v>9.7963331352620808E-2</v>
      </c>
      <c r="BD67" s="44">
        <f t="shared" ca="1" si="39"/>
        <v>0.1076262975505262</v>
      </c>
      <c r="BE67" s="44">
        <f t="shared" ca="1" si="39"/>
        <v>0.11569096400017793</v>
      </c>
      <c r="BF67" s="44">
        <f t="shared" ca="1" si="39"/>
        <v>0.12193097417265389</v>
      </c>
      <c r="BG67" s="44">
        <f t="shared" ca="1" si="39"/>
        <v>0.12615082212530765</v>
      </c>
      <c r="BH67" s="44">
        <f t="shared" ca="1" si="39"/>
        <v>0.12819360390885653</v>
      </c>
      <c r="BI67" s="44">
        <f t="shared" ca="1" si="39"/>
        <v>0.12794801242734161</v>
      </c>
      <c r="BJ67" s="44">
        <f t="shared" ca="1" si="39"/>
        <v>0.12535427268504479</v>
      </c>
      <c r="BK67" s="44">
        <f t="shared" ca="1" si="39"/>
        <v>0.12040874135497089</v>
      </c>
      <c r="BL67" s="44">
        <f t="shared" ca="1" si="39"/>
        <v>0.11316693344914586</v>
      </c>
      <c r="BM67" s="44">
        <f t="shared" ca="1" si="39"/>
        <v>0.10374478832719589</v>
      </c>
      <c r="BN67" s="43">
        <f t="shared" ca="1" si="39"/>
        <v>9.2318045667740559E-2</v>
      </c>
    </row>
    <row r="68" spans="2:66" x14ac:dyDescent="0.25">
      <c r="B68" s="45">
        <f t="shared" ca="1" si="27"/>
        <v>5.9168146928204202</v>
      </c>
      <c r="C68" s="44">
        <f t="shared" ca="1" si="34"/>
        <v>8.2647113436463027E-2</v>
      </c>
      <c r="D68" s="44">
        <f t="shared" ca="1" si="34"/>
        <v>9.5070743805722932E-2</v>
      </c>
      <c r="E68" s="44">
        <f t="shared" ca="1" si="34"/>
        <v>0.10575088248092192</v>
      </c>
      <c r="F68" s="44">
        <f t="shared" ca="1" si="34"/>
        <v>0.11449533232028382</v>
      </c>
      <c r="G68" s="44">
        <f t="shared" ca="1" si="34"/>
        <v>0.12116625673412131</v>
      </c>
      <c r="H68" s="44">
        <f t="shared" ca="1" si="34"/>
        <v>0.12568144323193201</v>
      </c>
      <c r="I68" s="44">
        <f t="shared" ca="1" si="34"/>
        <v>0.12801381721818025</v>
      </c>
      <c r="J68" s="44">
        <f t="shared" ca="1" si="34"/>
        <v>0.12818931025868574</v>
      </c>
      <c r="K68" s="44">
        <f t="shared" ca="1" si="34"/>
        <v>0.12628324145987993</v>
      </c>
      <c r="L68" s="44">
        <f t="shared" ca="1" si="34"/>
        <v>0.12241541705122232</v>
      </c>
      <c r="M68" s="44">
        <f t="shared" ca="1" si="35"/>
        <v>0.11674419017264474</v>
      </c>
      <c r="N68" s="44">
        <f t="shared" ca="1" si="35"/>
        <v>0.1094597490879821</v>
      </c>
      <c r="O68" s="44">
        <f t="shared" ca="1" si="35"/>
        <v>0.10077691686263324</v>
      </c>
      <c r="P68" s="44">
        <f t="shared" ca="1" si="35"/>
        <v>9.092774871705829E-2</v>
      </c>
      <c r="Q68" s="44">
        <f t="shared" ca="1" si="35"/>
        <v>8.0154205024036973E-2</v>
      </c>
      <c r="R68" s="44">
        <f t="shared" ca="1" si="35"/>
        <v>6.8701158935920492E-2</v>
      </c>
      <c r="S68" s="44">
        <f t="shared" ca="1" si="35"/>
        <v>5.6809969005002736E-2</v>
      </c>
      <c r="T68" s="44">
        <f t="shared" ca="1" si="35"/>
        <v>4.4712810358940529E-2</v>
      </c>
      <c r="U68" s="44">
        <f t="shared" ca="1" si="35"/>
        <v>3.2627914779010427E-2</v>
      </c>
      <c r="V68" s="44">
        <f t="shared" ca="1" si="35"/>
        <v>2.0755822392617064E-2</v>
      </c>
      <c r="W68" s="44">
        <f t="shared" ca="1" si="36"/>
        <v>9.2766977646363928E-3</v>
      </c>
      <c r="X68" s="44">
        <f t="shared" ca="1" si="36"/>
        <v>-1.6512868615224208E-3</v>
      </c>
      <c r="Y68" s="44">
        <f t="shared" ca="1" si="36"/>
        <v>-1.1892546417869333E-2</v>
      </c>
      <c r="Z68" s="44">
        <f t="shared" ca="1" si="36"/>
        <v>-2.1333745144687402E-2</v>
      </c>
      <c r="AA68" s="44">
        <f t="shared" ca="1" si="36"/>
        <v>-2.9882653259042005E-2</v>
      </c>
      <c r="AB68" s="44">
        <f t="shared" ca="1" si="36"/>
        <v>-3.7466356093691408E-2</v>
      </c>
      <c r="AC68" s="44">
        <f t="shared" ca="1" si="36"/>
        <v>-4.4028995737493574E-2</v>
      </c>
      <c r="AD68" s="44">
        <f t="shared" ca="1" si="36"/>
        <v>-4.9529237924210143E-2</v>
      </c>
      <c r="AE68" s="44">
        <f t="shared" ca="1" si="36"/>
        <v>-5.3937659870588316E-2</v>
      </c>
      <c r="AF68" s="44">
        <f t="shared" ca="1" si="36"/>
        <v>-5.7234248005435445E-2</v>
      </c>
      <c r="AG68" s="44">
        <f t="shared" ca="1" si="37"/>
        <v>-5.9406178532209961E-2</v>
      </c>
      <c r="AH68" s="44">
        <f t="shared" ca="1" si="37"/>
        <v>-6.0446029402905652E-2</v>
      </c>
      <c r="AI68" s="44">
        <f t="shared" ca="1" si="37"/>
        <v>-6.0350540786994755E-2</v>
      </c>
      <c r="AJ68" s="44">
        <f t="shared" ca="1" si="37"/>
        <v>-5.9120004039417189E-2</v>
      </c>
      <c r="AK68" s="44">
        <f t="shared" ca="1" si="37"/>
        <v>-5.6758318289763021E-2</v>
      </c>
      <c r="AL68" s="44">
        <f t="shared" ca="1" si="37"/>
        <v>-5.3273711037813358E-2</v>
      </c>
      <c r="AM68" s="44">
        <f t="shared" ca="1" si="37"/>
        <v>-4.8680076574910983E-2</v>
      </c>
      <c r="AN68" s="44">
        <f t="shared" ca="1" si="37"/>
        <v>-4.2998845675373355E-2</v>
      </c>
      <c r="AO68" s="44">
        <f t="shared" ca="1" si="37"/>
        <v>-3.6261263742497676E-2</v>
      </c>
      <c r="AP68" s="44">
        <f t="shared" ca="1" si="37"/>
        <v>-2.8510924198087328E-2</v>
      </c>
      <c r="AQ68" s="44">
        <f t="shared" ca="1" si="38"/>
        <v>-1.9806380869128105E-2</v>
      </c>
      <c r="AR68" s="44">
        <f t="shared" ca="1" si="38"/>
        <v>-1.0223648629089916E-2</v>
      </c>
      <c r="AS68" s="44">
        <f t="shared" ca="1" si="38"/>
        <v>1.4160359632758976E-4</v>
      </c>
      <c r="AT68" s="44">
        <f t="shared" ca="1" si="38"/>
        <v>1.1172358745446786E-2</v>
      </c>
      <c r="AU68" s="44">
        <f t="shared" ca="1" si="38"/>
        <v>2.2729233413907163E-2</v>
      </c>
      <c r="AV68" s="44">
        <f t="shared" ca="1" si="38"/>
        <v>3.4650288873818443E-2</v>
      </c>
      <c r="AW68" s="44">
        <f t="shared" ca="1" si="38"/>
        <v>4.6751792653208522E-2</v>
      </c>
      <c r="AX68" s="44">
        <f t="shared" ca="1" si="38"/>
        <v>5.8830012835546293E-2</v>
      </c>
      <c r="AY68" s="44">
        <f t="shared" ca="1" si="38"/>
        <v>7.0664082484662799E-2</v>
      </c>
      <c r="AZ68" s="44">
        <f t="shared" ca="1" si="38"/>
        <v>8.2019923116417107E-2</v>
      </c>
      <c r="BA68" s="44">
        <f t="shared" ca="1" si="39"/>
        <v>9.2655165970534498E-2</v>
      </c>
      <c r="BB68" s="44">
        <f t="shared" ca="1" si="39"/>
        <v>0.10232496014191837</v>
      </c>
      <c r="BC68" s="44">
        <f t="shared" ca="1" si="39"/>
        <v>0.11078850959159993</v>
      </c>
      <c r="BD68" s="44">
        <f t="shared" ca="1" si="39"/>
        <v>0.117816138787571</v>
      </c>
      <c r="BE68" s="44">
        <f t="shared" ca="1" si="39"/>
        <v>0.12319665118353915</v>
      </c>
      <c r="BF68" s="44">
        <f t="shared" ca="1" si="39"/>
        <v>0.12674471764861961</v>
      </c>
      <c r="BG68" s="44">
        <f t="shared" ca="1" si="39"/>
        <v>0.12830801471897965</v>
      </c>
      <c r="BH68" s="44">
        <f t="shared" ca="1" si="39"/>
        <v>0.12777382618299241</v>
      </c>
      <c r="BI68" s="44">
        <f t="shared" ca="1" si="39"/>
        <v>0.12507482663950631</v>
      </c>
      <c r="BJ68" s="44">
        <f t="shared" ca="1" si="39"/>
        <v>0.12019378243307818</v>
      </c>
      <c r="BK68" s="44">
        <f t="shared" ca="1" si="39"/>
        <v>0.11316693344914586</v>
      </c>
      <c r="BL68" s="44">
        <f t="shared" ca="1" si="39"/>
        <v>0.10408585785975799</v>
      </c>
      <c r="BM68" s="44">
        <f t="shared" ca="1" si="39"/>
        <v>9.3097669818799494E-2</v>
      </c>
      <c r="BN68" s="43">
        <f t="shared" ca="1" si="39"/>
        <v>8.0403455686899841E-2</v>
      </c>
    </row>
    <row r="69" spans="2:66" x14ac:dyDescent="0.25">
      <c r="B69" s="45">
        <f t="shared" ca="1" si="27"/>
        <v>6.1168146928204203</v>
      </c>
      <c r="C69" s="44">
        <f t="shared" ca="1" si="34"/>
        <v>6.9546220263777686E-2</v>
      </c>
      <c r="D69" s="44">
        <f t="shared" ca="1" si="34"/>
        <v>8.299673531847665E-2</v>
      </c>
      <c r="E69" s="44">
        <f t="shared" ca="1" si="34"/>
        <v>9.5006659743725033E-2</v>
      </c>
      <c r="F69" s="44">
        <f t="shared" ca="1" si="34"/>
        <v>0.10536283352442906</v>
      </c>
      <c r="G69" s="44">
        <f t="shared" ca="1" si="34"/>
        <v>0.11390059689350152</v>
      </c>
      <c r="H69" s="44">
        <f t="shared" ca="1" si="34"/>
        <v>0.12050589258233856</v>
      </c>
      <c r="I69" s="44">
        <f t="shared" ca="1" si="34"/>
        <v>0.12511574633224798</v>
      </c>
      <c r="J69" s="44">
        <f t="shared" ca="1" si="34"/>
        <v>0.12771719743299884</v>
      </c>
      <c r="K69" s="44">
        <f t="shared" ca="1" si="34"/>
        <v>0.12834480271140239</v>
      </c>
      <c r="L69" s="44">
        <f t="shared" ca="1" si="34"/>
        <v>0.12707688227107622</v>
      </c>
      <c r="M69" s="44">
        <f t="shared" ca="1" si="35"/>
        <v>0.12403071186923885</v>
      </c>
      <c r="N69" s="44">
        <f t="shared" ca="1" si="35"/>
        <v>0.11935689395813218</v>
      </c>
      <c r="O69" s="44">
        <f t="shared" ca="1" si="35"/>
        <v>0.11323315637208489</v>
      </c>
      <c r="P69" s="44">
        <f t="shared" ca="1" si="35"/>
        <v>0.10585783408666129</v>
      </c>
      <c r="Q69" s="44">
        <f t="shared" ca="1" si="35"/>
        <v>9.7443285524343101E-2</v>
      </c>
      <c r="R69" s="44">
        <f t="shared" ca="1" si="35"/>
        <v>8.8209481059686526E-2</v>
      </c>
      <c r="S69" s="44">
        <f t="shared" ca="1" si="35"/>
        <v>7.8377978601805759E-2</v>
      </c>
      <c r="T69" s="44">
        <f t="shared" ca="1" si="35"/>
        <v>6.8166470662679127E-2</v>
      </c>
      <c r="U69" s="44">
        <f t="shared" ca="1" si="35"/>
        <v>5.7784050701024152E-2</v>
      </c>
      <c r="V69" s="44">
        <f t="shared" ca="1" si="35"/>
        <v>4.7427305525117307E-2</v>
      </c>
      <c r="W69" s="44">
        <f t="shared" ca="1" si="36"/>
        <v>3.727729704606033E-2</v>
      </c>
      <c r="X69" s="44">
        <f t="shared" ca="1" si="36"/>
        <v>2.7497452656740168E-2</v>
      </c>
      <c r="Y69" s="44">
        <f t="shared" ca="1" si="36"/>
        <v>1.8232340908518784E-2</v>
      </c>
      <c r="Z69" s="44">
        <f t="shared" ca="1" si="36"/>
        <v>9.6072698004547718E-3</v>
      </c>
      <c r="AA69" s="44">
        <f t="shared" ca="1" si="36"/>
        <v>1.7286105375145095E-3</v>
      </c>
      <c r="AB69" s="44">
        <f t="shared" ca="1" si="36"/>
        <v>-5.3152785396025221E-3</v>
      </c>
      <c r="AC69" s="44">
        <f t="shared" ca="1" si="36"/>
        <v>-1.1452673897725082E-2</v>
      </c>
      <c r="AD69" s="44">
        <f t="shared" ca="1" si="36"/>
        <v>-1.6626813257803113E-2</v>
      </c>
      <c r="AE69" s="44">
        <f t="shared" ca="1" si="36"/>
        <v>-2.0794089218580392E-2</v>
      </c>
      <c r="AF69" s="44">
        <f t="shared" ca="1" si="36"/>
        <v>-2.3922268239624071E-2</v>
      </c>
      <c r="AG69" s="44">
        <f t="shared" ca="1" si="37"/>
        <v>-2.5988880529867846E-2</v>
      </c>
      <c r="AH69" s="44">
        <f t="shared" ca="1" si="37"/>
        <v>-2.6979906360515681E-2</v>
      </c>
      <c r="AI69" s="44">
        <f t="shared" ca="1" si="37"/>
        <v>-2.6888857983838475E-2</v>
      </c>
      <c r="AJ69" s="44">
        <f t="shared" ca="1" si="37"/>
        <v>-2.5716325051943496E-2</v>
      </c>
      <c r="AK69" s="44">
        <f t="shared" ca="1" si="37"/>
        <v>-2.347001676983106E-2</v>
      </c>
      <c r="AL69" s="44">
        <f t="shared" ca="1" si="37"/>
        <v>-2.0165297711022184E-2</v>
      </c>
      <c r="AM69" s="44">
        <f t="shared" ca="1" si="37"/>
        <v>-1.5826178070047266E-2</v>
      </c>
      <c r="AN69" s="44">
        <f t="shared" ca="1" si="37"/>
        <v>-1.0486684915766644E-2</v>
      </c>
      <c r="AO69" s="44">
        <f t="shared" ca="1" si="37"/>
        <v>-4.1925104491500097E-3</v>
      </c>
      <c r="AP69" s="44">
        <f t="shared" ca="1" si="37"/>
        <v>2.9971920953811384E-3</v>
      </c>
      <c r="AQ69" s="44">
        <f t="shared" ca="1" si="38"/>
        <v>1.1008013117677629E-2</v>
      </c>
      <c r="AR69" s="44">
        <f t="shared" ca="1" si="38"/>
        <v>1.9748651411077241E-2</v>
      </c>
      <c r="AS69" s="44">
        <f t="shared" ca="1" si="38"/>
        <v>2.9109601608897914E-2</v>
      </c>
      <c r="AT69" s="44">
        <f t="shared" ca="1" si="38"/>
        <v>3.8962321424089362E-2</v>
      </c>
      <c r="AU69" s="44">
        <f t="shared" ca="1" si="38"/>
        <v>4.9159021792946352E-2</v>
      </c>
      <c r="AV69" s="44">
        <f t="shared" ca="1" si="38"/>
        <v>5.9533200978385388E-2</v>
      </c>
      <c r="AW69" s="44">
        <f t="shared" ca="1" si="38"/>
        <v>6.9901014388415408E-2</v>
      </c>
      <c r="AX69" s="44">
        <f t="shared" ca="1" si="38"/>
        <v>8.006353647754548E-2</v>
      </c>
      <c r="AY69" s="44">
        <f t="shared" ca="1" si="38"/>
        <v>8.980993107444879E-2</v>
      </c>
      <c r="AZ69" s="44">
        <f t="shared" ca="1" si="38"/>
        <v>9.89215035063776E-2</v>
      </c>
      <c r="BA69" s="44">
        <f t="shared" ca="1" si="39"/>
        <v>0.10717656382557129</v>
      </c>
      <c r="BB69" s="44">
        <f t="shared" ca="1" si="39"/>
        <v>0.11435598723237719</v>
      </c>
      <c r="BC69" s="44">
        <f t="shared" ca="1" si="39"/>
        <v>0.12024931739099448</v>
      </c>
      <c r="BD69" s="44">
        <f t="shared" ca="1" si="39"/>
        <v>0.12466122263077734</v>
      </c>
      <c r="BE69" s="44">
        <f t="shared" ca="1" si="39"/>
        <v>0.12741808574937433</v>
      </c>
      <c r="BF69" s="44">
        <f t="shared" ca="1" si="39"/>
        <v>0.12837448678502963</v>
      </c>
      <c r="BG69" s="44">
        <f t="shared" ca="1" si="39"/>
        <v>0.12741932590942701</v>
      </c>
      <c r="BH69" s="44">
        <f t="shared" ca="1" si="39"/>
        <v>0.12448133136291976</v>
      </c>
      <c r="BI69" s="44">
        <f t="shared" ca="1" si="39"/>
        <v>0.119533705570223</v>
      </c>
      <c r="BJ69" s="44">
        <f t="shared" ca="1" si="39"/>
        <v>0.1125976812752968</v>
      </c>
      <c r="BK69" s="44">
        <f t="shared" ca="1" si="39"/>
        <v>0.10374478832719589</v>
      </c>
      <c r="BL69" s="44">
        <f t="shared" ca="1" si="39"/>
        <v>9.3097669818799494E-2</v>
      </c>
      <c r="BM69" s="44">
        <f t="shared" ca="1" si="39"/>
        <v>8.0829332413562022E-2</v>
      </c>
      <c r="BN69" s="43">
        <f t="shared" ca="1" si="39"/>
        <v>6.7160768320086078E-2</v>
      </c>
    </row>
    <row r="70" spans="2:66" x14ac:dyDescent="0.25">
      <c r="B70" s="42">
        <f t="shared" ca="1" si="27"/>
        <v>6.3168146928204205</v>
      </c>
      <c r="C70" s="41">
        <f t="shared" ca="1" si="34"/>
        <v>5.5301118138186264E-2</v>
      </c>
      <c r="D70" s="41">
        <f t="shared" ca="1" si="34"/>
        <v>6.9470805001985339E-2</v>
      </c>
      <c r="E70" s="41">
        <f t="shared" ca="1" si="34"/>
        <v>8.2505555590734039E-2</v>
      </c>
      <c r="F70" s="41">
        <f t="shared" ca="1" si="34"/>
        <v>9.4176621518341483E-2</v>
      </c>
      <c r="G70" s="41">
        <f t="shared" ca="1" si="34"/>
        <v>0.10429779004705637</v>
      </c>
      <c r="H70" s="41">
        <f t="shared" ca="1" si="34"/>
        <v>0.1127282002952318</v>
      </c>
      <c r="I70" s="41">
        <f t="shared" ca="1" si="34"/>
        <v>0.1193736695464979</v>
      </c>
      <c r="J70" s="41">
        <f t="shared" ca="1" si="34"/>
        <v>0.12418657207982553</v>
      </c>
      <c r="K70" s="41">
        <f t="shared" ca="1" si="34"/>
        <v>0.12716436169244449</v>
      </c>
      <c r="L70" s="41">
        <f t="shared" ca="1" si="34"/>
        <v>0.12834687217570706</v>
      </c>
      <c r="M70" s="41">
        <f t="shared" ca="1" si="35"/>
        <v>0.12781256596692034</v>
      </c>
      <c r="N70" s="41">
        <f t="shared" ca="1" si="35"/>
        <v>0.12567392890229642</v>
      </c>
      <c r="O70" s="41">
        <f t="shared" ca="1" si="35"/>
        <v>0.12207222766508208</v>
      </c>
      <c r="P70" s="41">
        <f t="shared" ca="1" si="35"/>
        <v>0.1171718557721322</v>
      </c>
      <c r="Q70" s="41">
        <f t="shared" ca="1" si="35"/>
        <v>0.11115449377796648</v>
      </c>
      <c r="R70" s="41">
        <f t="shared" ca="1" si="35"/>
        <v>0.10421330018760092</v>
      </c>
      <c r="S70" s="41">
        <f t="shared" ca="1" si="35"/>
        <v>9.654733210721661E-2</v>
      </c>
      <c r="T70" s="41">
        <f t="shared" ca="1" si="35"/>
        <v>8.8356369994441047E-2</v>
      </c>
      <c r="U70" s="41">
        <f t="shared" ca="1" si="35"/>
        <v>7.9836290336329552E-2</v>
      </c>
      <c r="V70" s="41">
        <f t="shared" ca="1" si="35"/>
        <v>7.117509522949643E-2</v>
      </c>
      <c r="W70" s="41">
        <f t="shared" ca="1" si="36"/>
        <v>6.2549670348510181E-2</v>
      </c>
      <c r="X70" s="41">
        <f t="shared" ca="1" si="36"/>
        <v>5.412330441595431E-2</v>
      </c>
      <c r="Y70" s="41">
        <f t="shared" ca="1" si="36"/>
        <v>4.60439657705023E-2</v>
      </c>
      <c r="Z70" s="41">
        <f t="shared" ca="1" si="36"/>
        <v>3.8443296623865371E-2</v>
      </c>
      <c r="AA70" s="41">
        <f t="shared" ca="1" si="36"/>
        <v>3.1436254605941655E-2</v>
      </c>
      <c r="AB70" s="41">
        <f t="shared" ca="1" si="36"/>
        <v>2.5121305506801368E-2</v>
      </c>
      <c r="AC70" s="41">
        <f t="shared" ca="1" si="36"/>
        <v>1.9581051753464244E-2</v>
      </c>
      <c r="AD70" s="41">
        <f t="shared" ca="1" si="36"/>
        <v>1.488316881995721E-2</v>
      </c>
      <c r="AE70" s="41">
        <f t="shared" ca="1" si="36"/>
        <v>1.1081516837353844E-2</v>
      </c>
      <c r="AF70" s="41">
        <f t="shared" ca="1" si="36"/>
        <v>8.2172971759058907E-3</v>
      </c>
      <c r="AG70" s="41">
        <f t="shared" ca="1" si="37"/>
        <v>6.3201333991937765E-3</v>
      </c>
      <c r="AH70" s="41">
        <f t="shared" ca="1" si="37"/>
        <v>5.4089720989028995E-3</v>
      </c>
      <c r="AI70" s="41">
        <f t="shared" ca="1" si="37"/>
        <v>5.4927207713430411E-3</v>
      </c>
      <c r="AJ70" s="41">
        <f t="shared" ca="1" si="37"/>
        <v>6.5705659046811091E-3</v>
      </c>
      <c r="AK70" s="41">
        <f t="shared" ca="1" si="37"/>
        <v>8.6319434236864397E-3</v>
      </c>
      <c r="AL70" s="41">
        <f t="shared" ca="1" si="37"/>
        <v>1.1656164067264845E-2</v>
      </c>
      <c r="AM70" s="41">
        <f t="shared" ca="1" si="37"/>
        <v>1.561172656853812E-2</v>
      </c>
      <c r="AN70" s="41">
        <f t="shared" ca="1" si="37"/>
        <v>2.0455380089105361E-2</v>
      </c>
      <c r="AO70" s="41">
        <f t="shared" ca="1" si="37"/>
        <v>2.6131022726909203E-2</v>
      </c>
      <c r="AP70" s="41">
        <f t="shared" ca="1" si="37"/>
        <v>3.2568543714367182E-2</v>
      </c>
      <c r="AQ70" s="41">
        <f t="shared" ca="1" si="38"/>
        <v>3.9682732000333377E-2</v>
      </c>
      <c r="AR70" s="41">
        <f t="shared" ca="1" si="38"/>
        <v>4.7372382375960531E-2</v>
      </c>
      <c r="AS70" s="41">
        <f t="shared" ca="1" si="38"/>
        <v>5.5519731572166033E-2</v>
      </c>
      <c r="AT70" s="41">
        <f t="shared" ca="1" si="38"/>
        <v>6.3990350567490806E-2</v>
      </c>
      <c r="AU70" s="41">
        <f t="shared" ca="1" si="38"/>
        <v>7.2633605787712788E-2</v>
      </c>
      <c r="AV70" s="41">
        <f t="shared" ca="1" si="38"/>
        <v>8.1283781386669113E-2</v>
      </c>
      <c r="AW70" s="41">
        <f t="shared" ca="1" si="38"/>
        <v>8.9761928136596225E-2</v>
      </c>
      <c r="AX70" s="41">
        <f t="shared" ca="1" si="38"/>
        <v>9.7878472693244498E-2</v>
      </c>
      <c r="AY70" s="41">
        <f t="shared" ca="1" si="38"/>
        <v>0.10543658546315503</v>
      </c>
      <c r="AZ70" s="41">
        <f t="shared" ca="1" si="38"/>
        <v>0.11223626752055867</v>
      </c>
      <c r="BA70" s="41">
        <f t="shared" ca="1" si="39"/>
        <v>0.11807907867443938</v>
      </c>
      <c r="BB70" s="41">
        <f t="shared" ca="1" si="39"/>
        <v>0.12277339161940645</v>
      </c>
      <c r="BC70" s="41">
        <f t="shared" ca="1" si="39"/>
        <v>0.12614002286178708</v>
      </c>
      <c r="BD70" s="41">
        <f t="shared" ca="1" si="39"/>
        <v>0.12801806146175732</v>
      </c>
      <c r="BE70" s="41">
        <f t="shared" ca="1" si="39"/>
        <v>0.12827069308954378</v>
      </c>
      <c r="BF70" s="41">
        <f t="shared" ca="1" si="39"/>
        <v>0.12679080075618543</v>
      </c>
      <c r="BG70" s="41">
        <f t="shared" ca="1" si="39"/>
        <v>0.12350611586585911</v>
      </c>
      <c r="BH70" s="41">
        <f t="shared" ca="1" si="39"/>
        <v>0.11838369463833946</v>
      </c>
      <c r="BI70" s="41">
        <f t="shared" ca="1" si="39"/>
        <v>0.1114335057934905</v>
      </c>
      <c r="BJ70" s="41">
        <f t="shared" ca="1" si="39"/>
        <v>0.10271093561521719</v>
      </c>
      <c r="BK70" s="41">
        <f t="shared" ca="1" si="39"/>
        <v>9.2318045667740559E-2</v>
      </c>
      <c r="BL70" s="41">
        <f t="shared" ca="1" si="39"/>
        <v>8.0403455686899841E-2</v>
      </c>
      <c r="BM70" s="41">
        <f t="shared" ca="1" si="39"/>
        <v>6.7160768320086078E-2</v>
      </c>
      <c r="BN70" s="40">
        <f t="shared" ca="1" si="39"/>
        <v>5.2825501929577259E-2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85"/>
  <sheetViews>
    <sheetView zoomScale="210" zoomScaleNormal="210" workbookViewId="0">
      <selection activeCell="F4" sqref="F4"/>
    </sheetView>
  </sheetViews>
  <sheetFormatPr defaultRowHeight="15" x14ac:dyDescent="0.25"/>
  <sheetData>
    <row r="1" spans="1:7" x14ac:dyDescent="0.25">
      <c r="A1" s="1" t="s">
        <v>57</v>
      </c>
      <c r="B1" s="38">
        <v>1E-3</v>
      </c>
    </row>
    <row r="2" spans="1:7" x14ac:dyDescent="0.25">
      <c r="B2" t="s">
        <v>69</v>
      </c>
      <c r="D2" t="s">
        <v>68</v>
      </c>
    </row>
    <row r="3" spans="1:7" x14ac:dyDescent="0.25">
      <c r="A3" t="s">
        <v>67</v>
      </c>
      <c r="B3">
        <v>10</v>
      </c>
      <c r="D3">
        <v>1</v>
      </c>
    </row>
    <row r="4" spans="1:7" x14ac:dyDescent="0.25">
      <c r="A4" t="s">
        <v>66</v>
      </c>
      <c r="B4">
        <v>1</v>
      </c>
      <c r="D4" s="37">
        <f>1/12</f>
        <v>8.3333333333333329E-2</v>
      </c>
    </row>
    <row r="5" spans="1:7" x14ac:dyDescent="0.25">
      <c r="A5" t="s">
        <v>65</v>
      </c>
      <c r="B5">
        <f>1/B4</f>
        <v>1</v>
      </c>
      <c r="D5">
        <f>1/D4</f>
        <v>12</v>
      </c>
    </row>
    <row r="6" spans="1:7" x14ac:dyDescent="0.25">
      <c r="A6" s="48" t="s">
        <v>42</v>
      </c>
      <c r="B6" s="54" t="s">
        <v>64</v>
      </c>
      <c r="C6" s="53" t="s">
        <v>63</v>
      </c>
      <c r="D6" s="54" t="s">
        <v>62</v>
      </c>
      <c r="E6" s="53" t="s">
        <v>61</v>
      </c>
      <c r="F6" s="54" t="s">
        <v>1</v>
      </c>
      <c r="G6" s="53" t="s">
        <v>0</v>
      </c>
    </row>
    <row r="7" spans="1:7" x14ac:dyDescent="0.25">
      <c r="A7" s="52">
        <v>0</v>
      </c>
      <c r="B7" s="51">
        <f>B$3*COS(2*PI()*B$5*$A7)</f>
        <v>10</v>
      </c>
      <c r="C7" s="43">
        <f>B$3*SIN(2*PI()*B$5*$A7)</f>
        <v>0</v>
      </c>
      <c r="D7" s="51">
        <f>D$3*COS(2*PI()*D$5*$A7)</f>
        <v>1</v>
      </c>
      <c r="E7" s="43">
        <f>D$3*SIN(2*PI()*D$5*$A7)</f>
        <v>0</v>
      </c>
      <c r="F7" s="51">
        <f>B7+D7</f>
        <v>11</v>
      </c>
      <c r="G7" s="43">
        <f>C7+E7</f>
        <v>0</v>
      </c>
    </row>
    <row r="8" spans="1:7" x14ac:dyDescent="0.25">
      <c r="A8" s="52">
        <f>A7+B$1</f>
        <v>1E-3</v>
      </c>
      <c r="B8" s="51">
        <f>B$3*COS(2*PI()*B$5*$A8)</f>
        <v>9.9998026085613709</v>
      </c>
      <c r="C8" s="43">
        <f>B$3*SIN(2*PI()*B$5*$A8)</f>
        <v>6.2831439655589516E-2</v>
      </c>
      <c r="D8" s="51">
        <f>D$3*COS(2*PI()*D$5*$A8)</f>
        <v>0.99715890026061393</v>
      </c>
      <c r="E8" s="43">
        <f>D$3*SIN(2*PI()*D$5*$A8)</f>
        <v>7.5326805527932722E-2</v>
      </c>
      <c r="F8" s="51">
        <f>B8+D8</f>
        <v>10.996961508821984</v>
      </c>
      <c r="G8" s="43">
        <f>C8+E8</f>
        <v>0.13815824518352224</v>
      </c>
    </row>
    <row r="9" spans="1:7" x14ac:dyDescent="0.25">
      <c r="A9" s="52">
        <f>A8+B$1</f>
        <v>2E-3</v>
      </c>
      <c r="B9" s="51">
        <f>B$3*COS(2*PI()*B$5*$A9)</f>
        <v>9.9992104420381605</v>
      </c>
      <c r="C9" s="43">
        <f>B$3*SIN(2*PI()*B$5*$A9)</f>
        <v>0.12566039883352609</v>
      </c>
      <c r="D9" s="51">
        <f>D$3*COS(2*PI()*D$5*$A9)</f>
        <v>0.98865174473791406</v>
      </c>
      <c r="E9" s="43">
        <f>D$3*SIN(2*PI()*D$5*$A9)</f>
        <v>0.15022558912075706</v>
      </c>
      <c r="F9" s="51">
        <f>B9+D9</f>
        <v>10.987862186776075</v>
      </c>
      <c r="G9" s="43">
        <f>C9+E9</f>
        <v>0.27588598795428315</v>
      </c>
    </row>
    <row r="10" spans="1:7" x14ac:dyDescent="0.25">
      <c r="A10" s="52">
        <f>A9+B$1</f>
        <v>3.0000000000000001E-3</v>
      </c>
      <c r="B10" s="51">
        <f>B$3*COS(2*PI()*B$5*$A10)</f>
        <v>9.9982235238080897</v>
      </c>
      <c r="C10" s="43">
        <f>B$3*SIN(2*PI()*B$5*$A10)</f>
        <v>0.18848439715408175</v>
      </c>
      <c r="D10" s="51">
        <f>D$3*COS(2*PI()*D$5*$A10)</f>
        <v>0.97452687278657713</v>
      </c>
      <c r="E10" s="43">
        <f>D$3*SIN(2*PI()*D$5*$A10)</f>
        <v>0.22427076094938117</v>
      </c>
      <c r="F10" s="51">
        <f>B10+D10</f>
        <v>10.972750396594666</v>
      </c>
      <c r="G10" s="43">
        <f>C10+E10</f>
        <v>0.41275515810346292</v>
      </c>
    </row>
    <row r="11" spans="1:7" hidden="1" x14ac:dyDescent="0.25">
      <c r="A11" s="52">
        <f>A10+B$1</f>
        <v>4.0000000000000001E-3</v>
      </c>
      <c r="B11" s="51">
        <f>B$3*COS(2*PI()*B$5*$A11)</f>
        <v>9.9968418928330003</v>
      </c>
      <c r="C11" s="43">
        <f>B$3*SIN(2*PI()*B$5*$A11)</f>
        <v>0.2513009544333748</v>
      </c>
      <c r="D11" s="51">
        <f>D$3*COS(2*PI()*D$5*$A11)</f>
        <v>0.95486454474664295</v>
      </c>
      <c r="E11" s="43">
        <f>D$3*SIN(2*PI()*D$5*$A11)</f>
        <v>0.29704158157703492</v>
      </c>
      <c r="F11" s="51">
        <f>B11+D11</f>
        <v>10.951706437579643</v>
      </c>
      <c r="G11" s="43">
        <f>C11+E11</f>
        <v>0.54834253601040972</v>
      </c>
    </row>
    <row r="12" spans="1:7" hidden="1" x14ac:dyDescent="0.25">
      <c r="A12" s="52">
        <f>A11+B$1</f>
        <v>5.0000000000000001E-3</v>
      </c>
      <c r="B12" s="51">
        <f>B$3*COS(2*PI()*B$5*$A12)</f>
        <v>9.9950656036573164</v>
      </c>
      <c r="C12" s="43">
        <f>B$3*SIN(2*PI()*B$5*$A12)</f>
        <v>0.31410759078128292</v>
      </c>
      <c r="D12" s="51">
        <f>D$3*COS(2*PI()*D$5*$A12)</f>
        <v>0.92977648588825135</v>
      </c>
      <c r="E12" s="43">
        <f>D$3*SIN(2*PI()*D$5*$A12)</f>
        <v>0.36812455268467797</v>
      </c>
      <c r="F12" s="51">
        <f>B12+D12</f>
        <v>10.924842089545567</v>
      </c>
      <c r="G12" s="43">
        <f>C12+E12</f>
        <v>0.68223214346596084</v>
      </c>
    </row>
    <row r="13" spans="1:7" hidden="1" x14ac:dyDescent="0.25">
      <c r="A13" s="52">
        <f>A12+B$1</f>
        <v>6.0000000000000001E-3</v>
      </c>
      <c r="B13" s="51">
        <f>B$3*COS(2*PI()*B$5*$A13)</f>
        <v>9.9928947264058916</v>
      </c>
      <c r="C13" s="43">
        <f>B$3*SIN(2*PI()*B$5*$A13)</f>
        <v>0.37690182669934541</v>
      </c>
      <c r="D13" s="51">
        <f>D$3*COS(2*PI()*D$5*$A13)</f>
        <v>0.89940525156637108</v>
      </c>
      <c r="E13" s="43">
        <f>D$3*SIN(2*PI()*D$5*$A13)</f>
        <v>0.43711576665093288</v>
      </c>
      <c r="F13" s="51">
        <f>B13+D13</f>
        <v>10.892299977972263</v>
      </c>
      <c r="G13" s="43">
        <f>C13+E13</f>
        <v>0.81401759335027823</v>
      </c>
    </row>
    <row r="14" spans="1:7" hidden="1" x14ac:dyDescent="0.25">
      <c r="A14" s="52">
        <f>A13+B$1</f>
        <v>7.0000000000000001E-3</v>
      </c>
      <c r="B14" s="51">
        <f>B$3*COS(2*PI()*B$5*$A14)</f>
        <v>9.9903293467812464</v>
      </c>
      <c r="C14" s="43">
        <f>B$3*SIN(2*PI()*B$5*$A14)</f>
        <v>0.43968118317864902</v>
      </c>
      <c r="D14" s="51">
        <f>D$3*COS(2*PI()*D$5*$A14)</f>
        <v>0.86392341719283527</v>
      </c>
      <c r="E14" s="43">
        <f>D$3*SIN(2*PI()*D$5*$A14)</f>
        <v>0.5036232016357608</v>
      </c>
      <c r="F14" s="51">
        <f>B14+D14</f>
        <v>10.854252763974081</v>
      </c>
      <c r="G14" s="43">
        <f>C14+E14</f>
        <v>0.94330438481440981</v>
      </c>
    </row>
    <row r="15" spans="1:7" hidden="1" x14ac:dyDescent="0.25">
      <c r="A15" s="52">
        <f>A14+B$1</f>
        <v>8.0000000000000002E-3</v>
      </c>
      <c r="B15" s="51">
        <f>B$3*COS(2*PI()*B$5*$A15)</f>
        <v>9.987369566060174</v>
      </c>
      <c r="C15" s="43">
        <f>B$3*SIN(2*PI()*B$5*$A15)</f>
        <v>0.50244318179769554</v>
      </c>
      <c r="D15" s="51">
        <f>D$3*COS(2*PI()*D$5*$A15)</f>
        <v>0.82353259762842745</v>
      </c>
      <c r="E15" s="43">
        <f>D$3*SIN(2*PI()*D$5*$A15)</f>
        <v>0.56726894912675652</v>
      </c>
      <c r="F15" s="51">
        <f>B15+D15</f>
        <v>10.810902163688601</v>
      </c>
      <c r="G15" s="43">
        <f>C15+E15</f>
        <v>1.0697121309244522</v>
      </c>
    </row>
    <row r="16" spans="1:7" hidden="1" x14ac:dyDescent="0.25">
      <c r="A16" s="52">
        <f>A15+B$1</f>
        <v>9.0000000000000011E-3</v>
      </c>
      <c r="B16" s="51">
        <f>B$3*COS(2*PI()*B$5*$A16)</f>
        <v>9.9840155010897504</v>
      </c>
      <c r="C16" s="43">
        <f>B$3*SIN(2*PI()*B$5*$A16)</f>
        <v>0.56518534482024529</v>
      </c>
      <c r="D16" s="51">
        <f>D$3*COS(2*PI()*D$5*$A16)</f>
        <v>0.77846230156702334</v>
      </c>
      <c r="E16" s="43">
        <f>D$3*SIN(2*PI()*D$5*$A16)</f>
        <v>0.62769136129070058</v>
      </c>
      <c r="F16" s="51">
        <f>B16+D16</f>
        <v>10.762477802656774</v>
      </c>
      <c r="G16" s="43">
        <f>C16+E16</f>
        <v>1.1928767061109458</v>
      </c>
    </row>
    <row r="17" spans="1:7" hidden="1" x14ac:dyDescent="0.25">
      <c r="A17" s="52">
        <f>A16+B$1</f>
        <v>1.0000000000000002E-2</v>
      </c>
      <c r="B17" s="51">
        <f>B$3*COS(2*PI()*B$5*$A17)</f>
        <v>9.980267284282716</v>
      </c>
      <c r="C17" s="43">
        <f>B$3*SIN(2*PI()*B$5*$A17)</f>
        <v>0.62790519529313371</v>
      </c>
      <c r="D17" s="51">
        <f>D$3*COS(2*PI()*D$5*$A17)</f>
        <v>0.72896862742141144</v>
      </c>
      <c r="E17" s="43">
        <f>D$3*SIN(2*PI()*D$5*$A17)</f>
        <v>0.68454710592868884</v>
      </c>
      <c r="F17" s="51">
        <f>B17+D17</f>
        <v>10.709235911704127</v>
      </c>
      <c r="G17" s="43">
        <f>C17+E17</f>
        <v>1.3124523012218225</v>
      </c>
    </row>
    <row r="18" spans="1:7" hidden="1" x14ac:dyDescent="0.25">
      <c r="A18" s="52">
        <f>A17+B$1</f>
        <v>1.1000000000000003E-2</v>
      </c>
      <c r="B18" s="51">
        <f>B$3*COS(2*PI()*B$5*$A18)</f>
        <v>9.9761250636122529</v>
      </c>
      <c r="C18" s="43">
        <f>B$3*SIN(2*PI()*B$5*$A18)</f>
        <v>0.69060025714405815</v>
      </c>
      <c r="D18" s="51">
        <f>D$3*COS(2*PI()*D$5*$A18)</f>
        <v>0.67533280812102425</v>
      </c>
      <c r="E18" s="43">
        <f>D$3*SIN(2*PI()*D$5*$A18)</f>
        <v>0.73751311735817404</v>
      </c>
      <c r="F18" s="51">
        <f>B18+D18</f>
        <v>10.651457871733276</v>
      </c>
      <c r="G18" s="43">
        <f>C18+E18</f>
        <v>1.4281133745022321</v>
      </c>
    </row>
    <row r="19" spans="1:7" hidden="1" x14ac:dyDescent="0.25">
      <c r="A19" s="52">
        <f>A18+B$1</f>
        <v>1.2000000000000004E-2</v>
      </c>
      <c r="B19" s="51">
        <f>B$3*COS(2*PI()*B$5*$A19)</f>
        <v>9.9715890026061391</v>
      </c>
      <c r="C19" s="43">
        <f>B$3*SIN(2*PI()*B$5*$A19)</f>
        <v>0.7532680552793275</v>
      </c>
      <c r="D19" s="51">
        <f>D$3*COS(2*PI()*D$5*$A19)</f>
        <v>0.61785961309033421</v>
      </c>
      <c r="E19" s="43">
        <f>D$3*SIN(2*PI()*D$5*$A19)</f>
        <v>0.78628843213661903</v>
      </c>
      <c r="F19" s="51">
        <f>B19+D19</f>
        <v>10.589448615696472</v>
      </c>
      <c r="G19" s="43">
        <f>C19+E19</f>
        <v>1.5395564874159464</v>
      </c>
    </row>
    <row r="20" spans="1:7" hidden="1" x14ac:dyDescent="0.25">
      <c r="A20" s="52">
        <f>A19+B$1</f>
        <v>1.3000000000000005E-2</v>
      </c>
      <c r="B20" s="51">
        <f>B$3*COS(2*PI()*B$5*$A20)</f>
        <v>9.9666592803402985</v>
      </c>
      <c r="C20" s="43">
        <f>B$3*SIN(2*PI()*B$5*$A20)</f>
        <v>0.81590611568157567</v>
      </c>
      <c r="D20" s="51">
        <f>D$3*COS(2*PI()*D$5*$A20)</f>
        <v>0.55687561648818773</v>
      </c>
      <c r="E20" s="43">
        <f>D$3*SIN(2*PI()*D$5*$A20)</f>
        <v>0.83059589919581278</v>
      </c>
      <c r="F20" s="51">
        <f>B20+D20</f>
        <v>10.523534896828487</v>
      </c>
      <c r="G20" s="43">
        <f>C20+E20</f>
        <v>1.6465020148773886</v>
      </c>
    </row>
    <row r="21" spans="1:7" hidden="1" x14ac:dyDescent="0.25">
      <c r="A21" s="52">
        <f>A20+B$1</f>
        <v>1.4000000000000005E-2</v>
      </c>
      <c r="B21" s="51">
        <f>B$3*COS(2*PI()*B$5*$A21)</f>
        <v>9.9613360914317255</v>
      </c>
      <c r="C21" s="43">
        <f>B$3*SIN(2*PI()*B$5*$A21)</f>
        <v>0.87851196550743205</v>
      </c>
      <c r="D21" s="51">
        <f>D$3*COS(2*PI()*D$5*$A21)</f>
        <v>0.49272734154829118</v>
      </c>
      <c r="E21" s="43">
        <f>D$3*SIN(2*PI()*D$5*$A21)</f>
        <v>0.87018375466952591</v>
      </c>
      <c r="F21" s="51">
        <f>B21+D21</f>
        <v>10.454063432980016</v>
      </c>
      <c r="G21" s="43">
        <f>C21+E21</f>
        <v>1.748695720176958</v>
      </c>
    </row>
    <row r="22" spans="1:7" hidden="1" x14ac:dyDescent="0.25">
      <c r="A22" s="52">
        <f>A21+B$1</f>
        <v>1.5000000000000006E-2</v>
      </c>
      <c r="B22" s="51">
        <f>B$3*COS(2*PI()*B$5*$A22)</f>
        <v>9.9556196460308009</v>
      </c>
      <c r="C22" s="43">
        <f>B$3*SIN(2*PI()*B$5*$A22)</f>
        <v>0.94108313318514347</v>
      </c>
      <c r="D22" s="51">
        <f>D$3*COS(2*PI()*D$5*$A22)</f>
        <v>0.42577929156507227</v>
      </c>
      <c r="E22" s="43">
        <f>D$3*SIN(2*PI()*D$5*$A22)</f>
        <v>0.90482705246601969</v>
      </c>
      <c r="F22" s="51">
        <f>B22+D22</f>
        <v>10.381398937595874</v>
      </c>
      <c r="G22" s="43">
        <f>C22+E22</f>
        <v>1.8459101856511633</v>
      </c>
    </row>
    <row r="23" spans="1:7" hidden="1" x14ac:dyDescent="0.25">
      <c r="A23" s="52">
        <f>A22+B$1</f>
        <v>1.6000000000000007E-2</v>
      </c>
      <c r="B23" s="51">
        <f>B$3*COS(2*PI()*B$5*$A23)</f>
        <v>9.9495101698130011</v>
      </c>
      <c r="C23" s="43">
        <f>B$3*SIN(2*PI()*B$5*$A23)</f>
        <v>1.0036171485121494</v>
      </c>
      <c r="D23" s="51">
        <f>D$3*COS(2*PI()*D$5*$A23)</f>
        <v>0.35641187871325031</v>
      </c>
      <c r="E23" s="43">
        <f>D$3*SIN(2*PI()*D$5*$A23)</f>
        <v>0.93432894245661224</v>
      </c>
      <c r="F23" s="51">
        <f>B23+D23</f>
        <v>10.305922048526252</v>
      </c>
      <c r="G23" s="43">
        <f>C23+E23</f>
        <v>1.9379460909687616</v>
      </c>
    </row>
    <row r="24" spans="1:7" hidden="1" x14ac:dyDescent="0.25">
      <c r="A24" s="52">
        <f>A23+B$1</f>
        <v>1.7000000000000008E-2</v>
      </c>
      <c r="B24" s="51">
        <f>B$3*COS(2*PI()*B$5*$A24)</f>
        <v>9.9430079039699883</v>
      </c>
      <c r="C24" s="43">
        <f>B$3*SIN(2*PI()*B$5*$A24)</f>
        <v>1.0661115427525996</v>
      </c>
      <c r="D24" s="51">
        <f>D$3*COS(2*PI()*D$5*$A24)</f>
        <v>0.28501926246997555</v>
      </c>
      <c r="E24" s="43">
        <f>D$3*SIN(2*PI()*D$5*$A24)</f>
        <v>0.95852178901737606</v>
      </c>
      <c r="F24" s="51">
        <f>B24+D24</f>
        <v>10.228027166439963</v>
      </c>
      <c r="G24" s="43">
        <f>C24+E24</f>
        <v>2.0246333317699756</v>
      </c>
    </row>
    <row r="25" spans="1:7" hidden="1" x14ac:dyDescent="0.25">
      <c r="A25" s="52">
        <f>A24+B$1</f>
        <v>1.8000000000000009E-2</v>
      </c>
      <c r="B25" s="51">
        <f>B$3*COS(2*PI()*B$5*$A25)</f>
        <v>9.936113105200084</v>
      </c>
      <c r="C25" s="43">
        <f>B$3*SIN(2*PI()*B$5*$A25)</f>
        <v>1.1285638487348173</v>
      </c>
      <c r="D25" s="51">
        <f>D$3*COS(2*PI()*D$5*$A25)</f>
        <v>0.21200710992205407</v>
      </c>
      <c r="E25" s="43">
        <f>D$3*SIN(2*PI()*D$5*$A25)</f>
        <v>0.97726812356819359</v>
      </c>
      <c r="F25" s="51">
        <f>B25+D25</f>
        <v>10.148120215122137</v>
      </c>
      <c r="G25" s="43">
        <f>C25+E25</f>
        <v>2.1058319723030108</v>
      </c>
    </row>
    <row r="26" spans="1:7" hidden="1" x14ac:dyDescent="0.25">
      <c r="A26" s="52">
        <f>A25+B$1</f>
        <v>1.900000000000001E-2</v>
      </c>
      <c r="B26" s="51">
        <f>B$3*COS(2*PI()*B$5*$A26)</f>
        <v>9.9288260456981376</v>
      </c>
      <c r="C26" s="43">
        <f>B$3*SIN(2*PI()*B$5*$A26)</f>
        <v>1.1909716009486979</v>
      </c>
      <c r="D26" s="51">
        <f>D$3*COS(2*PI()*D$5*$A26)</f>
        <v>0.1377902906846373</v>
      </c>
      <c r="E26" s="43">
        <f>D$3*SIN(2*PI()*D$5*$A26)</f>
        <v>0.9904614256966513</v>
      </c>
      <c r="F26" s="51">
        <f>B26+D26</f>
        <v>10.066616336382776</v>
      </c>
      <c r="G26" s="43">
        <f>C26+E26</f>
        <v>2.1814330266453492</v>
      </c>
    </row>
    <row r="27" spans="1:7" hidden="1" x14ac:dyDescent="0.25">
      <c r="A27" s="52">
        <f>A26+B$1</f>
        <v>2.0000000000000011E-2</v>
      </c>
      <c r="B27" s="51">
        <f>B$3*COS(2*PI()*B$5*$A27)</f>
        <v>9.921147013144779</v>
      </c>
      <c r="C27" s="43">
        <f>B$3*SIN(2*PI()*B$5*$A27)</f>
        <v>1.253332335643043</v>
      </c>
      <c r="D27" s="51">
        <f>D$3*COS(2*PI()*D$5*$A27)</f>
        <v>6.2790519529312638E-2</v>
      </c>
      <c r="E27" s="43">
        <f>D$3*SIN(2*PI()*D$5*$A27)</f>
        <v>0.99802672842827156</v>
      </c>
      <c r="F27" s="51">
        <f>B27+D27</f>
        <v>9.9839375326740925</v>
      </c>
      <c r="G27" s="43">
        <f>C27+E27</f>
        <v>2.2513590640713144</v>
      </c>
    </row>
    <row r="28" spans="1:7" hidden="1" x14ac:dyDescent="0.25">
      <c r="A28" s="52">
        <f>A27+B$1</f>
        <v>2.1000000000000012E-2</v>
      </c>
      <c r="B28" s="51">
        <f>B$3*COS(2*PI()*B$5*$A28)</f>
        <v>9.9130763106950663</v>
      </c>
      <c r="C28" s="43">
        <f>B$3*SIN(2*PI()*B$5*$A28)</f>
        <v>1.3156435909228257</v>
      </c>
      <c r="D28" s="51">
        <f>D$3*COS(2*PI()*D$5*$A28)</f>
        <v>-1.2566039883353319E-2</v>
      </c>
      <c r="E28" s="43">
        <f>D$3*SIN(2*PI()*D$5*$A28)</f>
        <v>0.99992104420381611</v>
      </c>
      <c r="F28" s="51">
        <f>B28+D28</f>
        <v>9.9005102708117132</v>
      </c>
      <c r="G28" s="43">
        <f>C28+E28</f>
        <v>2.3155646351266417</v>
      </c>
    </row>
    <row r="29" spans="1:7" hidden="1" x14ac:dyDescent="0.25">
      <c r="A29" s="52">
        <f>A28+B$1</f>
        <v>2.2000000000000013E-2</v>
      </c>
      <c r="B29" s="51">
        <f>B$3*COS(2*PI()*B$5*$A29)</f>
        <v>9.9046142569665125</v>
      </c>
      <c r="C29" s="43">
        <f>B$3*SIN(2*PI()*B$5*$A29)</f>
        <v>1.3779029068463817</v>
      </c>
      <c r="D29" s="51">
        <f>D$3*COS(2*PI()*D$5*$A29)</f>
        <v>-8.7851196550744082E-2</v>
      </c>
      <c r="E29" s="43">
        <f>D$3*SIN(2*PI()*D$5*$A29)</f>
        <v>0.99613360914317239</v>
      </c>
      <c r="F29" s="51">
        <f>B29+D29</f>
        <v>9.8167630604157683</v>
      </c>
      <c r="G29" s="43">
        <f>C29+E29</f>
        <v>2.374036515989554</v>
      </c>
    </row>
    <row r="30" spans="1:7" hidden="1" x14ac:dyDescent="0.25">
      <c r="A30" s="52">
        <f>A29+B$1</f>
        <v>2.3000000000000013E-2</v>
      </c>
      <c r="B30" s="51">
        <f>B$3*COS(2*PI()*B$5*$A30)</f>
        <v>9.89576118602651</v>
      </c>
      <c r="C30" s="43">
        <f>B$3*SIN(2*PI()*B$5*$A30)</f>
        <v>1.4401078255225226</v>
      </c>
      <c r="D30" s="51">
        <f>D$3*COS(2*PI()*D$5*$A30)</f>
        <v>-0.16263716519488447</v>
      </c>
      <c r="E30" s="43">
        <f>D$3*SIN(2*PI()*D$5*$A30)</f>
        <v>0.98668594420786793</v>
      </c>
      <c r="F30" s="51">
        <f>B30+D30</f>
        <v>9.7331240208316263</v>
      </c>
      <c r="G30" s="43">
        <f>C30+E30</f>
        <v>2.4267937697303905</v>
      </c>
    </row>
    <row r="31" spans="1:7" hidden="1" x14ac:dyDescent="0.25">
      <c r="A31" s="52">
        <f>A30+B$1</f>
        <v>2.4000000000000014E-2</v>
      </c>
      <c r="B31" s="51">
        <f>B$3*COS(2*PI()*B$5*$A31)</f>
        <v>9.8865174473791395</v>
      </c>
      <c r="C31" s="43">
        <f>B$3*SIN(2*PI()*B$5*$A31)</f>
        <v>1.5022558912075714</v>
      </c>
      <c r="D31" s="51">
        <f>D$3*COS(2*PI()*D$5*$A31)</f>
        <v>-0.23649899702372573</v>
      </c>
      <c r="E31" s="43">
        <f>D$3*SIN(2*PI()*D$5*$A31)</f>
        <v>0.97163173291467364</v>
      </c>
      <c r="F31" s="51">
        <f>B31+D31</f>
        <v>9.6500184503554145</v>
      </c>
      <c r="G31" s="43">
        <f>C31+E31</f>
        <v>2.4738876241222449</v>
      </c>
    </row>
    <row r="32" spans="1:7" hidden="1" x14ac:dyDescent="0.25">
      <c r="A32" s="52">
        <f>A31+B$1</f>
        <v>2.5000000000000015E-2</v>
      </c>
      <c r="B32" s="51">
        <f>B$3*COS(2*PI()*B$5*$A32)</f>
        <v>9.8768834059513768</v>
      </c>
      <c r="C32" s="43">
        <f>B$3*SIN(2*PI()*B$5*$A32)</f>
        <v>1.5643446504023095</v>
      </c>
      <c r="D32" s="51">
        <f>D$3*COS(2*PI()*D$5*$A32)</f>
        <v>-0.30901699437494839</v>
      </c>
      <c r="E32" s="43">
        <f>D$3*SIN(2*PI()*D$5*$A32)</f>
        <v>0.9510565162951532</v>
      </c>
      <c r="F32" s="51">
        <f>B32+D32</f>
        <v>9.5678664115764285</v>
      </c>
      <c r="G32" s="43">
        <f>C32+E32</f>
        <v>2.5154011666974627</v>
      </c>
    </row>
    <row r="33" spans="1:7" hidden="1" x14ac:dyDescent="0.25">
      <c r="A33" s="52">
        <f>A32+B$1</f>
        <v>2.6000000000000016E-2</v>
      </c>
      <c r="B33" s="51">
        <f>B$3*COS(2*PI()*B$5*$A33)</f>
        <v>9.866859442078681</v>
      </c>
      <c r="C33" s="43">
        <f>B$3*SIN(2*PI()*B$5*$A33)</f>
        <v>1.6263716519488369</v>
      </c>
      <c r="D33" s="51">
        <f>D$3*COS(2*PI()*D$5*$A33)</f>
        <v>-0.37977909552180222</v>
      </c>
      <c r="E33" s="43">
        <f>D$3*SIN(2*PI()*D$5*$A33)</f>
        <v>0.9250772068344576</v>
      </c>
      <c r="F33" s="51">
        <f>B33+D33</f>
        <v>9.487080346556878</v>
      </c>
      <c r="G33" s="43">
        <f>C33+E33</f>
        <v>2.5514488587832944</v>
      </c>
    </row>
    <row r="34" spans="1:7" hidden="1" x14ac:dyDescent="0.25">
      <c r="A34" s="52">
        <f>A33+B$1</f>
        <v>2.7000000000000017E-2</v>
      </c>
      <c r="B34" s="51">
        <f>B$3*COS(2*PI()*B$5*$A34)</f>
        <v>9.8564459514899809</v>
      </c>
      <c r="C34" s="43">
        <f>B$3*SIN(2*PI()*B$5*$A34)</f>
        <v>1.6883344471273398</v>
      </c>
      <c r="D34" s="51">
        <f>D$3*COS(2*PI()*D$5*$A34)</f>
        <v>-0.44838321609003334</v>
      </c>
      <c r="E34" s="43">
        <f>D$3*SIN(2*PI()*D$5*$A34)</f>
        <v>0.89384142415126322</v>
      </c>
      <c r="F34" s="51">
        <f>B34+D34</f>
        <v>9.4080627353999482</v>
      </c>
      <c r="G34" s="43">
        <f>C34+E34</f>
        <v>2.5821758712786029</v>
      </c>
    </row>
    <row r="35" spans="1:7" hidden="1" x14ac:dyDescent="0.25">
      <c r="A35" s="52">
        <f>A34+B$1</f>
        <v>2.8000000000000018E-2</v>
      </c>
      <c r="B35" s="51">
        <f>B$3*COS(2*PI()*B$5*$A35)</f>
        <v>9.8456433452920535</v>
      </c>
      <c r="C35" s="43">
        <f>B$3*SIN(2*PI()*B$5*$A35)</f>
        <v>1.7502305897527615</v>
      </c>
      <c r="D35" s="51">
        <f>D$3*COS(2*PI()*D$5*$A35)</f>
        <v>-0.51443953378150764</v>
      </c>
      <c r="E35" s="43">
        <f>D$3*SIN(2*PI()*D$5*$A35)</f>
        <v>0.85752665619365154</v>
      </c>
      <c r="F35" s="51">
        <f>B35+D35</f>
        <v>9.3312038115105462</v>
      </c>
      <c r="G35" s="43">
        <f>C35+E35</f>
        <v>2.6077572459464129</v>
      </c>
    </row>
    <row r="36" spans="1:7" hidden="1" x14ac:dyDescent="0.25">
      <c r="A36" s="52">
        <f>A35+B$1</f>
        <v>2.9000000000000019E-2</v>
      </c>
      <c r="B36" s="51">
        <f>B$3*COS(2*PI()*B$5*$A36)</f>
        <v>9.8344520499532955</v>
      </c>
      <c r="C36" s="43">
        <f>B$3*SIN(2*PI()*B$5*$A36)</f>
        <v>1.8120576362713747</v>
      </c>
      <c r="D36" s="51">
        <f>D$3*COS(2*PI()*D$5*$A36)</f>
        <v>-0.57757270342226852</v>
      </c>
      <c r="E36" s="43">
        <f>D$3*SIN(2*PI()*D$5*$A36)</f>
        <v>0.81633925071718327</v>
      </c>
      <c r="F36" s="51">
        <f>B36+D36</f>
        <v>9.2568793465310275</v>
      </c>
      <c r="G36" s="43">
        <f>C36+E36</f>
        <v>2.6283968869885581</v>
      </c>
    </row>
    <row r="37" spans="1:7" hidden="1" x14ac:dyDescent="0.25">
      <c r="A37" s="52">
        <f>A36+B$1</f>
        <v>3.000000000000002E-2</v>
      </c>
      <c r="B37" s="51">
        <f>B$3*COS(2*PI()*B$5*$A37)</f>
        <v>9.8228725072868865</v>
      </c>
      <c r="C37" s="43">
        <f>B$3*SIN(2*PI()*B$5*$A37)</f>
        <v>1.8738131458572473</v>
      </c>
      <c r="D37" s="51">
        <f>D$3*COS(2*PI()*D$5*$A37)</f>
        <v>-0.63742398974869074</v>
      </c>
      <c r="E37" s="43">
        <f>D$3*SIN(2*PI()*D$5*$A37)</f>
        <v>0.77051324277578837</v>
      </c>
      <c r="F37" s="51">
        <f>B37+D37</f>
        <v>9.1854485175381964</v>
      </c>
      <c r="G37" s="43">
        <f>C37+E37</f>
        <v>2.6443263886330355</v>
      </c>
    </row>
    <row r="38" spans="1:7" hidden="1" x14ac:dyDescent="0.25">
      <c r="A38" s="52">
        <f>A37+B$1</f>
        <v>3.1000000000000021E-2</v>
      </c>
      <c r="B38" s="51">
        <f>B$3*COS(2*PI()*B$5*$A38)</f>
        <v>9.8109051744333406</v>
      </c>
      <c r="C38" s="43">
        <f>B$3*SIN(2*PI()*B$5*$A38)</f>
        <v>1.9354946805086037</v>
      </c>
      <c r="D38" s="51">
        <f>D$3*COS(2*PI()*D$5*$A38)</f>
        <v>-0.69365330581280604</v>
      </c>
      <c r="E38" s="43">
        <f>D$3*SIN(2*PI()*D$5*$A38)</f>
        <v>0.72030902488790582</v>
      </c>
      <c r="F38" s="51">
        <f>B38+D38</f>
        <v>9.117251868620535</v>
      </c>
      <c r="G38" s="43">
        <f>C38+E38</f>
        <v>2.6558037053965098</v>
      </c>
    </row>
    <row r="39" spans="1:7" hidden="1" x14ac:dyDescent="0.25">
      <c r="A39" s="52">
        <f>A38+B$1</f>
        <v>3.2000000000000021E-2</v>
      </c>
      <c r="B39" s="51">
        <f>B$3*COS(2*PI()*B$5*$A39)</f>
        <v>9.7985505238424686</v>
      </c>
      <c r="C39" s="43">
        <f>B$3*SIN(2*PI()*B$5*$A39)</f>
        <v>1.9970998051440714</v>
      </c>
      <c r="D39" s="51">
        <f>D$3*COS(2*PI()*D$5*$A39)</f>
        <v>-0.74594114542418333</v>
      </c>
      <c r="E39" s="43">
        <f>D$3*SIN(2*PI()*D$5*$A39)</f>
        <v>0.66601186743425034</v>
      </c>
      <c r="F39" s="51">
        <f>B39+D39</f>
        <v>9.0526093784182855</v>
      </c>
      <c r="G39" s="43">
        <f>C39+E39</f>
        <v>2.6631116725783217</v>
      </c>
    </row>
    <row r="40" spans="1:7" hidden="1" x14ac:dyDescent="0.25">
      <c r="A40" s="52">
        <f>A39+B$1</f>
        <v>3.3000000000000022E-2</v>
      </c>
      <c r="B40" s="51">
        <f>B$3*COS(2*PI()*B$5*$A40)</f>
        <v>9.7858090432547211</v>
      </c>
      <c r="C40" s="43">
        <f>B$3*SIN(2*PI()*B$5*$A40)</f>
        <v>2.0586260876988147</v>
      </c>
      <c r="D40" s="51">
        <f>D$3*COS(2*PI()*D$5*$A40)</f>
        <v>-0.79399039864783627</v>
      </c>
      <c r="E40" s="43">
        <f>D$3*SIN(2*PI()*D$5*$A40)</f>
        <v>0.60793029769460427</v>
      </c>
      <c r="F40" s="51">
        <f>B40+D40</f>
        <v>8.9918186446068855</v>
      </c>
      <c r="G40" s="43">
        <f>C40+E40</f>
        <v>2.6665563853934189</v>
      </c>
    </row>
    <row r="41" spans="1:7" hidden="1" x14ac:dyDescent="0.25">
      <c r="A41" s="52">
        <f>A40+B$1</f>
        <v>3.4000000000000023E-2</v>
      </c>
      <c r="B41" s="51">
        <f>B$3*COS(2*PI()*B$5*$A41)</f>
        <v>9.7726812356819348</v>
      </c>
      <c r="C41" s="43">
        <f>B$3*SIN(2*PI()*B$5*$A41)</f>
        <v>2.1200710992205476</v>
      </c>
      <c r="D41" s="51">
        <f>D$3*COS(2*PI()*D$5*$A41)</f>
        <v>-0.83752804004214265</v>
      </c>
      <c r="E41" s="43">
        <f>D$3*SIN(2*PI()*D$5*$A41)</f>
        <v>0.54639434673426768</v>
      </c>
      <c r="F41" s="51">
        <f>B41+D41</f>
        <v>8.935153195639792</v>
      </c>
      <c r="G41" s="43">
        <f>C41+E41</f>
        <v>2.6664654459548154</v>
      </c>
    </row>
    <row r="42" spans="1:7" hidden="1" x14ac:dyDescent="0.25">
      <c r="A42" s="52">
        <f>A41+B$1</f>
        <v>3.5000000000000024E-2</v>
      </c>
      <c r="B42" s="51">
        <f>B$3*COS(2*PI()*B$5*$A42)</f>
        <v>9.7591676193874726</v>
      </c>
      <c r="C42" s="43">
        <f>B$3*SIN(2*PI()*B$5*$A42)</f>
        <v>2.1814324139654269</v>
      </c>
      <c r="D42" s="51">
        <f>D$3*COS(2*PI()*D$5*$A42)</f>
        <v>-0.87630668004386447</v>
      </c>
      <c r="E42" s="43">
        <f>D$3*SIN(2*PI()*D$5*$A42)</f>
        <v>0.48175367410171366</v>
      </c>
      <c r="F42" s="51">
        <f>B42+D42</f>
        <v>8.8828609393436082</v>
      </c>
      <c r="G42" s="43">
        <f>C42+E42</f>
        <v>2.6631860880671407</v>
      </c>
    </row>
    <row r="43" spans="1:7" hidden="1" x14ac:dyDescent="0.25">
      <c r="A43" s="52">
        <f>A42+B$1</f>
        <v>3.6000000000000025E-2</v>
      </c>
      <c r="B43" s="51">
        <f>B$3*COS(2*PI()*B$5*$A43)</f>
        <v>9.7452687278657706</v>
      </c>
      <c r="C43" s="43">
        <f>B$3*SIN(2*PI()*B$5*$A43)</f>
        <v>2.2427076094938134</v>
      </c>
      <c r="D43" s="51">
        <f>D$3*COS(2*PI()*D$5*$A43)</f>
        <v>-0.91010597068499632</v>
      </c>
      <c r="E43" s="43">
        <f>D$3*SIN(2*PI()*D$5*$A43)</f>
        <v>0.4143755809932827</v>
      </c>
      <c r="F43" s="51">
        <f>B43+D43</f>
        <v>8.8351627571807736</v>
      </c>
      <c r="G43" s="43">
        <f>C43+E43</f>
        <v>2.657083190487096</v>
      </c>
    </row>
    <row r="44" spans="1:7" hidden="1" x14ac:dyDescent="0.25">
      <c r="A44" s="52">
        <f>A43+B$1</f>
        <v>3.7000000000000026E-2</v>
      </c>
      <c r="B44" s="51">
        <f>B$3*COS(2*PI()*B$5*$A44)</f>
        <v>9.7309851098212654</v>
      </c>
      <c r="C44" s="43">
        <f>B$3*SIN(2*PI()*B$5*$A44)</f>
        <v>2.3038942667659073</v>
      </c>
      <c r="D44" s="51">
        <f>D$3*COS(2*PI()*D$5*$A44)</f>
        <v>-0.93873385765387474</v>
      </c>
      <c r="E44" s="43">
        <f>D$3*SIN(2*PI()*D$5*$A44)</f>
        <v>0.34464292317451539</v>
      </c>
      <c r="F44" s="51">
        <f>B44+D44</f>
        <v>8.7922512521673912</v>
      </c>
      <c r="G44" s="43">
        <f>C44+E44</f>
        <v>2.6485371899404226</v>
      </c>
    </row>
    <row r="45" spans="1:7" hidden="1" x14ac:dyDescent="0.25">
      <c r="A45" s="52">
        <f>A44+B$1</f>
        <v>3.8000000000000027E-2</v>
      </c>
      <c r="B45" s="51">
        <f>B$3*COS(2*PI()*B$5*$A45)</f>
        <v>9.7163173291467384</v>
      </c>
      <c r="C45" s="43">
        <f>B$3*SIN(2*PI()*B$5*$A45)</f>
        <v>2.3649899702372483</v>
      </c>
      <c r="D45" s="51">
        <f>D$3*COS(2*PI()*D$5*$A45)</f>
        <v>-0.96202767158608649</v>
      </c>
      <c r="E45" s="43">
        <f>D$3*SIN(2*PI()*D$5*$A45)</f>
        <v>0.27295193551732333</v>
      </c>
      <c r="F45" s="51">
        <f>B45+D45</f>
        <v>8.7542896575606512</v>
      </c>
      <c r="G45" s="43">
        <f>C45+E45</f>
        <v>2.6379419057545714</v>
      </c>
    </row>
    <row r="46" spans="1:7" hidden="1" x14ac:dyDescent="0.25">
      <c r="A46" s="52">
        <f>A45+B$1</f>
        <v>3.9000000000000028E-2</v>
      </c>
      <c r="B46" s="51">
        <f>B$3*COS(2*PI()*B$5*$A46)</f>
        <v>9.701265964901058</v>
      </c>
      <c r="C46" s="43">
        <f>B$3*SIN(2*PI()*B$5*$A46)</f>
        <v>2.4259923079540755</v>
      </c>
      <c r="D46" s="51">
        <f>D$3*COS(2*PI()*D$5*$A46)</f>
        <v>-0.9798550523842473</v>
      </c>
      <c r="E46" s="43">
        <f>D$3*SIN(2*PI()*D$5*$A46)</f>
        <v>0.19970998051440489</v>
      </c>
      <c r="F46" s="51">
        <f>B46+D46</f>
        <v>8.7214109125168111</v>
      </c>
      <c r="G46" s="43">
        <f>C46+E46</f>
        <v>2.6257022884684802</v>
      </c>
    </row>
    <row r="47" spans="1:7" hidden="1" x14ac:dyDescent="0.25">
      <c r="A47" s="52">
        <f>A46+B$1</f>
        <v>4.0000000000000029E-2</v>
      </c>
      <c r="B47" s="51">
        <f>B$3*COS(2*PI()*B$5*$A47)</f>
        <v>9.6858316112863108</v>
      </c>
      <c r="C47" s="43">
        <f>B$3*SIN(2*PI()*B$5*$A47)</f>
        <v>2.4868988716485498</v>
      </c>
      <c r="D47" s="51">
        <f>D$3*COS(2*PI()*D$5*$A47)</f>
        <v>-0.9921147013144781</v>
      </c>
      <c r="E47" s="43">
        <f>D$3*SIN(2*PI()*D$5*$A47)</f>
        <v>0.12533323356430234</v>
      </c>
      <c r="F47" s="51">
        <f>B47+D47</f>
        <v>8.6937169099718332</v>
      </c>
      <c r="G47" s="43">
        <f>C47+E47</f>
        <v>2.6122321052128523</v>
      </c>
    </row>
    <row r="48" spans="1:7" hidden="1" x14ac:dyDescent="0.25">
      <c r="A48" s="52">
        <f>A47+B$1</f>
        <v>4.1000000000000029E-2</v>
      </c>
      <c r="B48" s="51">
        <f>B$3*COS(2*PI()*B$5*$A48)</f>
        <v>9.6700148776243502</v>
      </c>
      <c r="C48" s="43">
        <f>B$3*SIN(2*PI()*B$5*$A48)</f>
        <v>2.5477072568338235</v>
      </c>
      <c r="D48" s="51">
        <f>D$3*COS(2*PI()*D$5*$A48)</f>
        <v>-0.99873695660601758</v>
      </c>
      <c r="E48" s="43">
        <f>D$3*SIN(2*PI()*D$5*$A48)</f>
        <v>5.024431817976744E-2</v>
      </c>
      <c r="F48" s="51">
        <f>B48+D48</f>
        <v>8.6712779210183335</v>
      </c>
      <c r="G48" s="43">
        <f>C48+E48</f>
        <v>2.5979515750135911</v>
      </c>
    </row>
    <row r="49" spans="1:7" hidden="1" x14ac:dyDescent="0.25">
      <c r="A49" s="52">
        <f>A48+B$1</f>
        <v>4.200000000000003E-2</v>
      </c>
      <c r="B49" s="51">
        <f>B$3*COS(2*PI()*B$5*$A49)</f>
        <v>9.6538163883327393</v>
      </c>
      <c r="C49" s="43">
        <f>B$3*SIN(2*PI()*B$5*$A49)</f>
        <v>2.6084150628989713</v>
      </c>
      <c r="D49" s="51">
        <f>D$3*COS(2*PI()*D$5*$A49)</f>
        <v>-0.99968418928329994</v>
      </c>
      <c r="E49" s="43">
        <f>D$3*SIN(2*PI()*D$5*$A49)</f>
        <v>-2.5130095443339787E-2</v>
      </c>
      <c r="F49" s="51">
        <f>B49+D49</f>
        <v>8.6541321990494389</v>
      </c>
      <c r="G49" s="43">
        <f>C49+E49</f>
        <v>2.5832849674556315</v>
      </c>
    </row>
    <row r="50" spans="1:7" hidden="1" x14ac:dyDescent="0.25">
      <c r="A50" s="52">
        <f>A49+B$1</f>
        <v>4.3000000000000031E-2</v>
      </c>
      <c r="B50" s="51">
        <f>B$3*COS(2*PI()*B$5*$A50)</f>
        <v>9.6372367829000964</v>
      </c>
      <c r="C50" s="43">
        <f>B$3*SIN(2*PI()*B$5*$A50)</f>
        <v>2.6690198932037572</v>
      </c>
      <c r="D50" s="51">
        <f>D$3*COS(2*PI()*D$5*$A50)</f>
        <v>-0.99495101698129995</v>
      </c>
      <c r="E50" s="43">
        <f>D$3*SIN(2*PI()*D$5*$A50)</f>
        <v>-0.10036171485121693</v>
      </c>
      <c r="F50" s="51">
        <f>B50+D50</f>
        <v>8.6422857659187962</v>
      </c>
      <c r="G50" s="43">
        <f>C50+E50</f>
        <v>2.5686581783525404</v>
      </c>
    </row>
    <row r="51" spans="1:7" hidden="1" x14ac:dyDescent="0.25">
      <c r="A51" s="52">
        <f>A50+B$1</f>
        <v>4.4000000000000032E-2</v>
      </c>
      <c r="B51" s="51">
        <f>B$3*COS(2*PI()*B$5*$A51)</f>
        <v>9.6202767158608573</v>
      </c>
      <c r="C51" s="43">
        <f>B$3*SIN(2*PI()*B$5*$A51)</f>
        <v>2.7295193551732537</v>
      </c>
      <c r="D51" s="51">
        <f>D$3*COS(2*PI()*D$5*$A51)</f>
        <v>-0.984564334529205</v>
      </c>
      <c r="E51" s="43">
        <f>D$3*SIN(2*PI()*D$5*$A51)</f>
        <v>-0.17502305897527826</v>
      </c>
      <c r="F51" s="51">
        <f>B51+D51</f>
        <v>8.6357123813316523</v>
      </c>
      <c r="G51" s="43">
        <f>C51+E51</f>
        <v>2.5544962961979754</v>
      </c>
    </row>
    <row r="52" spans="1:7" hidden="1" x14ac:dyDescent="0.25">
      <c r="A52" s="52">
        <f>A51+B$1</f>
        <v>4.5000000000000033E-2</v>
      </c>
      <c r="B52" s="51">
        <f>B$3*COS(2*PI()*B$5*$A52)</f>
        <v>9.6029368567694302</v>
      </c>
      <c r="C52" s="43">
        <f>B$3*SIN(2*PI()*B$5*$A52)</f>
        <v>2.7899110603922943</v>
      </c>
      <c r="D52" s="51">
        <f>D$3*COS(2*PI()*D$5*$A52)</f>
        <v>-0.96858316112863052</v>
      </c>
      <c r="E52" s="43">
        <f>D$3*SIN(2*PI()*D$5*$A52)</f>
        <v>-0.24868988716485715</v>
      </c>
      <c r="F52" s="51">
        <f>B52+D52</f>
        <v>8.6343536956407991</v>
      </c>
      <c r="G52" s="43">
        <f>C52+E52</f>
        <v>2.541221173227437</v>
      </c>
    </row>
    <row r="53" spans="1:7" hidden="1" x14ac:dyDescent="0.25">
      <c r="A53" s="52">
        <f>A52+B$1</f>
        <v>4.6000000000000034E-2</v>
      </c>
      <c r="B53" s="51">
        <f>B$3*COS(2*PI()*B$5*$A53)</f>
        <v>9.5852178901737588</v>
      </c>
      <c r="C53" s="43">
        <f>B$3*SIN(2*PI()*B$5*$A53)</f>
        <v>2.8501926246997633</v>
      </c>
      <c r="D53" s="51">
        <f>D$3*COS(2*PI()*D$5*$A53)</f>
        <v>-0.94709830499474346</v>
      </c>
      <c r="E53" s="43">
        <f>D$3*SIN(2*PI()*D$5*$A53)</f>
        <v>-0.32094360980721198</v>
      </c>
      <c r="F53" s="51">
        <f>B53+D53</f>
        <v>8.638119585179016</v>
      </c>
      <c r="G53" s="43">
        <f>C53+E53</f>
        <v>2.5292490148925513</v>
      </c>
    </row>
    <row r="54" spans="1:7" hidden="1" x14ac:dyDescent="0.25">
      <c r="A54" s="52">
        <f>A53+B$1</f>
        <v>4.7000000000000035E-2</v>
      </c>
      <c r="B54" s="51">
        <f>B$3*COS(2*PI()*B$5*$A54)</f>
        <v>9.5671205155883037</v>
      </c>
      <c r="C54" s="43">
        <f>B$3*SIN(2*PI()*B$5*$A54)</f>
        <v>2.9103616682827207</v>
      </c>
      <c r="D54" s="51">
        <f>D$3*COS(2*PI()*D$5*$A54)</f>
        <v>-0.92023184736586938</v>
      </c>
      <c r="E54" s="43">
        <f>D$3*SIN(2*PI()*D$5*$A54)</f>
        <v>-0.39137366683720459</v>
      </c>
      <c r="F54" s="51">
        <f>B54+D54</f>
        <v>8.6468886682224344</v>
      </c>
      <c r="G54" s="43">
        <f>C54+E54</f>
        <v>2.5189880014455159</v>
      </c>
    </row>
    <row r="55" spans="1:7" hidden="1" x14ac:dyDescent="0.25">
      <c r="A55" s="52">
        <f>A54+B$1</f>
        <v>4.8000000000000036E-2</v>
      </c>
      <c r="B55" s="51">
        <f>B$3*COS(2*PI()*B$5*$A55)</f>
        <v>9.5486454474664288</v>
      </c>
      <c r="C55" s="43">
        <f>B$3*SIN(2*PI()*B$5*$A55)</f>
        <v>2.9704158157703513</v>
      </c>
      <c r="D55" s="51">
        <f>D$3*COS(2*PI()*D$5*$A55)</f>
        <v>-0.88813644881354337</v>
      </c>
      <c r="E55" s="43">
        <f>D$3*SIN(2*PI()*D$5*$A55)</f>
        <v>-0.45957986062149014</v>
      </c>
      <c r="F55" s="51">
        <f>B55+D55</f>
        <v>8.6605089986528849</v>
      </c>
      <c r="G55" s="43">
        <f>C55+E55</f>
        <v>2.510835955148861</v>
      </c>
    </row>
    <row r="56" spans="1:7" hidden="1" x14ac:dyDescent="0.25">
      <c r="A56" s="52">
        <f>A55+B$1</f>
        <v>4.9000000000000037E-2</v>
      </c>
      <c r="B56" s="51">
        <f>B$3*COS(2*PI()*B$5*$A56)</f>
        <v>9.5297934151721879</v>
      </c>
      <c r="C56" s="43">
        <f>B$3*SIN(2*PI()*B$5*$A56)</f>
        <v>3.0303526963277418</v>
      </c>
      <c r="D56" s="51">
        <f>D$3*COS(2*PI()*D$5*$A56)</f>
        <v>-0.85099448179469039</v>
      </c>
      <c r="E56" s="43">
        <f>D$3*SIN(2*PI()*D$5*$A56)</f>
        <v>-0.52517462996129805</v>
      </c>
      <c r="F56" s="51">
        <f>B56+D56</f>
        <v>8.6787989333774966</v>
      </c>
      <c r="G56" s="43">
        <f>C56+E56</f>
        <v>2.5051780663664438</v>
      </c>
    </row>
    <row r="57" spans="1:7" hidden="1" x14ac:dyDescent="0.25">
      <c r="A57" s="52">
        <f>A56+B$1</f>
        <v>5.0000000000000037E-2</v>
      </c>
      <c r="B57" s="51">
        <f>B$3*COS(2*PI()*B$5*$A57)</f>
        <v>9.5105651629515346</v>
      </c>
      <c r="C57" s="43">
        <f>B$3*SIN(2*PI()*B$5*$A57)</f>
        <v>3.0901699437494763</v>
      </c>
      <c r="D57" s="51">
        <f>D$3*COS(2*PI()*D$5*$A57)</f>
        <v>-0.8090169943749459</v>
      </c>
      <c r="E57" s="43">
        <f>D$3*SIN(2*PI()*D$5*$A57)</f>
        <v>-0.58778525229247514</v>
      </c>
      <c r="F57" s="51">
        <f>B57+D57</f>
        <v>8.7015481685765881</v>
      </c>
      <c r="G57" s="43">
        <f>C57+E57</f>
        <v>2.5023846914570012</v>
      </c>
    </row>
    <row r="58" spans="1:7" hidden="1" x14ac:dyDescent="0.25">
      <c r="A58" s="52">
        <f>A57+B$1</f>
        <v>5.1000000000000038E-2</v>
      </c>
      <c r="B58" s="51">
        <f>B$3*COS(2*PI()*B$5*$A58)</f>
        <v>9.4909614499029455</v>
      </c>
      <c r="C58" s="43">
        <f>B$3*SIN(2*PI()*B$5*$A58)</f>
        <v>3.14986519655305</v>
      </c>
      <c r="D58" s="51">
        <f>D$3*COS(2*PI()*D$5*$A58)</f>
        <v>-0.76244251101144611</v>
      </c>
      <c r="E58" s="43">
        <f>D$3*SIN(2*PI()*D$5*$A58)</f>
        <v>-0.64705596156944634</v>
      </c>
      <c r="F58" s="51">
        <f>B58+D58</f>
        <v>8.728518938891499</v>
      </c>
      <c r="G58" s="43">
        <f>C58+E58</f>
        <v>2.5028092349836037</v>
      </c>
    </row>
    <row r="59" spans="1:7" hidden="1" x14ac:dyDescent="0.25">
      <c r="A59" s="52">
        <f>A58+B$1</f>
        <v>5.2000000000000039E-2</v>
      </c>
      <c r="B59" s="51">
        <f>B$3*COS(2*PI()*B$5*$A59)</f>
        <v>9.4709830499474421</v>
      </c>
      <c r="C59" s="43">
        <f>B$3*SIN(2*PI()*B$5*$A59)</f>
        <v>3.2094360980720977</v>
      </c>
      <c r="D59" s="51">
        <f>D$3*COS(2*PI()*D$5*$A59)</f>
        <v>-0.71153567720928335</v>
      </c>
      <c r="E59" s="43">
        <f>D$3*SIN(2*PI()*D$5*$A59)</f>
        <v>-0.7026499697988513</v>
      </c>
      <c r="F59" s="51">
        <f>B59+D59</f>
        <v>8.7594473727381583</v>
      </c>
      <c r="G59" s="43">
        <f>C59+E59</f>
        <v>2.5067861282732462</v>
      </c>
    </row>
    <row r="60" spans="1:7" hidden="1" x14ac:dyDescent="0.25">
      <c r="A60" s="52">
        <f>A59+B$1</f>
        <v>5.300000000000004E-2</v>
      </c>
      <c r="B60" s="51">
        <f>B$3*COS(2*PI()*B$5*$A60)</f>
        <v>9.4506307517980463</v>
      </c>
      <c r="C60" s="43">
        <f>B$3*SIN(2*PI()*B$5*$A60)</f>
        <v>3.2688802965494275</v>
      </c>
      <c r="D60" s="51">
        <f>D$3*COS(2*PI()*D$5*$A60)</f>
        <v>-0.65658575575295441</v>
      </c>
      <c r="E60" s="43">
        <f>D$3*SIN(2*PI()*D$5*$A60)</f>
        <v>-0.75425138073610554</v>
      </c>
      <c r="F60" s="51">
        <f>B60+D60</f>
        <v>8.7940449960450913</v>
      </c>
      <c r="G60" s="43">
        <f>C60+E60</f>
        <v>2.5146289158133222</v>
      </c>
    </row>
    <row r="61" spans="1:7" hidden="1" x14ac:dyDescent="0.25">
      <c r="A61" s="52">
        <f>A60+B$1</f>
        <v>5.4000000000000041E-2</v>
      </c>
      <c r="B61" s="51">
        <f>B$3*COS(2*PI()*B$5*$A61)</f>
        <v>9.4299053589286448</v>
      </c>
      <c r="C61" s="43">
        <f>B$3*SIN(2*PI()*B$5*$A61)</f>
        <v>3.328195445229869</v>
      </c>
      <c r="D61" s="51">
        <f>D$3*COS(2*PI()*D$5*$A61)</f>
        <v>-0.59790498305751627</v>
      </c>
      <c r="E61" s="43">
        <f>D$3*SIN(2*PI()*D$5*$A61)</f>
        <v>-0.80156698487087852</v>
      </c>
      <c r="F61" s="51">
        <f>B61+D61</f>
        <v>8.8320003758711287</v>
      </c>
      <c r="G61" s="43">
        <f>C61+E61</f>
        <v>2.5266284603589906</v>
      </c>
    </row>
    <row r="62" spans="1:7" hidden="1" x14ac:dyDescent="0.25">
      <c r="A62" s="52">
        <f>A61+B$1</f>
        <v>5.5000000000000042E-2</v>
      </c>
      <c r="B62" s="51">
        <f>B$3*COS(2*PI()*B$5*$A62)</f>
        <v>9.4088076895422539</v>
      </c>
      <c r="C62" s="43">
        <f>B$3*SIN(2*PI()*B$5*$A62)</f>
        <v>3.3873792024529163</v>
      </c>
      <c r="D62" s="51">
        <f>D$3*COS(2*PI()*D$5*$A62)</f>
        <v>-0.5358267949789941</v>
      </c>
      <c r="E62" s="43">
        <f>D$3*SIN(2*PI()*D$5*$A62)</f>
        <v>-0.84432792550201674</v>
      </c>
      <c r="F62" s="51">
        <f>B62+D62</f>
        <v>8.8729808945632591</v>
      </c>
      <c r="G62" s="43">
        <f>C62+E62</f>
        <v>2.5430512769508997</v>
      </c>
    </row>
    <row r="63" spans="1:7" hidden="1" x14ac:dyDescent="0.25">
      <c r="A63" s="52">
        <f>A62+B$1</f>
        <v>5.6000000000000043E-2</v>
      </c>
      <c r="B63" s="51">
        <f>B$3*COS(2*PI()*B$5*$A63)</f>
        <v>9.38733857653874</v>
      </c>
      <c r="C63" s="43">
        <f>B$3*SIN(2*PI()*B$5*$A63)</f>
        <v>3.4464292317451726</v>
      </c>
      <c r="D63" s="51">
        <f>D$3*COS(2*PI()*D$5*$A63)</f>
        <v>-0.47070393216533013</v>
      </c>
      <c r="E63" s="43">
        <f>D$3*SIN(2*PI()*D$5*$A63)</f>
        <v>-0.88229122643495461</v>
      </c>
      <c r="F63" s="51">
        <f>B63+D63</f>
        <v>8.9166346443734099</v>
      </c>
      <c r="G63" s="43">
        <f>C63+E63</f>
        <v>2.5641380053102178</v>
      </c>
    </row>
    <row r="64" spans="1:7" hidden="1" x14ac:dyDescent="0.25">
      <c r="A64" s="52">
        <f>A63+B$1</f>
        <v>5.7000000000000044E-2</v>
      </c>
      <c r="B64" s="51">
        <f>B$3*COS(2*PI()*B$5*$A64)</f>
        <v>9.3654988674819233</v>
      </c>
      <c r="C64" s="43">
        <f>B$3*SIN(2*PI()*B$5*$A64)</f>
        <v>3.5053432019125923</v>
      </c>
      <c r="D64" s="51">
        <f>D$3*COS(2*PI()*D$5*$A64)</f>
        <v>-0.40290643571365953</v>
      </c>
      <c r="E64" s="43">
        <f>D$3*SIN(2*PI()*D$5*$A64)</f>
        <v>-0.91524117262091897</v>
      </c>
      <c r="F64" s="51">
        <f>B64+D64</f>
        <v>8.9625924317682646</v>
      </c>
      <c r="G64" s="43">
        <f>C64+E64</f>
        <v>2.5901020292916734</v>
      </c>
    </row>
    <row r="65" spans="1:7" hidden="1" x14ac:dyDescent="0.25">
      <c r="A65" s="52">
        <f>A64+B$1</f>
        <v>5.8000000000000045E-2</v>
      </c>
      <c r="B65" s="51">
        <f>B$3*COS(2*PI()*B$5*$A65)</f>
        <v>9.3432894245661195</v>
      </c>
      <c r="C65" s="43">
        <f>B$3*SIN(2*PI()*B$5*$A65)</f>
        <v>3.5641187871325091</v>
      </c>
      <c r="D65" s="51">
        <f>D$3*COS(2*PI()*D$5*$A65)</f>
        <v>-0.33281954452298368</v>
      </c>
      <c r="E65" s="43">
        <f>D$3*SIN(2*PI()*D$5*$A65)</f>
        <v>-0.94299053589286552</v>
      </c>
      <c r="F65" s="51">
        <f>B65+D65</f>
        <v>9.0104698800431358</v>
      </c>
      <c r="G65" s="43">
        <f>C65+E65</f>
        <v>2.6211282512396434</v>
      </c>
    </row>
    <row r="66" spans="1:7" hidden="1" x14ac:dyDescent="0.25">
      <c r="A66" s="52">
        <f>A65+B$1</f>
        <v>5.9000000000000045E-2</v>
      </c>
      <c r="B66" s="51">
        <f>B$3*COS(2*PI()*B$5*$A66)</f>
        <v>9.3207111245821075</v>
      </c>
      <c r="C66" s="43">
        <f>B$3*SIN(2*PI()*B$5*$A66)</f>
        <v>3.6227536670454596</v>
      </c>
      <c r="D66" s="51">
        <f>D$3*COS(2*PI()*D$5*$A66)</f>
        <v>-0.26084150628989411</v>
      </c>
      <c r="E66" s="43">
        <f>D$3*SIN(2*PI()*D$5*$A66)</f>
        <v>-0.96538163883327466</v>
      </c>
      <c r="F66" s="51">
        <f>B66+D66</f>
        <v>9.0598696182922129</v>
      </c>
      <c r="G66" s="43">
        <f>C66+E66</f>
        <v>2.6573720282121851</v>
      </c>
    </row>
    <row r="67" spans="1:7" hidden="1" x14ac:dyDescent="0.25">
      <c r="A67" s="52">
        <f>A66+B$1</f>
        <v>6.0000000000000046E-2</v>
      </c>
      <c r="B67" s="51">
        <f>B$3*COS(2*PI()*B$5*$A67)</f>
        <v>9.2977648588825126</v>
      </c>
      <c r="C67" s="43">
        <f>B$3*SIN(2*PI()*B$5*$A67)</f>
        <v>3.6812455268467827</v>
      </c>
      <c r="D67" s="51">
        <f>D$3*COS(2*PI()*D$5*$A67)</f>
        <v>-0.18738131458572113</v>
      </c>
      <c r="E67" s="43">
        <f>D$3*SIN(2*PI()*D$5*$A67)</f>
        <v>-0.98228725072868939</v>
      </c>
      <c r="F67" s="51">
        <f>B67+D67</f>
        <v>9.1103835442967913</v>
      </c>
      <c r="G67" s="43">
        <f>C67+E67</f>
        <v>2.6989582761180935</v>
      </c>
    </row>
    <row r="68" spans="1:7" hidden="1" x14ac:dyDescent="0.25">
      <c r="A68" s="52">
        <f>A67+B$1</f>
        <v>6.1000000000000047E-2</v>
      </c>
      <c r="B68" s="51">
        <f>B$3*COS(2*PI()*B$5*$A68)</f>
        <v>9.2744515333466122</v>
      </c>
      <c r="C68" s="43">
        <f>B$3*SIN(2*PI()*B$5*$A68)</f>
        <v>3.7395920573780073</v>
      </c>
      <c r="D68" s="51">
        <f>D$3*COS(2*PI()*D$5*$A68)</f>
        <v>-0.1128563848734784</v>
      </c>
      <c r="E68" s="43">
        <f>D$3*SIN(2*PI()*D$5*$A68)</f>
        <v>-0.99361131052000873</v>
      </c>
      <c r="F68" s="51">
        <f>B68+D68</f>
        <v>9.1615951484731344</v>
      </c>
      <c r="G68" s="43">
        <f>C68+E68</f>
        <v>2.7459807468579984</v>
      </c>
    </row>
    <row r="69" spans="1:7" hidden="1" x14ac:dyDescent="0.25">
      <c r="A69" s="52">
        <f>A68+B$1</f>
        <v>6.2000000000000048E-2</v>
      </c>
      <c r="B69" s="51">
        <f>B$3*COS(2*PI()*B$5*$A69)</f>
        <v>9.2507720683445793</v>
      </c>
      <c r="C69" s="43">
        <f>B$3*SIN(2*PI()*B$5*$A69)</f>
        <v>3.797790955218014</v>
      </c>
      <c r="D69" s="51">
        <f>D$3*COS(2*PI()*D$5*$A69)</f>
        <v>-3.7690182669931488E-2</v>
      </c>
      <c r="E69" s="43">
        <f>D$3*SIN(2*PI()*D$5*$A69)</f>
        <v>-0.99928947264058932</v>
      </c>
      <c r="F69" s="51">
        <f>B69+D69</f>
        <v>9.2130818856746473</v>
      </c>
      <c r="G69" s="43">
        <f>C69+E69</f>
        <v>2.7985014825774246</v>
      </c>
    </row>
    <row r="70" spans="1:7" hidden="1" x14ac:dyDescent="0.25">
      <c r="A70" s="52">
        <f>A69+B$1</f>
        <v>6.3000000000000042E-2</v>
      </c>
      <c r="B70" s="51">
        <f>B$3*COS(2*PI()*B$5*$A70)</f>
        <v>9.2267273987011471</v>
      </c>
      <c r="C70" s="43">
        <f>B$3*SIN(2*PI()*B$5*$A70)</f>
        <v>3.8558399227739675</v>
      </c>
      <c r="D70" s="51">
        <f>D$3*COS(2*PI()*D$5*$A70)</f>
        <v>3.7690182669937337E-2</v>
      </c>
      <c r="E70" s="43">
        <f>D$3*SIN(2*PI()*D$5*$A70)</f>
        <v>-0.99928947264058909</v>
      </c>
      <c r="F70" s="51">
        <f>B70+D70</f>
        <v>9.2644175813710845</v>
      </c>
      <c r="G70" s="43">
        <f>C70+E70</f>
        <v>2.8565504501333785</v>
      </c>
    </row>
    <row r="71" spans="1:7" hidden="1" x14ac:dyDescent="0.25">
      <c r="A71" s="52">
        <f>A70+B$1</f>
        <v>6.4000000000000043E-2</v>
      </c>
      <c r="B71" s="51">
        <f>B$3*COS(2*PI()*B$5*$A71)</f>
        <v>9.2023184736587034</v>
      </c>
      <c r="C71" s="43">
        <f>B$3*SIN(2*PI()*B$5*$A71)</f>
        <v>3.9137366683720263</v>
      </c>
      <c r="D71" s="51">
        <f>D$3*COS(2*PI()*D$5*$A71)</f>
        <v>0.11285638487348509</v>
      </c>
      <c r="E71" s="43">
        <f>D$3*SIN(2*PI()*D$5*$A71)</f>
        <v>-0.99361131052000806</v>
      </c>
      <c r="F71" s="51">
        <f>B71+D71</f>
        <v>9.3151748585321883</v>
      </c>
      <c r="G71" s="43">
        <f>C71+E71</f>
        <v>2.9201253578520183</v>
      </c>
    </row>
    <row r="72" spans="1:7" hidden="1" x14ac:dyDescent="0.25">
      <c r="A72" s="52">
        <f>A71+B$1</f>
        <v>6.5000000000000044E-2</v>
      </c>
      <c r="B72" s="51">
        <f>B$3*COS(2*PI()*B$5*$A72)</f>
        <v>9.1775462568398112</v>
      </c>
      <c r="C72" s="43">
        <f>B$3*SIN(2*PI()*B$5*$A72)</f>
        <v>3.9714789063478091</v>
      </c>
      <c r="D72" s="51">
        <f>D$3*COS(2*PI()*D$5*$A72)</f>
        <v>0.18738131458572777</v>
      </c>
      <c r="E72" s="43">
        <f>D$3*SIN(2*PI()*D$5*$A72)</f>
        <v>-0.98228725072868806</v>
      </c>
      <c r="F72" s="51">
        <f>B72+D72</f>
        <v>9.3649275714255396</v>
      </c>
      <c r="G72" s="43">
        <f>C72+E72</f>
        <v>2.9891916556191211</v>
      </c>
    </row>
    <row r="73" spans="1:7" hidden="1" x14ac:dyDescent="0.25">
      <c r="A73" s="52">
        <f>A72+B$1</f>
        <v>6.6000000000000045E-2</v>
      </c>
      <c r="B73" s="51">
        <f>B$3*COS(2*PI()*B$5*$A73)</f>
        <v>9.1524117262091735</v>
      </c>
      <c r="C73" s="43">
        <f>B$3*SIN(2*PI()*B$5*$A73)</f>
        <v>4.0290643571366296</v>
      </c>
      <c r="D73" s="51">
        <f>D$3*COS(2*PI()*D$5*$A73)</f>
        <v>0.26084150628989977</v>
      </c>
      <c r="E73" s="43">
        <f>D$3*SIN(2*PI()*D$5*$A73)</f>
        <v>-0.9653816388332731</v>
      </c>
      <c r="F73" s="51">
        <f>B73+D73</f>
        <v>9.4132532324990734</v>
      </c>
      <c r="G73" s="43">
        <f>C73+E73</f>
        <v>3.0636827183033564</v>
      </c>
    </row>
    <row r="74" spans="1:7" hidden="1" x14ac:dyDescent="0.25">
      <c r="A74" s="52">
        <f>A73+B$1</f>
        <v>6.7000000000000046E-2</v>
      </c>
      <c r="B74" s="51">
        <f>B$3*COS(2*PI()*B$5*$A74)</f>
        <v>9.126915874035026</v>
      </c>
      <c r="C74" s="43">
        <f>B$3*SIN(2*PI()*B$5*$A74)</f>
        <v>4.0864907473634933</v>
      </c>
      <c r="D74" s="51">
        <f>D$3*COS(2*PI()*D$5*$A74)</f>
        <v>0.33281954452299001</v>
      </c>
      <c r="E74" s="43">
        <f>D$3*SIN(2*PI()*D$5*$A74)</f>
        <v>-0.9429905358928633</v>
      </c>
      <c r="F74" s="51">
        <f>B74+D74</f>
        <v>9.4597354185580151</v>
      </c>
      <c r="G74" s="43">
        <f>C74+E74</f>
        <v>3.1435002114706299</v>
      </c>
    </row>
    <row r="75" spans="1:7" hidden="1" x14ac:dyDescent="0.25">
      <c r="A75" s="52">
        <f>A74+B$1</f>
        <v>6.8000000000000047E-2</v>
      </c>
      <c r="B75" s="51">
        <f>B$3*COS(2*PI()*B$5*$A75)</f>
        <v>9.1010597068499557</v>
      </c>
      <c r="C75" s="43">
        <f>B$3*SIN(2*PI()*B$5*$A75)</f>
        <v>4.143755809932844</v>
      </c>
      <c r="D75" s="51">
        <f>D$3*COS(2*PI()*D$5*$A75)</f>
        <v>0.40290643571366569</v>
      </c>
      <c r="E75" s="43">
        <f>D$3*SIN(2*PI()*D$5*$A75)</f>
        <v>-0.9152411726209162</v>
      </c>
      <c r="F75" s="51">
        <f>B75+D75</f>
        <v>9.5039661425636215</v>
      </c>
      <c r="G75" s="43">
        <f>C75+E75</f>
        <v>3.2285146373119278</v>
      </c>
    </row>
    <row r="76" spans="1:7" hidden="1" x14ac:dyDescent="0.25">
      <c r="A76" s="52">
        <f>A75+B$1</f>
        <v>6.9000000000000047E-2</v>
      </c>
      <c r="B76" s="51">
        <f>B$3*COS(2*PI()*B$5*$A76)</f>
        <v>9.0748442454111675</v>
      </c>
      <c r="C76" s="43">
        <f>B$3*SIN(2*PI()*B$5*$A76)</f>
        <v>4.2008572841180651</v>
      </c>
      <c r="D76" s="51">
        <f>D$3*COS(2*PI()*D$5*$A76)</f>
        <v>0.47070393216533529</v>
      </c>
      <c r="E76" s="43">
        <f>D$3*SIN(2*PI()*D$5*$A76)</f>
        <v>-0.88229122643495184</v>
      </c>
      <c r="F76" s="51">
        <f>B76+D76</f>
        <v>9.545548177576503</v>
      </c>
      <c r="G76" s="43">
        <f>C76+E76</f>
        <v>3.3185660576831131</v>
      </c>
    </row>
    <row r="77" spans="1:7" hidden="1" x14ac:dyDescent="0.25">
      <c r="A77" s="52">
        <f>A76+B$1</f>
        <v>7.0000000000000048E-2</v>
      </c>
      <c r="B77" s="51">
        <f>B$3*COS(2*PI()*B$5*$A77)</f>
        <v>9.0482705246601949</v>
      </c>
      <c r="C77" s="43">
        <f>B$3*SIN(2*PI()*B$5*$A77)</f>
        <v>4.2577929156507288</v>
      </c>
      <c r="D77" s="51">
        <f>D$3*COS(2*PI()*D$5*$A77)</f>
        <v>0.53582679497899977</v>
      </c>
      <c r="E77" s="43">
        <f>D$3*SIN(2*PI()*D$5*$A77)</f>
        <v>-0.84432792550201308</v>
      </c>
      <c r="F77" s="51">
        <f>B77+D77</f>
        <v>9.584097319639195</v>
      </c>
      <c r="G77" s="43">
        <f>C77+E77</f>
        <v>3.4134649901487157</v>
      </c>
    </row>
    <row r="78" spans="1:7" hidden="1" x14ac:dyDescent="0.25">
      <c r="A78" s="52">
        <f>A77+B$1</f>
        <v>7.1000000000000049E-2</v>
      </c>
      <c r="B78" s="51">
        <f>B$3*COS(2*PI()*B$5*$A78)</f>
        <v>9.0213395936820273</v>
      </c>
      <c r="C78" s="43">
        <f>B$3*SIN(2*PI()*B$5*$A78)</f>
        <v>4.3145604568095921</v>
      </c>
      <c r="D78" s="51">
        <f>D$3*COS(2*PI()*D$5*$A78)</f>
        <v>0.5979049830575216</v>
      </c>
      <c r="E78" s="43">
        <f>D$3*SIN(2*PI()*D$5*$A78)</f>
        <v>-0.80156698487087452</v>
      </c>
      <c r="F78" s="51">
        <f>B78+D78</f>
        <v>9.6192445767395487</v>
      </c>
      <c r="G78" s="43">
        <f>C78+E78</f>
        <v>3.5129934719387177</v>
      </c>
    </row>
    <row r="79" spans="1:7" hidden="1" x14ac:dyDescent="0.25">
      <c r="A79" s="52">
        <f>A78+B$1</f>
        <v>7.200000000000005E-2</v>
      </c>
      <c r="B79" s="51">
        <f>B$3*COS(2*PI()*B$5*$A79)</f>
        <v>8.994052515663709</v>
      </c>
      <c r="C79" s="43">
        <f>B$3*SIN(2*PI()*B$5*$A79)</f>
        <v>4.3711576665093324</v>
      </c>
      <c r="D79" s="51">
        <f>D$3*COS(2*PI()*D$5*$A79)</f>
        <v>0.65658575575295886</v>
      </c>
      <c r="E79" s="43">
        <f>D$3*SIN(2*PI()*D$5*$A79)</f>
        <v>-0.75425138073610176</v>
      </c>
      <c r="F79" s="51">
        <f>B79+D79</f>
        <v>9.6506382714166676</v>
      </c>
      <c r="G79" s="43">
        <f>C79+E79</f>
        <v>3.6169062857732306</v>
      </c>
    </row>
    <row r="80" spans="1:7" hidden="1" x14ac:dyDescent="0.25">
      <c r="A80" s="52">
        <f>A79+B$1</f>
        <v>7.3000000000000051E-2</v>
      </c>
      <c r="B80" s="51">
        <f>B$3*COS(2*PI()*B$5*$A80)</f>
        <v>8.9664103678523581</v>
      </c>
      <c r="C80" s="43">
        <f>B$3*SIN(2*PI()*B$5*$A80)</f>
        <v>4.4275823103890186</v>
      </c>
      <c r="D80" s="51">
        <f>D$3*COS(2*PI()*D$5*$A80)</f>
        <v>0.71153567720928801</v>
      </c>
      <c r="E80" s="43">
        <f>D$3*SIN(2*PI()*D$5*$A80)</f>
        <v>-0.70264996979884642</v>
      </c>
      <c r="F80" s="51">
        <f>B80+D80</f>
        <v>9.6779460450616455</v>
      </c>
      <c r="G80" s="43">
        <f>C80+E80</f>
        <v>3.724932340590172</v>
      </c>
    </row>
    <row r="81" spans="1:7" hidden="1" x14ac:dyDescent="0.25">
      <c r="A81" s="52">
        <f>A80+B$1</f>
        <v>7.4000000000000052E-2</v>
      </c>
      <c r="B81" s="51">
        <f>B$3*COS(2*PI()*B$5*$A81)</f>
        <v>8.9384142415126373</v>
      </c>
      <c r="C81" s="43">
        <f>B$3*SIN(2*PI()*B$5*$A81)</f>
        <v>4.4838321609003255</v>
      </c>
      <c r="D81" s="51">
        <f>D$3*COS(2*PI()*D$5*$A81)</f>
        <v>0.76244251101145022</v>
      </c>
      <c r="E81" s="43">
        <f>D$3*SIN(2*PI()*D$5*$A81)</f>
        <v>-0.64705596156944156</v>
      </c>
      <c r="F81" s="51">
        <f>B81+D81</f>
        <v>9.7008567525240874</v>
      </c>
      <c r="G81" s="43">
        <f>C81+E81</f>
        <v>3.8367761993308838</v>
      </c>
    </row>
    <row r="82" spans="1:7" hidden="1" x14ac:dyDescent="0.25">
      <c r="A82" s="52">
        <f>A81+B$1</f>
        <v>7.5000000000000053E-2</v>
      </c>
      <c r="B82" s="51">
        <f>B$3*COS(2*PI()*B$5*$A82)</f>
        <v>8.910065241883677</v>
      </c>
      <c r="C82" s="43">
        <f>B$3*SIN(2*PI()*B$5*$A82)</f>
        <v>4.539904997395471</v>
      </c>
      <c r="D82" s="51">
        <f>D$3*COS(2*PI()*D$5*$A82)</f>
        <v>0.80901699437494934</v>
      </c>
      <c r="E82" s="43">
        <f>D$3*SIN(2*PI()*D$5*$A82)</f>
        <v>-0.58778525229247047</v>
      </c>
      <c r="F82" s="51">
        <f>B82+D82</f>
        <v>9.7190822362586271</v>
      </c>
      <c r="G82" s="43">
        <f>C82+E82</f>
        <v>3.9521197451030003</v>
      </c>
    </row>
    <row r="83" spans="1:7" hidden="1" x14ac:dyDescent="0.25">
      <c r="A83" s="52">
        <f>A82+B$1</f>
        <v>7.6000000000000054E-2</v>
      </c>
      <c r="B83" s="51">
        <f>B$3*COS(2*PI()*B$5*$A83)</f>
        <v>8.8813644881354428</v>
      </c>
      <c r="C83" s="43">
        <f>B$3*SIN(2*PI()*B$5*$A83)</f>
        <v>4.5957986062148812</v>
      </c>
      <c r="D83" s="51">
        <f>D$3*COS(2*PI()*D$5*$A83)</f>
        <v>0.85099448179469395</v>
      </c>
      <c r="E83" s="43">
        <f>D$3*SIN(2*PI()*D$5*$A83)</f>
        <v>-0.52517462996129227</v>
      </c>
      <c r="F83" s="51">
        <f>B83+D83</f>
        <v>9.7323589699301358</v>
      </c>
      <c r="G83" s="43">
        <f>C83+E83</f>
        <v>4.0706239762535894</v>
      </c>
    </row>
    <row r="84" spans="1:7" hidden="1" x14ac:dyDescent="0.25">
      <c r="A84" s="52">
        <f>A83+B$1</f>
        <v>7.7000000000000055E-2</v>
      </c>
      <c r="B84" s="51">
        <f>B$3*COS(2*PI()*B$5*$A84)</f>
        <v>8.8523131133245503</v>
      </c>
      <c r="C84" s="43">
        <f>B$3*SIN(2*PI()*B$5*$A84)</f>
        <v>4.6515107807745864</v>
      </c>
      <c r="D84" s="51">
        <f>D$3*COS(2*PI()*D$5*$A84)</f>
        <v>0.88813644881354625</v>
      </c>
      <c r="E84" s="43">
        <f>D$3*SIN(2*PI()*D$5*$A84)</f>
        <v>-0.45957986062148454</v>
      </c>
      <c r="F84" s="51">
        <f>B84+D84</f>
        <v>9.740449562138096</v>
      </c>
      <c r="G84" s="43">
        <f>C84+E84</f>
        <v>4.1919309201531014</v>
      </c>
    </row>
    <row r="85" spans="1:7" hidden="1" x14ac:dyDescent="0.25">
      <c r="A85" s="52">
        <f>A84+B$1</f>
        <v>7.8000000000000055E-2</v>
      </c>
      <c r="B85" s="51">
        <f>B$3*COS(2*PI()*B$5*$A85)</f>
        <v>8.8229122643495312</v>
      </c>
      <c r="C85" s="43">
        <f>B$3*SIN(2*PI()*B$5*$A85)</f>
        <v>4.7070393216533288</v>
      </c>
      <c r="D85" s="51">
        <f>D$3*COS(2*PI()*D$5*$A85)</f>
        <v>0.92023184736587205</v>
      </c>
      <c r="E85" s="43">
        <f>D$3*SIN(2*PI()*D$5*$A85)</f>
        <v>-0.39137366683719843</v>
      </c>
      <c r="F85" s="51">
        <f>B85+D85</f>
        <v>9.7431441117154041</v>
      </c>
      <c r="G85" s="43">
        <f>C85+E85</f>
        <v>4.3156656548161303</v>
      </c>
    </row>
    <row r="86" spans="1:7" hidden="1" x14ac:dyDescent="0.25">
      <c r="A86" s="52">
        <f>A85+B$1</f>
        <v>7.9000000000000056E-2</v>
      </c>
      <c r="B86" s="51">
        <f>B$3*COS(2*PI()*B$5*$A86)</f>
        <v>8.7931631019055612</v>
      </c>
      <c r="C86" s="43">
        <f>B$3*SIN(2*PI()*B$5*$A86)</f>
        <v>4.7623820366793943</v>
      </c>
      <c r="D86" s="51">
        <f>D$3*COS(2*PI()*D$5*$A86)</f>
        <v>0.94709830499474557</v>
      </c>
      <c r="E86" s="43">
        <f>D$3*SIN(2*PI()*D$5*$A86)</f>
        <v>-0.3209436098072056</v>
      </c>
      <c r="F86" s="51">
        <f>B86+D86</f>
        <v>9.7402614069003075</v>
      </c>
      <c r="G86" s="43">
        <f>C86+E86</f>
        <v>4.4414384268721889</v>
      </c>
    </row>
    <row r="87" spans="1:7" hidden="1" x14ac:dyDescent="0.25">
      <c r="A87" s="52">
        <f>A86+B$1</f>
        <v>8.0000000000000057E-2</v>
      </c>
      <c r="B87" s="51">
        <f>B$3*COS(2*PI()*B$5*$A87)</f>
        <v>8.763066800438633</v>
      </c>
      <c r="C87" s="43">
        <f>B$3*SIN(2*PI()*B$5*$A87)</f>
        <v>4.8175367410171557</v>
      </c>
      <c r="D87" s="51">
        <f>D$3*COS(2*PI()*D$5*$A87)</f>
        <v>0.96858316112863208</v>
      </c>
      <c r="E87" s="43">
        <f>D$3*SIN(2*PI()*D$5*$A87)</f>
        <v>-0.24868988716485105</v>
      </c>
      <c r="F87" s="51">
        <f>B87+D87</f>
        <v>9.7316499615672658</v>
      </c>
      <c r="G87" s="43">
        <f>C87+E87</f>
        <v>4.568846853852305</v>
      </c>
    </row>
    <row r="88" spans="1:7" hidden="1" x14ac:dyDescent="0.25">
      <c r="A88" s="52">
        <f>A87+B$1</f>
        <v>8.1000000000000058E-2</v>
      </c>
      <c r="B88" s="51">
        <f>B$3*COS(2*PI()*B$5*$A88)</f>
        <v>8.7326245480992011</v>
      </c>
      <c r="C88" s="43">
        <f>B$3*SIN(2*PI()*B$5*$A88)</f>
        <v>4.8725012572533259</v>
      </c>
      <c r="D88" s="51">
        <f>D$3*COS(2*PI()*D$5*$A88)</f>
        <v>0.98456433452920622</v>
      </c>
      <c r="E88" s="43">
        <f>D$3*SIN(2*PI()*D$5*$A88)</f>
        <v>-0.17502305897527162</v>
      </c>
      <c r="F88" s="51">
        <f>B88+D88</f>
        <v>9.7171888826284079</v>
      </c>
      <c r="G88" s="43">
        <f>C88+E88</f>
        <v>4.6974781982780547</v>
      </c>
    </row>
    <row r="89" spans="1:7" hidden="1" x14ac:dyDescent="0.25">
      <c r="A89" s="52">
        <f>A88+B$1</f>
        <v>8.2000000000000059E-2</v>
      </c>
      <c r="B89" s="51">
        <f>B$3*COS(2*PI()*B$5*$A89)</f>
        <v>8.7018375466952556</v>
      </c>
      <c r="C89" s="43">
        <f>B$3*SIN(2*PI()*B$5*$A89)</f>
        <v>4.9272734154829188</v>
      </c>
      <c r="D89" s="51">
        <f>D$3*COS(2*PI()*D$5*$A89)</f>
        <v>0.99495101698130062</v>
      </c>
      <c r="E89" s="43">
        <f>D$3*SIN(2*PI()*D$5*$A89)</f>
        <v>-0.10036171485121068</v>
      </c>
      <c r="F89" s="51">
        <f>B89+D89</f>
        <v>9.6967885636765558</v>
      </c>
      <c r="G89" s="43">
        <f>C89+E89</f>
        <v>4.8269117006317082</v>
      </c>
    </row>
    <row r="90" spans="1:7" hidden="1" x14ac:dyDescent="0.25">
      <c r="A90" s="52">
        <f>A89+B$1</f>
        <v>8.300000000000006E-2</v>
      </c>
      <c r="B90" s="51">
        <f>B$3*COS(2*PI()*B$5*$A90)</f>
        <v>8.6707070116448985</v>
      </c>
      <c r="C90" s="43">
        <f>B$3*SIN(2*PI()*B$5*$A90)</f>
        <v>4.9818510533949114</v>
      </c>
      <c r="D90" s="51">
        <f>D$3*COS(2*PI()*D$5*$A90)</f>
        <v>0.99968418928330005</v>
      </c>
      <c r="E90" s="43">
        <f>D$3*SIN(2*PI()*D$5*$A90)</f>
        <v>-2.5130095443333497E-2</v>
      </c>
      <c r="F90" s="51">
        <f>B90+D90</f>
        <v>9.6703912009281989</v>
      </c>
      <c r="G90" s="43">
        <f>C90+E90</f>
        <v>4.9567209579515783</v>
      </c>
    </row>
    <row r="91" spans="1:7" hidden="1" x14ac:dyDescent="0.25">
      <c r="A91" s="52">
        <f>A90+B$1</f>
        <v>8.4000000000000061E-2</v>
      </c>
      <c r="B91" s="51">
        <f>B$3*COS(2*PI()*B$5*$A91)</f>
        <v>8.6392341719283507</v>
      </c>
      <c r="C91" s="43">
        <f>B$3*SIN(2*PI()*B$5*$A91)</f>
        <v>5.0362320163576113</v>
      </c>
      <c r="D91" s="51">
        <f>D$3*COS(2*PI()*D$5*$A91)</f>
        <v>0.99873695660601725</v>
      </c>
      <c r="E91" s="43">
        <f>D$3*SIN(2*PI()*D$5*$A91)</f>
        <v>5.0244318179774171E-2</v>
      </c>
      <c r="F91" s="51">
        <f>B91+D91</f>
        <v>9.6379711285343674</v>
      </c>
      <c r="G91" s="43">
        <f>C91+E91</f>
        <v>5.0864763345373856</v>
      </c>
    </row>
    <row r="92" spans="1:7" hidden="1" x14ac:dyDescent="0.25">
      <c r="A92" s="52">
        <f>A91+B$1</f>
        <v>8.5000000000000062E-2</v>
      </c>
      <c r="B92" s="51">
        <f>B$3*COS(2*PI()*B$5*$A92)</f>
        <v>8.6074202700394338</v>
      </c>
      <c r="C92" s="43">
        <f>B$3*SIN(2*PI()*B$5*$A92)</f>
        <v>5.0904141575037167</v>
      </c>
      <c r="D92" s="51">
        <f>D$3*COS(2*PI()*D$5*$A92)</f>
        <v>0.99211470131447732</v>
      </c>
      <c r="E92" s="43">
        <f>D$3*SIN(2*PI()*D$5*$A92)</f>
        <v>0.12533323356430859</v>
      </c>
      <c r="F92" s="51">
        <f>B92+D92</f>
        <v>9.5995349713539113</v>
      </c>
      <c r="G92" s="43">
        <f>C92+E92</f>
        <v>5.2157473910680254</v>
      </c>
    </row>
    <row r="93" spans="1:7" hidden="1" x14ac:dyDescent="0.25">
      <c r="A93" s="52">
        <f>A92+B$1</f>
        <v>8.6000000000000063E-2</v>
      </c>
      <c r="B93" s="51">
        <f>B$3*COS(2*PI()*B$5*$A93)</f>
        <v>8.5752665619365214</v>
      </c>
      <c r="C93" s="43">
        <f>B$3*SIN(2*PI()*B$5*$A93)</f>
        <v>5.1443953378150677</v>
      </c>
      <c r="D93" s="51">
        <f>D$3*COS(2*PI()*D$5*$A93)</f>
        <v>0.97985505238424608</v>
      </c>
      <c r="E93" s="43">
        <f>D$3*SIN(2*PI()*D$5*$A93)</f>
        <v>0.19970998051441105</v>
      </c>
      <c r="F93" s="51">
        <f>B93+D93</f>
        <v>9.5551216143207682</v>
      </c>
      <c r="G93" s="43">
        <f>C93+E93</f>
        <v>5.3441053183294791</v>
      </c>
    </row>
    <row r="94" spans="1:7" hidden="1" x14ac:dyDescent="0.25">
      <c r="A94" s="52">
        <f>A93+B$1</f>
        <v>8.7000000000000063E-2</v>
      </c>
      <c r="B94" s="51">
        <f>B$3*COS(2*PI()*B$5*$A94)</f>
        <v>8.5427743169929489</v>
      </c>
      <c r="C94" s="43">
        <f>B$3*SIN(2*PI()*B$5*$A94)</f>
        <v>5.1981734262070978</v>
      </c>
      <c r="D94" s="51">
        <f>D$3*COS(2*PI()*D$5*$A94)</f>
        <v>0.9620276715860846</v>
      </c>
      <c r="E94" s="43">
        <f>D$3*SIN(2*PI()*D$5*$A94)</f>
        <v>0.27295193551732982</v>
      </c>
      <c r="F94" s="51">
        <f>B94+D94</f>
        <v>9.5048019885790342</v>
      </c>
      <c r="G94" s="43">
        <f>C94+E94</f>
        <v>5.471125361724428</v>
      </c>
    </row>
    <row r="95" spans="1:7" hidden="1" x14ac:dyDescent="0.25">
      <c r="A95" s="52">
        <f>A94+B$1</f>
        <v>8.8000000000000064E-2</v>
      </c>
      <c r="B95" s="51">
        <f>B$3*COS(2*PI()*B$5*$A95)</f>
        <v>8.5099448179469164</v>
      </c>
      <c r="C95" s="43">
        <f>B$3*SIN(2*PI()*B$5*$A95)</f>
        <v>5.2517462996129609</v>
      </c>
      <c r="D95" s="51">
        <f>D$3*COS(2*PI()*D$5*$A95)</f>
        <v>0.93873385765387252</v>
      </c>
      <c r="E95" s="43">
        <f>D$3*SIN(2*PI()*D$5*$A95)</f>
        <v>0.34464292317452128</v>
      </c>
      <c r="F95" s="51">
        <f>B95+D95</f>
        <v>9.4486786756007888</v>
      </c>
      <c r="G95" s="43">
        <f>C95+E95</f>
        <v>5.5963892227874821</v>
      </c>
    </row>
    <row r="96" spans="1:7" hidden="1" x14ac:dyDescent="0.25">
      <c r="A96" s="52">
        <f>A95+B$1</f>
        <v>8.9000000000000065E-2</v>
      </c>
      <c r="B96" s="51">
        <f>B$3*COS(2*PI()*B$5*$A96)</f>
        <v>8.4767793608508306</v>
      </c>
      <c r="C96" s="43">
        <f>B$3*SIN(2*PI()*B$5*$A96)</f>
        <v>5.3051118430673441</v>
      </c>
      <c r="D96" s="51">
        <f>D$3*COS(2*PI()*D$5*$A96)</f>
        <v>0.91010597068499388</v>
      </c>
      <c r="E96" s="43">
        <f>D$3*SIN(2*PI()*D$5*$A96)</f>
        <v>0.41437558099328803</v>
      </c>
      <c r="F96" s="51">
        <f>B96+D96</f>
        <v>9.3868853315358241</v>
      </c>
      <c r="G96" s="43">
        <f>C96+E96</f>
        <v>5.7194874240606319</v>
      </c>
    </row>
    <row r="97" spans="1:7" hidden="1" x14ac:dyDescent="0.25">
      <c r="A97" s="52">
        <f>A96+B$1</f>
        <v>9.0000000000000066E-2</v>
      </c>
      <c r="B97" s="51">
        <f>B$3*COS(2*PI()*B$5*$A97)</f>
        <v>8.4432792550201476</v>
      </c>
      <c r="C97" s="43">
        <f>B$3*SIN(2*PI()*B$5*$A97)</f>
        <v>5.3582679497899699</v>
      </c>
      <c r="D97" s="51">
        <f>D$3*COS(2*PI()*D$5*$A97)</f>
        <v>0.87630668004386125</v>
      </c>
      <c r="E97" s="43">
        <f>D$3*SIN(2*PI()*D$5*$A97)</f>
        <v>0.48175367410171954</v>
      </c>
      <c r="F97" s="51">
        <f>B97+D97</f>
        <v>9.3195859350640085</v>
      </c>
      <c r="G97" s="43">
        <f>C97+E97</f>
        <v>5.8400216238916896</v>
      </c>
    </row>
    <row r="98" spans="1:7" hidden="1" x14ac:dyDescent="0.25">
      <c r="A98" s="52">
        <f>A97+B$1</f>
        <v>9.1000000000000067E-2</v>
      </c>
      <c r="B98" s="51">
        <f>B$3*COS(2*PI()*B$5*$A98)</f>
        <v>8.409445822981688</v>
      </c>
      <c r="C98" s="43">
        <f>B$3*SIN(2*PI()*B$5*$A98)</f>
        <v>5.4112125212687614</v>
      </c>
      <c r="D98" s="51">
        <f>D$3*COS(2*PI()*D$5*$A98)</f>
        <v>0.83752804004213921</v>
      </c>
      <c r="E98" s="43">
        <f>D$3*SIN(2*PI()*D$5*$A98)</f>
        <v>0.54639434673427301</v>
      </c>
      <c r="F98" s="51">
        <f>B98+D98</f>
        <v>9.2469738630238272</v>
      </c>
      <c r="G98" s="43">
        <f>C98+E98</f>
        <v>5.9576068680030341</v>
      </c>
    </row>
    <row r="99" spans="1:7" hidden="1" x14ac:dyDescent="0.25">
      <c r="A99" s="52">
        <f>A98+B$1</f>
        <v>9.2000000000000068E-2</v>
      </c>
      <c r="B99" s="51">
        <f>B$3*COS(2*PI()*B$5*$A99)</f>
        <v>8.3752804004214134</v>
      </c>
      <c r="C99" s="43">
        <f>B$3*SIN(2*PI()*B$5*$A99)</f>
        <v>5.4639434673426948</v>
      </c>
      <c r="D99" s="51">
        <f>D$3*COS(2*PI()*D$5*$A99)</f>
        <v>0.79399039864783216</v>
      </c>
      <c r="E99" s="43">
        <f>D$3*SIN(2*PI()*D$5*$A99)</f>
        <v>0.6079302976946096</v>
      </c>
      <c r="F99" s="51">
        <f>B99+D99</f>
        <v>9.1692707990692455</v>
      </c>
      <c r="G99" s="43">
        <f>C99+E99</f>
        <v>6.0718737650373047</v>
      </c>
    </row>
    <row r="100" spans="1:7" hidden="1" x14ac:dyDescent="0.25">
      <c r="A100" s="52">
        <f>A99+B$1</f>
        <v>9.3000000000000069E-2</v>
      </c>
      <c r="B100" s="51">
        <f>B$3*COS(2*PI()*B$5*$A100)</f>
        <v>8.3407843361317102</v>
      </c>
      <c r="C100" s="43">
        <f>B$3*SIN(2*PI()*B$5*$A100)</f>
        <v>5.5164587062843049</v>
      </c>
      <c r="D100" s="51">
        <f>D$3*COS(2*PI()*D$5*$A100)</f>
        <v>0.74594114542417878</v>
      </c>
      <c r="E100" s="43">
        <f>D$3*SIN(2*PI()*D$5*$A100)</f>
        <v>0.66601186743425533</v>
      </c>
      <c r="F100" s="51">
        <f>B100+D100</f>
        <v>9.0867254815558898</v>
      </c>
      <c r="G100" s="43">
        <f>C100+E100</f>
        <v>6.1824705737185601</v>
      </c>
    </row>
    <row r="101" spans="1:7" hidden="1" x14ac:dyDescent="0.25">
      <c r="A101" s="52">
        <f>A100+B$1</f>
        <v>9.400000000000007E-2</v>
      </c>
      <c r="B101" s="51">
        <f>B$3*COS(2*PI()*B$5*$A101)</f>
        <v>8.3059589919581249</v>
      </c>
      <c r="C101" s="43">
        <f>B$3*SIN(2*PI()*B$5*$A101)</f>
        <v>5.5687561648818837</v>
      </c>
      <c r="D101" s="51">
        <f>D$3*COS(2*PI()*D$5*$A101)</f>
        <v>0.69365330581280149</v>
      </c>
      <c r="E101" s="43">
        <f>D$3*SIN(2*PI()*D$5*$A101)</f>
        <v>0.72030902488791015</v>
      </c>
      <c r="F101" s="51">
        <f>B101+D101</f>
        <v>8.999612297770927</v>
      </c>
      <c r="G101" s="43">
        <f>C101+E101</f>
        <v>6.2890651897697936</v>
      </c>
    </row>
    <row r="102" spans="1:7" hidden="1" x14ac:dyDescent="0.25">
      <c r="A102" s="52">
        <f>A101+B$1</f>
        <v>9.500000000000007E-2</v>
      </c>
      <c r="B102" s="51">
        <f>B$3*COS(2*PI()*B$5*$A102)</f>
        <v>8.2708057427456154</v>
      </c>
      <c r="C102" s="43">
        <f>B$3*SIN(2*PI()*B$5*$A102)</f>
        <v>5.6208337785213089</v>
      </c>
      <c r="D102" s="51">
        <f>D$3*COS(2*PI()*D$5*$A102)</f>
        <v>0.63742398974868553</v>
      </c>
      <c r="E102" s="43">
        <f>D$3*SIN(2*PI()*D$5*$A102)</f>
        <v>0.77051324277579269</v>
      </c>
      <c r="F102" s="51">
        <f>B102+D102</f>
        <v>8.9082297324943003</v>
      </c>
      <c r="G102" s="43">
        <f>C102+E102</f>
        <v>6.3913470212971015</v>
      </c>
    </row>
    <row r="103" spans="1:7" hidden="1" x14ac:dyDescent="0.25">
      <c r="A103" s="52">
        <f>A102+B$1</f>
        <v>9.6000000000000071E-2</v>
      </c>
      <c r="B103" s="51">
        <f>B$3*COS(2*PI()*B$5*$A103)</f>
        <v>8.2353259762842725</v>
      </c>
      <c r="C103" s="43">
        <f>B$3*SIN(2*PI()*B$5*$A103)</f>
        <v>5.6726894912675689</v>
      </c>
      <c r="D103" s="51">
        <f>D$3*COS(2*PI()*D$5*$A103)</f>
        <v>0.57757270342226341</v>
      </c>
      <c r="E103" s="43">
        <f>D$3*SIN(2*PI()*D$5*$A103)</f>
        <v>0.81633925071718694</v>
      </c>
      <c r="F103" s="51">
        <f>B103+D103</f>
        <v>8.8128986797065352</v>
      </c>
      <c r="G103" s="43">
        <f>C103+E103</f>
        <v>6.4890287419847557</v>
      </c>
    </row>
    <row r="104" spans="1:7" hidden="1" x14ac:dyDescent="0.25">
      <c r="A104" s="52">
        <f>A103+B$1</f>
        <v>9.7000000000000072E-2</v>
      </c>
      <c r="B104" s="51">
        <f>B$3*COS(2*PI()*B$5*$A104)</f>
        <v>8.1995210932545213</v>
      </c>
      <c r="C104" s="43">
        <f>B$3*SIN(2*PI()*B$5*$A104)</f>
        <v>5.7243212559459131</v>
      </c>
      <c r="D104" s="51">
        <f>D$3*COS(2*PI()*D$5*$A104)</f>
        <v>0.5144395337815022</v>
      </c>
      <c r="E104" s="43">
        <f>D$3*SIN(2*PI()*D$5*$A104)</f>
        <v>0.85752665619365476</v>
      </c>
      <c r="F104" s="51">
        <f>B104+D104</f>
        <v>8.7139606270360233</v>
      </c>
      <c r="G104" s="43">
        <f>C104+E104</f>
        <v>6.5818479121395681</v>
      </c>
    </row>
    <row r="105" spans="1:7" hidden="1" x14ac:dyDescent="0.25">
      <c r="A105" s="52">
        <f>A104+B$1</f>
        <v>9.8000000000000073E-2</v>
      </c>
      <c r="B105" s="51">
        <f>B$3*COS(2*PI()*B$5*$A105)</f>
        <v>8.163392507171837</v>
      </c>
      <c r="C105" s="43">
        <f>B$3*SIN(2*PI()*B$5*$A105)</f>
        <v>5.7757270342226796</v>
      </c>
      <c r="D105" s="51">
        <f>D$3*COS(2*PI()*D$5*$A105)</f>
        <v>0.44838321609002729</v>
      </c>
      <c r="E105" s="43">
        <f>D$3*SIN(2*PI()*D$5*$A105)</f>
        <v>0.89384142415126622</v>
      </c>
      <c r="F105" s="51">
        <f>B105+D105</f>
        <v>8.6117757232618644</v>
      </c>
      <c r="G105" s="43">
        <f>C105+E105</f>
        <v>6.6695684583739459</v>
      </c>
    </row>
    <row r="106" spans="1:7" hidden="1" x14ac:dyDescent="0.25">
      <c r="A106" s="52">
        <f>A105+B$1</f>
        <v>9.9000000000000074E-2</v>
      </c>
      <c r="B106" s="51">
        <f>B$3*COS(2*PI()*B$5*$A106)</f>
        <v>8.1269416443309375</v>
      </c>
      <c r="C106" s="43">
        <f>B$3*SIN(2*PI()*B$5*$A106)</f>
        <v>5.8269047966857643</v>
      </c>
      <c r="D106" s="51">
        <f>D$3*COS(2*PI()*D$5*$A106)</f>
        <v>0.37977909552179623</v>
      </c>
      <c r="E106" s="43">
        <f>D$3*SIN(2*PI()*D$5*$A106)</f>
        <v>0.92507720683446004</v>
      </c>
      <c r="F106" s="51">
        <f>B106+D106</f>
        <v>8.5067207398527334</v>
      </c>
      <c r="G106" s="43">
        <f>C106+E106</f>
        <v>6.751982003520224</v>
      </c>
    </row>
    <row r="107" spans="1:7" hidden="1" x14ac:dyDescent="0.25">
      <c r="A107" s="52">
        <f>A106+B$1</f>
        <v>0.10000000000000007</v>
      </c>
      <c r="B107" s="51">
        <f>B$3*COS(2*PI()*B$5*$A107)</f>
        <v>8.0901699437494727</v>
      </c>
      <c r="C107" s="43">
        <f>B$3*SIN(2*PI()*B$5*$A107)</f>
        <v>5.8778525229247345</v>
      </c>
      <c r="D107" s="51">
        <f>D$3*COS(2*PI()*D$5*$A107)</f>
        <v>0.30901699437494262</v>
      </c>
      <c r="E107" s="43">
        <f>D$3*SIN(2*PI()*D$5*$A107)</f>
        <v>0.95105651629515509</v>
      </c>
      <c r="F107" s="51">
        <f>B107+D107</f>
        <v>8.3991869381244157</v>
      </c>
      <c r="G107" s="43">
        <f>C107+E107</f>
        <v>6.8289090392198899</v>
      </c>
    </row>
    <row r="108" spans="1:7" hidden="1" x14ac:dyDescent="0.25">
      <c r="A108" s="52">
        <f>A107+B$1</f>
        <v>0.10100000000000008</v>
      </c>
      <c r="B108" s="51">
        <f>B$3*COS(2*PI()*B$5*$A108)</f>
        <v>8.0530788571112168</v>
      </c>
      <c r="C108" s="43">
        <f>B$3*SIN(2*PI()*B$5*$A108)</f>
        <v>5.9285682016105969</v>
      </c>
      <c r="D108" s="51">
        <f>D$3*COS(2*PI()*D$5*$A108)</f>
        <v>0.23649899702371918</v>
      </c>
      <c r="E108" s="43">
        <f>D$3*SIN(2*PI()*D$5*$A108)</f>
        <v>0.97163173291467531</v>
      </c>
      <c r="F108" s="51">
        <f>B108+D108</f>
        <v>8.2895778541349365</v>
      </c>
      <c r="G108" s="43">
        <f>C108+E108</f>
        <v>6.900199934525272</v>
      </c>
    </row>
    <row r="109" spans="1:7" hidden="1" x14ac:dyDescent="0.25">
      <c r="A109" s="52">
        <f>A108+B$1</f>
        <v>0.10200000000000008</v>
      </c>
      <c r="B109" s="51">
        <f>B$3*COS(2*PI()*B$5*$A109)</f>
        <v>8.0156698487087628</v>
      </c>
      <c r="C109" s="43">
        <f>B$3*SIN(2*PI()*B$5*$A109)</f>
        <v>5.9790498305751916</v>
      </c>
      <c r="D109" s="51">
        <f>D$3*COS(2*PI()*D$5*$A109)</f>
        <v>0.16263716519487825</v>
      </c>
      <c r="E109" s="43">
        <f>D$3*SIN(2*PI()*D$5*$A109)</f>
        <v>0.98668594420786893</v>
      </c>
      <c r="F109" s="51">
        <f>B109+D109</f>
        <v>8.1783070139036411</v>
      </c>
      <c r="G109" s="43">
        <f>C109+E109</f>
        <v>6.9657357747830604</v>
      </c>
    </row>
    <row r="110" spans="1:7" hidden="1" x14ac:dyDescent="0.25">
      <c r="A110" s="52">
        <f>A109+B$1</f>
        <v>0.10300000000000008</v>
      </c>
      <c r="B110" s="51">
        <f>B$3*COS(2*PI()*B$5*$A110)</f>
        <v>7.9779443953857072</v>
      </c>
      <c r="C110" s="43">
        <f>B$3*SIN(2*PI()*B$5*$A110)</f>
        <v>6.0292954168902515</v>
      </c>
      <c r="D110" s="51">
        <f>D$3*COS(2*PI()*D$5*$A110)</f>
        <v>8.7851196550738031E-2</v>
      </c>
      <c r="E110" s="43">
        <f>D$3*SIN(2*PI()*D$5*$A110)</f>
        <v>0.99613360914317295</v>
      </c>
      <c r="F110" s="51">
        <f>B110+D110</f>
        <v>8.0657955919364461</v>
      </c>
      <c r="G110" s="43">
        <f>C110+E110</f>
        <v>7.0254290260334242</v>
      </c>
    </row>
    <row r="111" spans="1:7" hidden="1" x14ac:dyDescent="0.25">
      <c r="A111" s="52">
        <f>A110+B$1</f>
        <v>0.10400000000000008</v>
      </c>
      <c r="B111" s="51">
        <f>B$3*COS(2*PI()*B$5*$A111)</f>
        <v>7.9399039864783507</v>
      </c>
      <c r="C111" s="43">
        <f>B$3*SIN(2*PI()*B$5*$A111)</f>
        <v>6.0793029769460585</v>
      </c>
      <c r="D111" s="51">
        <f>D$3*COS(2*PI()*D$5*$A111)</f>
        <v>1.2566039883346803E-2</v>
      </c>
      <c r="E111" s="43">
        <f>D$3*SIN(2*PI()*D$5*$A111)</f>
        <v>0.99992104420381622</v>
      </c>
      <c r="F111" s="51">
        <f>B111+D111</f>
        <v>7.9524700263616976</v>
      </c>
      <c r="G111" s="43">
        <f>C111+E111</f>
        <v>7.0792240211498747</v>
      </c>
    </row>
    <row r="112" spans="1:7" hidden="1" x14ac:dyDescent="0.25">
      <c r="A112" s="52">
        <f>A111+B$1</f>
        <v>0.10500000000000008</v>
      </c>
      <c r="B112" s="51">
        <f>B$3*COS(2*PI()*B$5*$A112)</f>
        <v>7.901550123756901</v>
      </c>
      <c r="C112" s="43">
        <f>B$3*SIN(2*PI()*B$5*$A112)</f>
        <v>6.1290705365297686</v>
      </c>
      <c r="D112" s="51">
        <f>D$3*COS(2*PI()*D$5*$A112)</f>
        <v>-6.2790519529318925E-2</v>
      </c>
      <c r="E112" s="43">
        <f>D$3*SIN(2*PI()*D$5*$A112)</f>
        <v>0.99802672842827123</v>
      </c>
      <c r="F112" s="51">
        <f>B112+D112</f>
        <v>7.8387596042275822</v>
      </c>
      <c r="G112" s="43">
        <f>C112+E112</f>
        <v>7.1270972649580395</v>
      </c>
    </row>
    <row r="113" spans="1:7" hidden="1" x14ac:dyDescent="0.25">
      <c r="A113" s="52">
        <f>A112+B$1</f>
        <v>0.10600000000000008</v>
      </c>
      <c r="B113" s="51">
        <f>B$3*COS(2*PI()*B$5*$A113)</f>
        <v>7.8628843213661863</v>
      </c>
      <c r="C113" s="43">
        <f>B$3*SIN(2*PI()*B$5*$A113)</f>
        <v>6.1785961309033475</v>
      </c>
      <c r="D113" s="51">
        <f>D$3*COS(2*PI()*D$5*$A113)</f>
        <v>-0.13779029068464332</v>
      </c>
      <c r="E113" s="43">
        <f>D$3*SIN(2*PI()*D$5*$A113)</f>
        <v>0.99046142569665052</v>
      </c>
      <c r="F113" s="51">
        <f>B113+D113</f>
        <v>7.725094030681543</v>
      </c>
      <c r="G113" s="43">
        <f>C113+E113</f>
        <v>7.1690575565999977</v>
      </c>
    </row>
    <row r="114" spans="1:7" hidden="1" x14ac:dyDescent="0.25">
      <c r="A114" s="52">
        <f>A113+B$1</f>
        <v>0.10700000000000008</v>
      </c>
      <c r="B114" s="51">
        <f>B$3*COS(2*PI()*B$5*$A114)</f>
        <v>7.823908105765879</v>
      </c>
      <c r="C114" s="43">
        <f>B$3*SIN(2*PI()*B$5*$A114)</f>
        <v>6.2278778048811292</v>
      </c>
      <c r="D114" s="51">
        <f>D$3*COS(2*PI()*D$5*$A114)</f>
        <v>-0.21200710992206045</v>
      </c>
      <c r="E114" s="43">
        <f>D$3*SIN(2*PI()*D$5*$A114)</f>
        <v>0.97726812356819215</v>
      </c>
      <c r="F114" s="51">
        <f>B114+D114</f>
        <v>7.6119009958438184</v>
      </c>
      <c r="G114" s="43">
        <f>C114+E114</f>
        <v>7.2051459284493209</v>
      </c>
    </row>
    <row r="115" spans="1:7" hidden="1" x14ac:dyDescent="0.25">
      <c r="A115" s="52">
        <f>A114+B$1</f>
        <v>0.10800000000000008</v>
      </c>
      <c r="B115" s="51">
        <f>B$3*COS(2*PI()*B$5*$A115)</f>
        <v>7.7846230156702312</v>
      </c>
      <c r="C115" s="43">
        <f>B$3*SIN(2*PI()*B$5*$A115)</f>
        <v>6.2769136129070091</v>
      </c>
      <c r="D115" s="51">
        <f>D$3*COS(2*PI()*D$5*$A115)</f>
        <v>-0.28501926246998244</v>
      </c>
      <c r="E115" s="43">
        <f>D$3*SIN(2*PI()*D$5*$A115)</f>
        <v>0.95852178901737406</v>
      </c>
      <c r="F115" s="51">
        <f>B115+D115</f>
        <v>7.4996037532002484</v>
      </c>
      <c r="G115" s="43">
        <f>C115+E115</f>
        <v>7.2354354019243834</v>
      </c>
    </row>
    <row r="116" spans="1:7" hidden="1" x14ac:dyDescent="0.25">
      <c r="A116" s="52">
        <f>A115+B$1</f>
        <v>0.10900000000000008</v>
      </c>
      <c r="B116" s="51">
        <f>B$3*COS(2*PI()*B$5*$A116)</f>
        <v>7.7450306019873345</v>
      </c>
      <c r="C116" s="43">
        <f>B$3*SIN(2*PI()*B$5*$A116)</f>
        <v>6.3257016191312481</v>
      </c>
      <c r="D116" s="51">
        <f>D$3*COS(2*PI()*D$5*$A116)</f>
        <v>-0.3564118787132558</v>
      </c>
      <c r="E116" s="43">
        <f>D$3*SIN(2*PI()*D$5*$A116)</f>
        <v>0.93432894245661013</v>
      </c>
      <c r="F116" s="51">
        <f>B116+D116</f>
        <v>7.388618723274079</v>
      </c>
      <c r="G116" s="43">
        <f>C116+E116</f>
        <v>7.2600305615878584</v>
      </c>
    </row>
    <row r="117" spans="1:7" hidden="1" x14ac:dyDescent="0.25">
      <c r="A117" s="52">
        <f>A116+B$1</f>
        <v>0.11000000000000008</v>
      </c>
      <c r="B117" s="51">
        <f>B$3*COS(2*PI()*B$5*$A117)</f>
        <v>7.7051324277578894</v>
      </c>
      <c r="C117" s="43">
        <f>B$3*SIN(2*PI()*B$5*$A117)</f>
        <v>6.374239897486901</v>
      </c>
      <c r="D117" s="51">
        <f>D$3*COS(2*PI()*D$5*$A117)</f>
        <v>-0.42577929156507816</v>
      </c>
      <c r="E117" s="43">
        <f>D$3*SIN(2*PI()*D$5*$A117)</f>
        <v>0.90482705246601691</v>
      </c>
      <c r="F117" s="51">
        <f>B117+D117</f>
        <v>7.2793531361928112</v>
      </c>
      <c r="G117" s="43">
        <f>C117+E117</f>
        <v>7.2790669499529184</v>
      </c>
    </row>
    <row r="118" spans="1:7" hidden="1" x14ac:dyDescent="0.25">
      <c r="A118" s="52">
        <f>A117+B$1</f>
        <v>0.11100000000000008</v>
      </c>
      <c r="B118" s="51">
        <f>B$3*COS(2*PI()*B$5*$A118)</f>
        <v>7.6649300680934953</v>
      </c>
      <c r="C118" s="43">
        <f>B$3*SIN(2*PI()*B$5*$A118)</f>
        <v>6.4225265317658478</v>
      </c>
      <c r="D118" s="51">
        <f>D$3*COS(2*PI()*D$5*$A118)</f>
        <v>-0.49272734154829739</v>
      </c>
      <c r="E118" s="43">
        <f>D$3*SIN(2*PI()*D$5*$A118)</f>
        <v>0.87018375466952236</v>
      </c>
      <c r="F118" s="51">
        <f>B118+D118</f>
        <v>7.1722027265451977</v>
      </c>
      <c r="G118" s="43">
        <f>C118+E118</f>
        <v>7.2927102864353701</v>
      </c>
    </row>
    <row r="119" spans="1:7" hidden="1" x14ac:dyDescent="0.25">
      <c r="A119" s="52">
        <f>A118+B$1</f>
        <v>0.11200000000000009</v>
      </c>
      <c r="B119" s="51">
        <f>B$3*COS(2*PI()*B$5*$A119)</f>
        <v>7.6244251101144753</v>
      </c>
      <c r="C119" s="43">
        <f>B$3*SIN(2*PI()*B$5*$A119)</f>
        <v>6.4705596156944463</v>
      </c>
      <c r="D119" s="51">
        <f>D$3*COS(2*PI()*D$5*$A119)</f>
        <v>-0.55687561648819262</v>
      </c>
      <c r="E119" s="43">
        <f>D$3*SIN(2*PI()*D$5*$A119)</f>
        <v>0.83059589919580956</v>
      </c>
      <c r="F119" s="51">
        <f>B119+D119</f>
        <v>7.0675494936262826</v>
      </c>
      <c r="G119" s="43">
        <f>C119+E119</f>
        <v>7.3011555148902563</v>
      </c>
    </row>
    <row r="120" spans="1:7" hidden="1" x14ac:dyDescent="0.25">
      <c r="A120" s="52">
        <f>A119+B$1</f>
        <v>0.11300000000000009</v>
      </c>
      <c r="B120" s="51">
        <f>B$3*COS(2*PI()*B$5*$A120)</f>
        <v>7.5836191528872146</v>
      </c>
      <c r="C120" s="43">
        <f>B$3*SIN(2*PI()*B$5*$A120)</f>
        <v>6.5183372530087915</v>
      </c>
      <c r="D120" s="51">
        <f>D$3*COS(2*PI()*D$5*$A120)</f>
        <v>-0.61785961309033921</v>
      </c>
      <c r="E120" s="43">
        <f>D$3*SIN(2*PI()*D$5*$A120)</f>
        <v>0.78628843213661503</v>
      </c>
      <c r="F120" s="51">
        <f>B120+D120</f>
        <v>6.965759539796875</v>
      </c>
      <c r="G120" s="43">
        <f>C120+E120</f>
        <v>7.3046256851454068</v>
      </c>
    </row>
    <row r="121" spans="1:7" hidden="1" x14ac:dyDescent="0.25">
      <c r="A121" s="52">
        <f>A120+B$1</f>
        <v>0.11400000000000009</v>
      </c>
      <c r="B121" s="51">
        <f>B$3*COS(2*PI()*B$5*$A121)</f>
        <v>7.5425138073610354</v>
      </c>
      <c r="C121" s="43">
        <f>B$3*SIN(2*PI()*B$5*$A121)</f>
        <v>6.5658575575295686</v>
      </c>
      <c r="D121" s="51">
        <f>D$3*COS(2*PI()*D$5*$A121)</f>
        <v>-0.67533280812102947</v>
      </c>
      <c r="E121" s="43">
        <f>D$3*SIN(2*PI()*D$5*$A121)</f>
        <v>0.73751311735816927</v>
      </c>
      <c r="F121" s="51">
        <f>B121+D121</f>
        <v>6.8671809992400057</v>
      </c>
      <c r="G121" s="43">
        <f>C121+E121</f>
        <v>7.3033706748877378</v>
      </c>
    </row>
    <row r="122" spans="1:7" hidden="1" x14ac:dyDescent="0.25">
      <c r="A122" s="52">
        <f>A121+B$1</f>
        <v>0.11500000000000009</v>
      </c>
      <c r="B122" s="51">
        <f>B$3*COS(2*PI()*B$5*$A122)</f>
        <v>7.5011106963045915</v>
      </c>
      <c r="C122" s="43">
        <f>B$3*SIN(2*PI()*B$5*$A122)</f>
        <v>6.6131186532365227</v>
      </c>
      <c r="D122" s="51">
        <f>D$3*COS(2*PI()*D$5*$A122)</f>
        <v>-0.72896862742141544</v>
      </c>
      <c r="E122" s="43">
        <f>D$3*SIN(2*PI()*D$5*$A122)</f>
        <v>0.68454710592868451</v>
      </c>
      <c r="F122" s="51">
        <f>B122+D122</f>
        <v>6.7721420688831762</v>
      </c>
      <c r="G122" s="43">
        <f>C122+E122</f>
        <v>7.2976657591652074</v>
      </c>
    </row>
    <row r="123" spans="1:7" hidden="1" x14ac:dyDescent="0.25">
      <c r="A123" s="52">
        <f>A122+B$1</f>
        <v>0.11600000000000009</v>
      </c>
      <c r="B123" s="51">
        <f>B$3*COS(2*PI()*B$5*$A123)</f>
        <v>7.4594114542418177</v>
      </c>
      <c r="C123" s="43">
        <f>B$3*SIN(2*PI()*B$5*$A123)</f>
        <v>6.6601186743425203</v>
      </c>
      <c r="D123" s="51">
        <f>D$3*COS(2*PI()*D$5*$A123)</f>
        <v>-0.77846230156702745</v>
      </c>
      <c r="E123" s="43">
        <f>D$3*SIN(2*PI()*D$5*$A123)</f>
        <v>0.62769136129069558</v>
      </c>
      <c r="F123" s="51">
        <f>B123+D123</f>
        <v>6.6809491526747902</v>
      </c>
      <c r="G123" s="43">
        <f>C123+E123</f>
        <v>7.2878100356332158</v>
      </c>
    </row>
    <row r="124" spans="1:7" hidden="1" x14ac:dyDescent="0.25">
      <c r="A124" s="52">
        <f>A123+B$1</f>
        <v>0.11700000000000009</v>
      </c>
      <c r="B124" s="51">
        <f>B$3*COS(2*PI()*B$5*$A124)</f>
        <v>7.4174177273873889</v>
      </c>
      <c r="C124" s="43">
        <f>B$3*SIN(2*PI()*B$5*$A124)</f>
        <v>6.7068557653672043</v>
      </c>
      <c r="D124" s="51">
        <f>D$3*COS(2*PI()*D$5*$A124)</f>
        <v>-0.82353259762843134</v>
      </c>
      <c r="E124" s="43">
        <f>D$3*SIN(2*PI()*D$5*$A124)</f>
        <v>0.56726894912675074</v>
      </c>
      <c r="F124" s="51">
        <f>B124+D124</f>
        <v>6.5938851297589576</v>
      </c>
      <c r="G124" s="43">
        <f>C124+E124</f>
        <v>7.2741247144939551</v>
      </c>
    </row>
    <row r="125" spans="1:7" hidden="1" x14ac:dyDescent="0.25">
      <c r="A125" s="52">
        <f>A124+B$1</f>
        <v>0.11800000000000009</v>
      </c>
      <c r="B125" s="51">
        <f>B$3*COS(2*PI()*B$5*$A125)</f>
        <v>7.3751311735817353</v>
      </c>
      <c r="C125" s="43">
        <f>B$3*SIN(2*PI()*B$5*$A125)</f>
        <v>6.753328081210249</v>
      </c>
      <c r="D125" s="51">
        <f>D$3*COS(2*PI()*D$5*$A125)</f>
        <v>-0.86392341719283827</v>
      </c>
      <c r="E125" s="43">
        <f>D$3*SIN(2*PI()*D$5*$A125)</f>
        <v>0.5036232016357558</v>
      </c>
      <c r="F125" s="51">
        <f>B125+D125</f>
        <v>6.511207756388897</v>
      </c>
      <c r="G125" s="43">
        <f>C125+E125</f>
        <v>7.2569512828460052</v>
      </c>
    </row>
    <row r="126" spans="1:7" hidden="1" x14ac:dyDescent="0.25">
      <c r="A126" s="52">
        <f>A125+B$1</f>
        <v>0.11900000000000009</v>
      </c>
      <c r="B126" s="51">
        <f>B$3*COS(2*PI()*B$5*$A126)</f>
        <v>7.3325534622255963</v>
      </c>
      <c r="C126" s="43">
        <f>B$3*SIN(2*PI()*B$5*$A126)</f>
        <v>6.7995337872241954</v>
      </c>
      <c r="D126" s="51">
        <f>D$3*COS(2*PI()*D$5*$A126)</f>
        <v>-0.89940525156637385</v>
      </c>
      <c r="E126" s="43">
        <f>D$3*SIN(2*PI()*D$5*$A126)</f>
        <v>0.43711576665092711</v>
      </c>
      <c r="F126" s="51">
        <f>B126+D126</f>
        <v>6.4331482106592226</v>
      </c>
      <c r="G126" s="43">
        <f>C126+E126</f>
        <v>7.2366495538751225</v>
      </c>
    </row>
    <row r="127" spans="1:7" hidden="1" x14ac:dyDescent="0.25">
      <c r="A127" s="52">
        <f>A126+B$1</f>
        <v>0.12000000000000009</v>
      </c>
      <c r="B127" s="51">
        <f>B$3*COS(2*PI()*B$5*$A127)</f>
        <v>7.2896862742141106</v>
      </c>
      <c r="C127" s="43">
        <f>B$3*SIN(2*PI()*B$5*$A127)</f>
        <v>6.8454710592868908</v>
      </c>
      <c r="D127" s="51">
        <f>D$3*COS(2*PI()*D$5*$A127)</f>
        <v>-0.92977648588825401</v>
      </c>
      <c r="E127" s="43">
        <f>D$3*SIN(2*PI()*D$5*$A127)</f>
        <v>0.36812455268467137</v>
      </c>
      <c r="F127" s="51">
        <f>B127+D127</f>
        <v>6.3599097883258562</v>
      </c>
      <c r="G127" s="43">
        <f>C127+E127</f>
        <v>7.2135956119715621</v>
      </c>
    </row>
    <row r="128" spans="1:7" hidden="1" x14ac:dyDescent="0.25">
      <c r="A128" s="52">
        <f>A127+B$1</f>
        <v>0.12100000000000009</v>
      </c>
      <c r="B128" s="51">
        <f>B$3*COS(2*PI()*B$5*$A128)</f>
        <v>7.246531301870462</v>
      </c>
      <c r="C128" s="43">
        <f>B$3*SIN(2*PI()*B$5*$A128)</f>
        <v>6.8911380838734884</v>
      </c>
      <c r="D128" s="51">
        <f>D$3*COS(2*PI()*D$5*$A128)</f>
        <v>-0.95486454474664473</v>
      </c>
      <c r="E128" s="43">
        <f>D$3*SIN(2*PI()*D$5*$A128)</f>
        <v>0.2970415815770292</v>
      </c>
      <c r="F128" s="51">
        <f>B128+D128</f>
        <v>6.2916667571238172</v>
      </c>
      <c r="G128" s="43">
        <f>C128+E128</f>
        <v>7.1881796654505177</v>
      </c>
    </row>
    <row r="129" spans="1:7" hidden="1" x14ac:dyDescent="0.25">
      <c r="A129" s="52">
        <f>A128+B$1</f>
        <v>0.12200000000000009</v>
      </c>
      <c r="B129" s="51">
        <f>B$3*COS(2*PI()*B$5*$A129)</f>
        <v>7.2030902488790645</v>
      </c>
      <c r="C129" s="43">
        <f>B$3*SIN(2*PI()*B$5*$A129)</f>
        <v>6.9365330581280542</v>
      </c>
      <c r="D129" s="51">
        <f>D$3*COS(2*PI()*D$5*$A129)</f>
        <v>-0.97452687278657868</v>
      </c>
      <c r="E129" s="43">
        <f>D$3*SIN(2*PI()*D$5*$A129)</f>
        <v>0.22427076094937476</v>
      </c>
      <c r="F129" s="51">
        <f>B129+D129</f>
        <v>6.2285633760924854</v>
      </c>
      <c r="G129" s="43">
        <f>C129+E129</f>
        <v>7.1608038190774286</v>
      </c>
    </row>
    <row r="130" spans="1:7" hidden="1" x14ac:dyDescent="0.25">
      <c r="A130" s="52">
        <f>A129+B$1</f>
        <v>0.1230000000000001</v>
      </c>
      <c r="B130" s="51">
        <f>B$3*COS(2*PI()*B$5*$A130)</f>
        <v>7.1593648302183075</v>
      </c>
      <c r="C130" s="43">
        <f>B$3*SIN(2*PI()*B$5*$A130)</f>
        <v>6.9816541899347309</v>
      </c>
      <c r="D130" s="51">
        <f>D$3*COS(2*PI()*D$5*$A130)</f>
        <v>-0.98865174473791506</v>
      </c>
      <c r="E130" s="43">
        <f>D$3*SIN(2*PI()*D$5*$A130)</f>
        <v>0.1502255891207499</v>
      </c>
      <c r="F130" s="51">
        <f>B130+D130</f>
        <v>6.1707130854803927</v>
      </c>
      <c r="G130" s="43">
        <f>C130+E130</f>
        <v>7.1318797790554811</v>
      </c>
    </row>
    <row r="131" spans="1:7" hidden="1" x14ac:dyDescent="0.25">
      <c r="A131" s="52">
        <f>A130+B$1</f>
        <v>0.1240000000000001</v>
      </c>
      <c r="B131" s="51">
        <f>B$3*COS(2*PI()*B$5*$A131)</f>
        <v>7.1153567720928486</v>
      </c>
      <c r="C131" s="43">
        <f>B$3*SIN(2*PI()*B$5*$A131)</f>
        <v>7.0264996979884966</v>
      </c>
      <c r="D131" s="51">
        <f>D$3*COS(2*PI()*D$5*$A131)</f>
        <v>-0.99715890026061438</v>
      </c>
      <c r="E131" s="43">
        <f>D$3*SIN(2*PI()*D$5*$A131)</f>
        <v>7.5326805527926644E-2</v>
      </c>
      <c r="F131" s="51">
        <f>B131+D131</f>
        <v>6.1181978718322343</v>
      </c>
      <c r="G131" s="43">
        <f>C131+E131</f>
        <v>7.1018265035164232</v>
      </c>
    </row>
    <row r="132" spans="1:7" hidden="1" x14ac:dyDescent="0.25">
      <c r="A132" s="52">
        <f>A131+B$1</f>
        <v>0.12500000000000008</v>
      </c>
      <c r="B132" s="51">
        <f>B$3*COS(2*PI()*B$5*$A132)</f>
        <v>7.0710678118654711</v>
      </c>
      <c r="C132" s="43">
        <f>B$3*SIN(2*PI()*B$5*$A132)</f>
        <v>7.0710678118654791</v>
      </c>
      <c r="D132" s="51">
        <f>D$3*COS(2*PI()*D$5*$A132)</f>
        <v>-1</v>
      </c>
      <c r="E132" s="43">
        <f>D$3*SIN(2*PI()*D$5*$A132)</f>
        <v>-6.7378828211284159E-15</v>
      </c>
      <c r="F132" s="51">
        <f>B132+D132</f>
        <v>6.0710678118654711</v>
      </c>
      <c r="G132" s="43">
        <f>C132+E132</f>
        <v>7.071067811865472</v>
      </c>
    </row>
    <row r="133" spans="1:7" hidden="1" x14ac:dyDescent="0.25">
      <c r="A133" s="52">
        <f>A132+B$1</f>
        <v>0.12600000000000008</v>
      </c>
      <c r="B133" s="51">
        <f>B$3*COS(2*PI()*B$5*$A133)</f>
        <v>7.0264996979884886</v>
      </c>
      <c r="C133" s="43">
        <f>B$3*SIN(2*PI()*B$5*$A133)</f>
        <v>7.1153567720928566</v>
      </c>
      <c r="D133" s="51">
        <f>D$3*COS(2*PI()*D$5*$A133)</f>
        <v>-0.99715890026061349</v>
      </c>
      <c r="E133" s="43">
        <f>D$3*SIN(2*PI()*D$5*$A133)</f>
        <v>-7.5326805527938301E-2</v>
      </c>
      <c r="F133" s="51">
        <f>B133+D133</f>
        <v>6.0293407977278752</v>
      </c>
      <c r="G133" s="43">
        <f>C133+E133</f>
        <v>7.0400299665649184</v>
      </c>
    </row>
    <row r="134" spans="1:7" hidden="1" x14ac:dyDescent="0.25">
      <c r="A134" s="52">
        <f>A133+B$1</f>
        <v>0.12700000000000009</v>
      </c>
      <c r="B134" s="51">
        <f>B$3*COS(2*PI()*B$5*$A134)</f>
        <v>6.9816541899347229</v>
      </c>
      <c r="C134" s="43">
        <f>B$3*SIN(2*PI()*B$5*$A134)</f>
        <v>7.1593648302183155</v>
      </c>
      <c r="D134" s="51">
        <f>D$3*COS(2*PI()*D$5*$A134)</f>
        <v>-0.98865174473791306</v>
      </c>
      <c r="E134" s="43">
        <f>D$3*SIN(2*PI()*D$5*$A134)</f>
        <v>-0.15022558912076323</v>
      </c>
      <c r="F134" s="51">
        <f>B134+D134</f>
        <v>5.9930024451968098</v>
      </c>
      <c r="G134" s="43">
        <f>C134+E134</f>
        <v>7.0091392410975519</v>
      </c>
    </row>
    <row r="135" spans="1:7" hidden="1" x14ac:dyDescent="0.25">
      <c r="A135" s="52">
        <f>A134+B$1</f>
        <v>0.12800000000000009</v>
      </c>
      <c r="B135" s="51">
        <f>B$3*COS(2*PI()*B$5*$A135)</f>
        <v>6.9365330581280462</v>
      </c>
      <c r="C135" s="43">
        <f>B$3*SIN(2*PI()*B$5*$A135)</f>
        <v>7.2030902488790716</v>
      </c>
      <c r="D135" s="51">
        <f>D$3*COS(2*PI()*D$5*$A135)</f>
        <v>-0.97452687278657557</v>
      </c>
      <c r="E135" s="43">
        <f>D$3*SIN(2*PI()*D$5*$A135)</f>
        <v>-0.22427076094938789</v>
      </c>
      <c r="F135" s="51">
        <f>B135+D135</f>
        <v>5.9620061853414708</v>
      </c>
      <c r="G135" s="43">
        <f>C135+E135</f>
        <v>6.9788194879296839</v>
      </c>
    </row>
    <row r="136" spans="1:7" hidden="1" x14ac:dyDescent="0.25">
      <c r="A136" s="52">
        <f>A135+B$1</f>
        <v>0.12900000000000009</v>
      </c>
      <c r="B136" s="51">
        <f>B$3*COS(2*PI()*B$5*$A136)</f>
        <v>6.8911380838734813</v>
      </c>
      <c r="C136" s="43">
        <f>B$3*SIN(2*PI()*B$5*$A136)</f>
        <v>7.24653130187047</v>
      </c>
      <c r="D136" s="51">
        <f>D$3*COS(2*PI()*D$5*$A136)</f>
        <v>-0.95486454474664129</v>
      </c>
      <c r="E136" s="43">
        <f>D$3*SIN(2*PI()*D$5*$A136)</f>
        <v>-0.29704158157704036</v>
      </c>
      <c r="F136" s="51">
        <f>B136+D136</f>
        <v>5.93627353912684</v>
      </c>
      <c r="G136" s="43">
        <f>C136+E136</f>
        <v>6.94948972029343</v>
      </c>
    </row>
    <row r="137" spans="1:7" hidden="1" x14ac:dyDescent="0.25">
      <c r="A137" s="52">
        <f>A136+B$1</f>
        <v>0.13000000000000009</v>
      </c>
      <c r="B137" s="51">
        <f>B$3*COS(2*PI()*B$5*$A137)</f>
        <v>6.8454710592868828</v>
      </c>
      <c r="C137" s="43">
        <f>B$3*SIN(2*PI()*B$5*$A137)</f>
        <v>7.2896862742141186</v>
      </c>
      <c r="D137" s="51">
        <f>D$3*COS(2*PI()*D$5*$A137)</f>
        <v>-0.92977648588824902</v>
      </c>
      <c r="E137" s="43">
        <f>D$3*SIN(2*PI()*D$5*$A137)</f>
        <v>-0.36812455268468386</v>
      </c>
      <c r="F137" s="51">
        <f>B137+D137</f>
        <v>5.9156945733986337</v>
      </c>
      <c r="G137" s="43">
        <f>C137+E137</f>
        <v>6.9215617215294349</v>
      </c>
    </row>
    <row r="138" spans="1:7" hidden="1" x14ac:dyDescent="0.25">
      <c r="A138" s="52">
        <f>A137+B$1</f>
        <v>0.13100000000000009</v>
      </c>
      <c r="B138" s="51">
        <f>B$3*COS(2*PI()*B$5*$A138)</f>
        <v>6.7995337872241883</v>
      </c>
      <c r="C138" s="43">
        <f>B$3*SIN(2*PI()*B$5*$A138)</f>
        <v>7.3325534622256043</v>
      </c>
      <c r="D138" s="51">
        <f>D$3*COS(2*PI()*D$5*$A138)</f>
        <v>-0.89940525156636797</v>
      </c>
      <c r="E138" s="43">
        <f>D$3*SIN(2*PI()*D$5*$A138)</f>
        <v>-0.43711576665093921</v>
      </c>
      <c r="F138" s="51">
        <f>B138+D138</f>
        <v>5.9001285356578208</v>
      </c>
      <c r="G138" s="43">
        <f>C138+E138</f>
        <v>6.8954376955746648</v>
      </c>
    </row>
    <row r="139" spans="1:7" hidden="1" x14ac:dyDescent="0.25">
      <c r="A139" s="52">
        <f>A138+B$1</f>
        <v>0.13200000000000009</v>
      </c>
      <c r="B139" s="51">
        <f>B$3*COS(2*PI()*B$5*$A139)</f>
        <v>6.7533280812102401</v>
      </c>
      <c r="C139" s="43">
        <f>B$3*SIN(2*PI()*B$5*$A139)</f>
        <v>7.3751311735817424</v>
      </c>
      <c r="D139" s="51">
        <f>D$3*COS(2*PI()*D$5*$A139)</f>
        <v>-0.86392341719283239</v>
      </c>
      <c r="E139" s="43">
        <f>D$3*SIN(2*PI()*D$5*$A139)</f>
        <v>-0.5036232016357659</v>
      </c>
      <c r="F139" s="51">
        <f>B139+D139</f>
        <v>5.889404664017408</v>
      </c>
      <c r="G139" s="43">
        <f>C139+E139</f>
        <v>6.8715079719459764</v>
      </c>
    </row>
    <row r="140" spans="1:7" hidden="1" x14ac:dyDescent="0.25">
      <c r="A140" s="52">
        <f>A139+B$1</f>
        <v>0.13300000000000009</v>
      </c>
      <c r="B140" s="51">
        <f>B$3*COS(2*PI()*B$5*$A140)</f>
        <v>6.7068557653671963</v>
      </c>
      <c r="C140" s="43">
        <f>B$3*SIN(2*PI()*B$5*$A140)</f>
        <v>7.4174177273873951</v>
      </c>
      <c r="D140" s="51">
        <f>D$3*COS(2*PI()*D$5*$A140)</f>
        <v>-0.82353259762842379</v>
      </c>
      <c r="E140" s="43">
        <f>D$3*SIN(2*PI()*D$5*$A140)</f>
        <v>-0.56726894912676185</v>
      </c>
      <c r="F140" s="51">
        <f>B140+D140</f>
        <v>5.883323167738773</v>
      </c>
      <c r="G140" s="43">
        <f>C140+E140</f>
        <v>6.8501487782606336</v>
      </c>
    </row>
    <row r="141" spans="1:7" hidden="1" x14ac:dyDescent="0.25">
      <c r="A141" s="52">
        <f>A140+B$1</f>
        <v>0.13400000000000009</v>
      </c>
      <c r="B141" s="51">
        <f>B$3*COS(2*PI()*B$5*$A141)</f>
        <v>6.6601186743425123</v>
      </c>
      <c r="C141" s="43">
        <f>B$3*SIN(2*PI()*B$5*$A141)</f>
        <v>7.4594114542418257</v>
      </c>
      <c r="D141" s="51">
        <f>D$3*COS(2*PI()*D$5*$A141)</f>
        <v>-0.7784623015670189</v>
      </c>
      <c r="E141" s="43">
        <f>D$3*SIN(2*PI()*D$5*$A141)</f>
        <v>-0.62769136129070602</v>
      </c>
      <c r="F141" s="51">
        <f>B141+D141</f>
        <v>5.8816563727754936</v>
      </c>
      <c r="G141" s="43">
        <f>C141+E141</f>
        <v>6.8317200929511195</v>
      </c>
    </row>
    <row r="142" spans="1:7" hidden="1" x14ac:dyDescent="0.25">
      <c r="A142" s="52">
        <f>A141+B$1</f>
        <v>0.13500000000000009</v>
      </c>
      <c r="B142" s="51">
        <f>B$3*COS(2*PI()*B$5*$A142)</f>
        <v>6.6131186532365147</v>
      </c>
      <c r="C142" s="43">
        <f>B$3*SIN(2*PI()*B$5*$A142)</f>
        <v>7.5011106963045995</v>
      </c>
      <c r="D142" s="51">
        <f>D$3*COS(2*PI()*D$5*$A142)</f>
        <v>-0.72896862742140744</v>
      </c>
      <c r="E142" s="43">
        <f>D$3*SIN(2*PI()*D$5*$A142)</f>
        <v>-0.68454710592869306</v>
      </c>
      <c r="F142" s="51">
        <f>B142+D142</f>
        <v>5.8841500258151074</v>
      </c>
      <c r="G142" s="43">
        <f>C142+E142</f>
        <v>6.8165635903759068</v>
      </c>
    </row>
    <row r="143" spans="1:7" hidden="1" x14ac:dyDescent="0.25">
      <c r="A143" s="52">
        <f>A142+B$1</f>
        <v>0.13600000000000009</v>
      </c>
      <c r="B143" s="51">
        <f>B$3*COS(2*PI()*B$5*$A143)</f>
        <v>6.5658575575295597</v>
      </c>
      <c r="C143" s="43">
        <f>B$3*SIN(2*PI()*B$5*$A143)</f>
        <v>7.5425138073610416</v>
      </c>
      <c r="D143" s="51">
        <f>D$3*COS(2*PI()*D$5*$A143)</f>
        <v>-0.67533280812101959</v>
      </c>
      <c r="E143" s="43">
        <f>D$3*SIN(2*PI()*D$5*$A143)</f>
        <v>-0.73751311735817837</v>
      </c>
      <c r="F143" s="51">
        <f>B143+D143</f>
        <v>5.8905247494085398</v>
      </c>
      <c r="G143" s="43">
        <f>C143+E143</f>
        <v>6.8050006900028635</v>
      </c>
    </row>
    <row r="144" spans="1:7" hidden="1" x14ac:dyDescent="0.25">
      <c r="A144" s="52">
        <f>A143+B$1</f>
        <v>0.13700000000000009</v>
      </c>
      <c r="B144" s="51">
        <f>B$3*COS(2*PI()*B$5*$A144)</f>
        <v>6.5183372530087835</v>
      </c>
      <c r="C144" s="43">
        <f>B$3*SIN(2*PI()*B$5*$A144)</f>
        <v>7.5836191528872217</v>
      </c>
      <c r="D144" s="51">
        <f>D$3*COS(2*PI()*D$5*$A144)</f>
        <v>-0.61785961309032866</v>
      </c>
      <c r="E144" s="43">
        <f>D$3*SIN(2*PI()*D$5*$A144)</f>
        <v>-0.78628843213662336</v>
      </c>
      <c r="F144" s="51">
        <f>B144+D144</f>
        <v>5.9004776399184546</v>
      </c>
      <c r="G144" s="43">
        <f>C144+E144</f>
        <v>6.7973307207505984</v>
      </c>
    </row>
    <row r="145" spans="1:7" hidden="1" x14ac:dyDescent="0.25">
      <c r="A145" s="52">
        <f>A144+B$1</f>
        <v>0.13800000000000009</v>
      </c>
      <c r="B145" s="51">
        <f>B$3*COS(2*PI()*B$5*$A145)</f>
        <v>6.4705596156944392</v>
      </c>
      <c r="C145" s="43">
        <f>B$3*SIN(2*PI()*B$5*$A145)</f>
        <v>7.6244251101144824</v>
      </c>
      <c r="D145" s="51">
        <f>D$3*COS(2*PI()*D$5*$A145)</f>
        <v>-0.55687561648818296</v>
      </c>
      <c r="E145" s="43">
        <f>D$3*SIN(2*PI()*D$5*$A145)</f>
        <v>-0.830595899195816</v>
      </c>
      <c r="F145" s="51">
        <f>B145+D145</f>
        <v>5.9136839992062562</v>
      </c>
      <c r="G145" s="43">
        <f>C145+E145</f>
        <v>6.7938292109186662</v>
      </c>
    </row>
    <row r="146" spans="1:7" hidden="1" x14ac:dyDescent="0.25">
      <c r="A146" s="52">
        <f>A145+B$1</f>
        <v>0.1390000000000001</v>
      </c>
      <c r="B146" s="51">
        <f>B$3*COS(2*PI()*B$5*$A146)</f>
        <v>6.4225265317658389</v>
      </c>
      <c r="C146" s="43">
        <f>B$3*SIN(2*PI()*B$5*$A146)</f>
        <v>7.6649300680935015</v>
      </c>
      <c r="D146" s="51">
        <f>D$3*COS(2*PI()*D$5*$A146)</f>
        <v>-0.49272734154828568</v>
      </c>
      <c r="E146" s="43">
        <f>D$3*SIN(2*PI()*D$5*$A146)</f>
        <v>-0.87018375466952902</v>
      </c>
      <c r="F146" s="51">
        <f>B146+D146</f>
        <v>5.9297991902175529</v>
      </c>
      <c r="G146" s="43">
        <f>C146+E146</f>
        <v>6.7947463134239729</v>
      </c>
    </row>
    <row r="147" spans="1:7" hidden="1" x14ac:dyDescent="0.25">
      <c r="A147" s="52">
        <f>A146+B$1</f>
        <v>0.1400000000000001</v>
      </c>
      <c r="B147" s="51">
        <f>B$3*COS(2*PI()*B$5*$A147)</f>
        <v>6.374239897486893</v>
      </c>
      <c r="C147" s="43">
        <f>B$3*SIN(2*PI()*B$5*$A147)</f>
        <v>7.7051324277578956</v>
      </c>
      <c r="D147" s="51">
        <f>D$3*COS(2*PI()*D$5*$A147)</f>
        <v>-0.42577929156506594</v>
      </c>
      <c r="E147" s="43">
        <f>D$3*SIN(2*PI()*D$5*$A147)</f>
        <v>-0.90482705246602269</v>
      </c>
      <c r="F147" s="51">
        <f>B147+D147</f>
        <v>5.9484606059218272</v>
      </c>
      <c r="G147" s="43">
        <f>C147+E147</f>
        <v>6.800305375291873</v>
      </c>
    </row>
    <row r="148" spans="1:7" hidden="1" x14ac:dyDescent="0.25">
      <c r="A148" s="52">
        <f>A147+B$1</f>
        <v>0.1410000000000001</v>
      </c>
      <c r="B148" s="51">
        <f>B$3*COS(2*PI()*B$5*$A148)</f>
        <v>6.3257016191312401</v>
      </c>
      <c r="C148" s="43">
        <f>B$3*SIN(2*PI()*B$5*$A148)</f>
        <v>7.7450306019873416</v>
      </c>
      <c r="D148" s="51">
        <f>D$3*COS(2*PI()*D$5*$A148)</f>
        <v>-0.35641187871324487</v>
      </c>
      <c r="E148" s="43">
        <f>D$3*SIN(2*PI()*D$5*$A148)</f>
        <v>-0.93432894245661424</v>
      </c>
      <c r="F148" s="51">
        <f>B148+D148</f>
        <v>5.9692897404179952</v>
      </c>
      <c r="G148" s="43">
        <f>C148+E148</f>
        <v>6.8107016595307277</v>
      </c>
    </row>
    <row r="149" spans="1:7" hidden="1" x14ac:dyDescent="0.25">
      <c r="A149" s="52">
        <f>A148+B$1</f>
        <v>0.1420000000000001</v>
      </c>
      <c r="B149" s="51">
        <f>B$3*COS(2*PI()*B$5*$A149)</f>
        <v>6.2769136129070002</v>
      </c>
      <c r="C149" s="43">
        <f>B$3*SIN(2*PI()*B$5*$A149)</f>
        <v>7.7846230156702383</v>
      </c>
      <c r="D149" s="51">
        <f>D$3*COS(2*PI()*D$5*$A149)</f>
        <v>-0.2850192624699695</v>
      </c>
      <c r="E149" s="43">
        <f>D$3*SIN(2*PI()*D$5*$A149)</f>
        <v>-0.95852178901737783</v>
      </c>
      <c r="F149" s="51">
        <f>B149+D149</f>
        <v>5.9918943504370308</v>
      </c>
      <c r="G149" s="43">
        <f>C149+E149</f>
        <v>6.8261012266528605</v>
      </c>
    </row>
    <row r="150" spans="1:7" hidden="1" x14ac:dyDescent="0.25">
      <c r="A150" s="52">
        <f>A149+B$1</f>
        <v>0.1430000000000001</v>
      </c>
      <c r="B150" s="51">
        <f>B$3*COS(2*PI()*B$5*$A150)</f>
        <v>6.2278778048811203</v>
      </c>
      <c r="C150" s="43">
        <f>B$3*SIN(2*PI()*B$5*$A150)</f>
        <v>7.8239081057658844</v>
      </c>
      <c r="D150" s="51">
        <f>D$3*COS(2*PI()*D$5*$A150)</f>
        <v>-0.21200710992204727</v>
      </c>
      <c r="E150" s="43">
        <f>D$3*SIN(2*PI()*D$5*$A150)</f>
        <v>-0.97726812356819504</v>
      </c>
      <c r="F150" s="51">
        <f>B150+D150</f>
        <v>6.015870694959073</v>
      </c>
      <c r="G150" s="43">
        <f>C150+E150</f>
        <v>6.8466399821976891</v>
      </c>
    </row>
    <row r="151" spans="1:7" hidden="1" x14ac:dyDescent="0.25">
      <c r="A151" s="52">
        <f>A150+B$1</f>
        <v>0.1440000000000001</v>
      </c>
      <c r="B151" s="51">
        <f>B$3*COS(2*PI()*B$5*$A151)</f>
        <v>6.1785961309033386</v>
      </c>
      <c r="C151" s="43">
        <f>B$3*SIN(2*PI()*B$5*$A151)</f>
        <v>7.8628843213661925</v>
      </c>
      <c r="D151" s="51">
        <f>D$3*COS(2*PI()*D$5*$A151)</f>
        <v>-0.13779029068463172</v>
      </c>
      <c r="E151" s="43">
        <f>D$3*SIN(2*PI()*D$5*$A151)</f>
        <v>-0.99046142569665208</v>
      </c>
      <c r="F151" s="51">
        <f>B151+D151</f>
        <v>6.0408058402187068</v>
      </c>
      <c r="G151" s="43">
        <f>C151+E151</f>
        <v>6.8724228956695406</v>
      </c>
    </row>
    <row r="152" spans="1:7" hidden="1" x14ac:dyDescent="0.25">
      <c r="A152" s="52">
        <f>A151+B$1</f>
        <v>0.1450000000000001</v>
      </c>
      <c r="B152" s="51">
        <f>B$3*COS(2*PI()*B$5*$A152)</f>
        <v>6.1290705365297606</v>
      </c>
      <c r="C152" s="43">
        <f>B$3*SIN(2*PI()*B$5*$A152)</f>
        <v>7.9015501237569072</v>
      </c>
      <c r="D152" s="51">
        <f>D$3*COS(2*PI()*D$5*$A152)</f>
        <v>-6.2790519529306352E-2</v>
      </c>
      <c r="E152" s="43">
        <f>D$3*SIN(2*PI()*D$5*$A152)</f>
        <v>-0.998026728428272</v>
      </c>
      <c r="F152" s="51">
        <f>B152+D152</f>
        <v>6.0662800170004543</v>
      </c>
      <c r="G152" s="43">
        <f>C152+E152</f>
        <v>6.9035233953286355</v>
      </c>
    </row>
    <row r="153" spans="1:7" hidden="1" x14ac:dyDescent="0.25">
      <c r="A153" s="52">
        <f>A152+B$1</f>
        <v>0.1460000000000001</v>
      </c>
      <c r="B153" s="51">
        <f>B$3*COS(2*PI()*B$5*$A153)</f>
        <v>6.0793029769460496</v>
      </c>
      <c r="C153" s="43">
        <f>B$3*SIN(2*PI()*B$5*$A153)</f>
        <v>7.9399039864783569</v>
      </c>
      <c r="D153" s="51">
        <f>D$3*COS(2*PI()*D$5*$A153)</f>
        <v>1.2566039883360278E-2</v>
      </c>
      <c r="E153" s="43">
        <f>D$3*SIN(2*PI()*D$5*$A153)</f>
        <v>-0.999921044203816</v>
      </c>
      <c r="F153" s="51">
        <f>B153+D153</f>
        <v>6.0918690168294098</v>
      </c>
      <c r="G153" s="43">
        <f>C153+E153</f>
        <v>6.9399829422745407</v>
      </c>
    </row>
    <row r="154" spans="1:7" hidden="1" x14ac:dyDescent="0.25">
      <c r="A154" s="52">
        <f>A153+B$1</f>
        <v>0.1470000000000001</v>
      </c>
      <c r="B154" s="51">
        <f>B$3*COS(2*PI()*B$5*$A154)</f>
        <v>6.0292954168902426</v>
      </c>
      <c r="C154" s="43">
        <f>B$3*SIN(2*PI()*B$5*$A154)</f>
        <v>7.9779443953857134</v>
      </c>
      <c r="D154" s="51">
        <f>D$3*COS(2*PI()*D$5*$A154)</f>
        <v>8.7851196550749688E-2</v>
      </c>
      <c r="E154" s="43">
        <f>D$3*SIN(2*PI()*D$5*$A154)</f>
        <v>-0.99613360914317184</v>
      </c>
      <c r="F154" s="51">
        <f>B154+D154</f>
        <v>6.1171466134409922</v>
      </c>
      <c r="G154" s="43">
        <f>C154+E154</f>
        <v>6.9818107862425416</v>
      </c>
    </row>
    <row r="155" spans="1:7" hidden="1" x14ac:dyDescent="0.25">
      <c r="A155" s="52">
        <f>A154+B$1</f>
        <v>0.1480000000000001</v>
      </c>
      <c r="B155" s="51">
        <f>B$3*COS(2*PI()*B$5*$A155)</f>
        <v>5.9790498305751836</v>
      </c>
      <c r="C155" s="43">
        <f>B$3*SIN(2*PI()*B$5*$A155)</f>
        <v>8.0156698487087699</v>
      </c>
      <c r="D155" s="51">
        <f>D$3*COS(2*PI()*D$5*$A155)</f>
        <v>0.16263716519489069</v>
      </c>
      <c r="E155" s="43">
        <f>D$3*SIN(2*PI()*D$5*$A155)</f>
        <v>-0.98668594420786693</v>
      </c>
      <c r="F155" s="51">
        <f>B155+D155</f>
        <v>6.1416869957700744</v>
      </c>
      <c r="G155" s="43">
        <f>C155+E155</f>
        <v>7.0289839045009028</v>
      </c>
    </row>
    <row r="156" spans="1:7" hidden="1" x14ac:dyDescent="0.25">
      <c r="A156" s="52">
        <f>A155+B$1</f>
        <v>0.1490000000000001</v>
      </c>
      <c r="B156" s="51">
        <f>B$3*COS(2*PI()*B$5*$A156)</f>
        <v>5.9285682016105881</v>
      </c>
      <c r="C156" s="43">
        <f>B$3*SIN(2*PI()*B$5*$A156)</f>
        <v>8.053078857111224</v>
      </c>
      <c r="D156" s="51">
        <f>D$3*COS(2*PI()*D$5*$A156)</f>
        <v>0.23649899702373225</v>
      </c>
      <c r="E156" s="43">
        <f>D$3*SIN(2*PI()*D$5*$A156)</f>
        <v>-0.97163173291467209</v>
      </c>
      <c r="F156" s="51">
        <f>B156+D156</f>
        <v>6.1650671986343202</v>
      </c>
      <c r="G156" s="43">
        <f>C156+E156</f>
        <v>7.0814471241965515</v>
      </c>
    </row>
    <row r="157" spans="1:7" hidden="1" x14ac:dyDescent="0.25">
      <c r="A157" s="52">
        <f>A156+B$1</f>
        <v>0.15000000000000011</v>
      </c>
      <c r="B157" s="51">
        <f>B$3*COS(2*PI()*B$5*$A157)</f>
        <v>5.8778525229247256</v>
      </c>
      <c r="C157" s="43">
        <f>B$3*SIN(2*PI()*B$5*$A157)</f>
        <v>8.0901699437494781</v>
      </c>
      <c r="D157" s="51">
        <f>D$3*COS(2*PI()*D$5*$A157)</f>
        <v>0.30901699437495378</v>
      </c>
      <c r="E157" s="43">
        <f>D$3*SIN(2*PI()*D$5*$A157)</f>
        <v>-0.95105651629515153</v>
      </c>
      <c r="F157" s="51">
        <f>B157+D157</f>
        <v>6.1868695172996793</v>
      </c>
      <c r="G157" s="43">
        <f>C157+E157</f>
        <v>7.1391134274543262</v>
      </c>
    </row>
    <row r="158" spans="1:7" hidden="1" x14ac:dyDescent="0.25">
      <c r="A158" s="52">
        <f>A157+B$1</f>
        <v>0.15100000000000011</v>
      </c>
      <c r="B158" s="51">
        <f>B$3*COS(2*PI()*B$5*$A158)</f>
        <v>5.8269047966857546</v>
      </c>
      <c r="C158" s="43">
        <f>B$3*SIN(2*PI()*B$5*$A158)</f>
        <v>8.1269416443309446</v>
      </c>
      <c r="D158" s="51">
        <f>D$3*COS(2*PI()*D$5*$A158)</f>
        <v>0.37977909552180789</v>
      </c>
      <c r="E158" s="43">
        <f>D$3*SIN(2*PI()*D$5*$A158)</f>
        <v>-0.92507720683445527</v>
      </c>
      <c r="F158" s="51">
        <f>B158+D158</f>
        <v>6.2066838922075629</v>
      </c>
      <c r="G158" s="43">
        <f>C158+E158</f>
        <v>7.2018644374964893</v>
      </c>
    </row>
    <row r="159" spans="1:7" hidden="1" x14ac:dyDescent="0.25">
      <c r="A159" s="52">
        <f>A158+B$1</f>
        <v>0.15200000000000011</v>
      </c>
      <c r="B159" s="51">
        <f>B$3*COS(2*PI()*B$5*$A159)</f>
        <v>5.7757270342226708</v>
      </c>
      <c r="C159" s="43">
        <f>B$3*SIN(2*PI()*B$5*$A159)</f>
        <v>8.1633925071718423</v>
      </c>
      <c r="D159" s="51">
        <f>D$3*COS(2*PI()*D$5*$A159)</f>
        <v>0.44838321609003934</v>
      </c>
      <c r="E159" s="43">
        <f>D$3*SIN(2*PI()*D$5*$A159)</f>
        <v>-0.89384142415126022</v>
      </c>
      <c r="F159" s="51">
        <f>B159+D159</f>
        <v>6.2241102503127097</v>
      </c>
      <c r="G159" s="43">
        <f>C159+E159</f>
        <v>7.2695510830205823</v>
      </c>
    </row>
    <row r="160" spans="1:7" hidden="1" x14ac:dyDescent="0.25">
      <c r="A160" s="52">
        <f>A159+B$1</f>
        <v>0.15300000000000011</v>
      </c>
      <c r="B160" s="51">
        <f>B$3*COS(2*PI()*B$5*$A160)</f>
        <v>5.7243212559459034</v>
      </c>
      <c r="C160" s="43">
        <f>B$3*SIN(2*PI()*B$5*$A160)</f>
        <v>8.1995210932545266</v>
      </c>
      <c r="D160" s="51">
        <f>D$3*COS(2*PI()*D$5*$A160)</f>
        <v>0.51443953378151386</v>
      </c>
      <c r="E160" s="43">
        <f>D$3*SIN(2*PI()*D$5*$A160)</f>
        <v>-0.85752665619364787</v>
      </c>
      <c r="F160" s="51">
        <f>B160+D160</f>
        <v>6.2387607897274169</v>
      </c>
      <c r="G160" s="43">
        <f>C160+E160</f>
        <v>7.3419944370608787</v>
      </c>
    </row>
    <row r="161" spans="1:7" hidden="1" x14ac:dyDescent="0.25">
      <c r="A161" s="52">
        <f>A160+B$1</f>
        <v>0.15400000000000011</v>
      </c>
      <c r="B161" s="51">
        <f>B$3*COS(2*PI()*B$5*$A161)</f>
        <v>5.6726894912675601</v>
      </c>
      <c r="C161" s="43">
        <f>B$3*SIN(2*PI()*B$5*$A161)</f>
        <v>8.2353259762842779</v>
      </c>
      <c r="D161" s="51">
        <f>D$3*COS(2*PI()*D$5*$A161)</f>
        <v>0.57757270342227363</v>
      </c>
      <c r="E161" s="43">
        <f>D$3*SIN(2*PI()*D$5*$A161)</f>
        <v>-0.81633925071717961</v>
      </c>
      <c r="F161" s="51">
        <f>B161+D161</f>
        <v>6.2502621946898334</v>
      </c>
      <c r="G161" s="43">
        <f>C161+E161</f>
        <v>7.4189867255670983</v>
      </c>
    </row>
    <row r="162" spans="1:7" hidden="1" x14ac:dyDescent="0.25">
      <c r="A162" s="52">
        <f>A161+B$1</f>
        <v>0.15500000000000011</v>
      </c>
      <c r="B162" s="51">
        <f>B$3*COS(2*PI()*B$5*$A162)</f>
        <v>5.6208337785213001</v>
      </c>
      <c r="C162" s="43">
        <f>B$3*SIN(2*PI()*B$5*$A162)</f>
        <v>8.2708057427456225</v>
      </c>
      <c r="D162" s="51">
        <f>D$3*COS(2*PI()*D$5*$A162)</f>
        <v>0.63742398974869596</v>
      </c>
      <c r="E162" s="43">
        <f>D$3*SIN(2*PI()*D$5*$A162)</f>
        <v>-0.77051324277578404</v>
      </c>
      <c r="F162" s="51">
        <f>B162+D162</f>
        <v>6.2582577682699956</v>
      </c>
      <c r="G162" s="43">
        <f>C162+E162</f>
        <v>7.5002924999698388</v>
      </c>
    </row>
    <row r="163" spans="1:7" hidden="1" x14ac:dyDescent="0.25">
      <c r="A163" s="52">
        <f>A162+B$1</f>
        <v>0.15600000000000011</v>
      </c>
      <c r="B163" s="51">
        <f>B$3*COS(2*PI()*B$5*$A163)</f>
        <v>5.5687561648818749</v>
      </c>
      <c r="C163" s="43">
        <f>B$3*SIN(2*PI()*B$5*$A163)</f>
        <v>8.3059589919581303</v>
      </c>
      <c r="D163" s="51">
        <f>D$3*COS(2*PI()*D$5*$A163)</f>
        <v>0.69365330581281126</v>
      </c>
      <c r="E163" s="43">
        <f>D$3*SIN(2*PI()*D$5*$A163)</f>
        <v>-0.72030902488790083</v>
      </c>
      <c r="F163" s="51">
        <f>B163+D163</f>
        <v>6.2624094706946858</v>
      </c>
      <c r="G163" s="43">
        <f>C163+E163</f>
        <v>7.5856499670702293</v>
      </c>
    </row>
    <row r="164" spans="1:7" hidden="1" x14ac:dyDescent="0.25">
      <c r="A164" s="52">
        <f>A163+B$1</f>
        <v>0.15700000000000011</v>
      </c>
      <c r="B164" s="51">
        <f>B$3*COS(2*PI()*B$5*$A164)</f>
        <v>5.5164587062842969</v>
      </c>
      <c r="C164" s="43">
        <f>B$3*SIN(2*PI()*B$5*$A164)</f>
        <v>8.3407843361317155</v>
      </c>
      <c r="D164" s="51">
        <f>D$3*COS(2*PI()*D$5*$A164)</f>
        <v>0.74594114542418721</v>
      </c>
      <c r="E164" s="43">
        <f>D$3*SIN(2*PI()*D$5*$A164)</f>
        <v>-0.66601186743424601</v>
      </c>
      <c r="F164" s="51">
        <f>B164+D164</f>
        <v>6.2623998517084845</v>
      </c>
      <c r="G164" s="43">
        <f>C164+E164</f>
        <v>7.6747724686974692</v>
      </c>
    </row>
    <row r="165" spans="1:7" hidden="1" x14ac:dyDescent="0.25">
      <c r="A165" s="52">
        <f>A164+B$1</f>
        <v>0.15800000000000011</v>
      </c>
      <c r="B165" s="51">
        <f>B$3*COS(2*PI()*B$5*$A165)</f>
        <v>5.4639434673426841</v>
      </c>
      <c r="C165" s="43">
        <f>B$3*SIN(2*PI()*B$5*$A165)</f>
        <v>8.3752804004214205</v>
      </c>
      <c r="D165" s="51">
        <f>D$3*COS(2*PI()*D$5*$A165)</f>
        <v>0.79399039864784027</v>
      </c>
      <c r="E165" s="43">
        <f>D$3*SIN(2*PI()*D$5*$A165)</f>
        <v>-0.60793029769459883</v>
      </c>
      <c r="F165" s="51">
        <f>B165+D165</f>
        <v>6.2579338659905241</v>
      </c>
      <c r="G165" s="43">
        <f>C165+E165</f>
        <v>7.7673501027268212</v>
      </c>
    </row>
    <row r="166" spans="1:7" hidden="1" x14ac:dyDescent="0.25">
      <c r="A166" s="52">
        <f>A165+B$1</f>
        <v>0.15900000000000011</v>
      </c>
      <c r="B166" s="51">
        <f>B$3*COS(2*PI()*B$5*$A166)</f>
        <v>5.4112125212687525</v>
      </c>
      <c r="C166" s="43">
        <f>B$3*SIN(2*PI()*B$5*$A166)</f>
        <v>8.4094458229816951</v>
      </c>
      <c r="D166" s="51">
        <f>D$3*COS(2*PI()*D$5*$A166)</f>
        <v>0.83752804004214654</v>
      </c>
      <c r="E166" s="43">
        <f>D$3*SIN(2*PI()*D$5*$A166)</f>
        <v>-0.54639434673426168</v>
      </c>
      <c r="F166" s="51">
        <f>B166+D166</f>
        <v>6.2487405613108988</v>
      </c>
      <c r="G166" s="43">
        <f>C166+E166</f>
        <v>7.8630514762474331</v>
      </c>
    </row>
    <row r="167" spans="1:7" hidden="1" x14ac:dyDescent="0.25">
      <c r="A167" s="52">
        <f>A166+B$1</f>
        <v>0.16000000000000011</v>
      </c>
      <c r="B167" s="51">
        <f>B$3*COS(2*PI()*B$5*$A167)</f>
        <v>5.3582679497899601</v>
      </c>
      <c r="C167" s="43">
        <f>B$3*SIN(2*PI()*B$5*$A167)</f>
        <v>8.4432792550201547</v>
      </c>
      <c r="D167" s="51">
        <f>D$3*COS(2*PI()*D$5*$A167)</f>
        <v>0.87630668004386725</v>
      </c>
      <c r="E167" s="43">
        <f>D$3*SIN(2*PI()*D$5*$A167)</f>
        <v>-0.48175367410170855</v>
      </c>
      <c r="F167" s="51">
        <f>B167+D167</f>
        <v>6.2345746298338272</v>
      </c>
      <c r="G167" s="43">
        <f>C167+E167</f>
        <v>7.9615255809184458</v>
      </c>
    </row>
    <row r="168" spans="1:7" hidden="1" x14ac:dyDescent="0.25">
      <c r="A168" s="52">
        <f>A167+B$1</f>
        <v>0.16100000000000012</v>
      </c>
      <c r="B168" s="51">
        <f>B$3*COS(2*PI()*B$5*$A168)</f>
        <v>5.3051118430673334</v>
      </c>
      <c r="C168" s="43">
        <f>B$3*SIN(2*PI()*B$5*$A168)</f>
        <v>8.4767793608508377</v>
      </c>
      <c r="D168" s="51">
        <f>D$3*COS(2*PI()*D$5*$A168)</f>
        <v>0.9101059706849991</v>
      </c>
      <c r="E168" s="43">
        <f>D$3*SIN(2*PI()*D$5*$A168)</f>
        <v>-0.41437558099327654</v>
      </c>
      <c r="F168" s="51">
        <f>B168+D168</f>
        <v>6.2152178137523322</v>
      </c>
      <c r="G168" s="43">
        <f>C168+E168</f>
        <v>8.0624037798575614</v>
      </c>
    </row>
    <row r="169" spans="1:7" hidden="1" x14ac:dyDescent="0.25">
      <c r="A169" s="52">
        <f>A168+B$1</f>
        <v>0.16200000000000012</v>
      </c>
      <c r="B169" s="51">
        <f>B$3*COS(2*PI()*B$5*$A169)</f>
        <v>5.251746299612952</v>
      </c>
      <c r="C169" s="43">
        <f>B$3*SIN(2*PI()*B$5*$A169)</f>
        <v>8.5099448179469217</v>
      </c>
      <c r="D169" s="51">
        <f>D$3*COS(2*PI()*D$5*$A169)</f>
        <v>0.93873385765387718</v>
      </c>
      <c r="E169" s="43">
        <f>D$3*SIN(2*PI()*D$5*$A169)</f>
        <v>-0.34464292317450862</v>
      </c>
      <c r="F169" s="51">
        <f>B169+D169</f>
        <v>6.1904801572668289</v>
      </c>
      <c r="G169" s="43">
        <f>C169+E169</f>
        <v>8.1653018947724139</v>
      </c>
    </row>
    <row r="170" spans="1:7" hidden="1" x14ac:dyDescent="0.25">
      <c r="A170" s="52">
        <f>A169+B$1</f>
        <v>0.16300000000000012</v>
      </c>
      <c r="B170" s="51">
        <f>B$3*COS(2*PI()*B$5*$A170)</f>
        <v>5.1981734262070889</v>
      </c>
      <c r="C170" s="43">
        <f>B$3*SIN(2*PI()*B$5*$A170)</f>
        <v>8.5427743169929542</v>
      </c>
      <c r="D170" s="51">
        <f>D$3*COS(2*PI()*D$5*$A170)</f>
        <v>0.96202767158608804</v>
      </c>
      <c r="E170" s="43">
        <f>D$3*SIN(2*PI()*D$5*$A170)</f>
        <v>-0.27295193551731772</v>
      </c>
      <c r="F170" s="51">
        <f>B170+D170</f>
        <v>6.1602010977931769</v>
      </c>
      <c r="G170" s="43">
        <f>C170+E170</f>
        <v>8.2698223814756364</v>
      </c>
    </row>
    <row r="171" spans="1:7" hidden="1" x14ac:dyDescent="0.25">
      <c r="A171" s="52">
        <f>A170+B$1</f>
        <v>0.16400000000000012</v>
      </c>
      <c r="B171" s="51">
        <f>B$3*COS(2*PI()*B$5*$A171)</f>
        <v>5.1443953378150589</v>
      </c>
      <c r="C171" s="43">
        <f>B$3*SIN(2*PI()*B$5*$A171)</f>
        <v>8.5752665619365267</v>
      </c>
      <c r="D171" s="51">
        <f>D$3*COS(2*PI()*D$5*$A171)</f>
        <v>0.97985505238424853</v>
      </c>
      <c r="E171" s="43">
        <f>D$3*SIN(2*PI()*D$5*$A171)</f>
        <v>-0.19970998051439873</v>
      </c>
      <c r="F171" s="51">
        <f>B171+D171</f>
        <v>6.1242503901993075</v>
      </c>
      <c r="G171" s="43">
        <f>C171+E171</f>
        <v>8.3755565814221278</v>
      </c>
    </row>
    <row r="172" spans="1:7" hidden="1" x14ac:dyDescent="0.25">
      <c r="A172" s="52">
        <f>A171+B$1</f>
        <v>0.16500000000000012</v>
      </c>
      <c r="B172" s="51">
        <f>B$3*COS(2*PI()*B$5*$A172)</f>
        <v>5.090414157503707</v>
      </c>
      <c r="C172" s="43">
        <f>B$3*SIN(2*PI()*B$5*$A172)</f>
        <v>8.6074202700394391</v>
      </c>
      <c r="D172" s="51">
        <f>D$3*COS(2*PI()*D$5*$A172)</f>
        <v>0.99211470131447899</v>
      </c>
      <c r="E172" s="43">
        <f>D$3*SIN(2*PI()*D$5*$A172)</f>
        <v>-0.12533323356429521</v>
      </c>
      <c r="F172" s="51">
        <f>B172+D172</f>
        <v>6.0825288588181863</v>
      </c>
      <c r="G172" s="43">
        <f>C172+E172</f>
        <v>8.4820870364751446</v>
      </c>
    </row>
    <row r="173" spans="1:7" hidden="1" x14ac:dyDescent="0.25">
      <c r="A173" s="52">
        <f>A172+B$1</f>
        <v>0.16600000000000012</v>
      </c>
      <c r="B173" s="51">
        <f>B$3*COS(2*PI()*B$5*$A173)</f>
        <v>5.0362320163576015</v>
      </c>
      <c r="C173" s="43">
        <f>B$3*SIN(2*PI()*B$5*$A173)</f>
        <v>8.6392341719283579</v>
      </c>
      <c r="D173" s="51">
        <f>D$3*COS(2*PI()*D$5*$A173)</f>
        <v>0.99873695660601791</v>
      </c>
      <c r="E173" s="43">
        <f>D$3*SIN(2*PI()*D$5*$A173)</f>
        <v>-5.0244318179761598E-2</v>
      </c>
      <c r="F173" s="51">
        <f>B173+D173</f>
        <v>6.0349689729636191</v>
      </c>
      <c r="G173" s="43">
        <f>C173+E173</f>
        <v>8.5889898537485969</v>
      </c>
    </row>
    <row r="174" spans="1:7" hidden="1" x14ac:dyDescent="0.25">
      <c r="A174" s="52">
        <f>A173+B$1</f>
        <v>0.16700000000000012</v>
      </c>
      <c r="B174" s="51">
        <f>B$3*COS(2*PI()*B$5*$A174)</f>
        <v>4.9818510533949025</v>
      </c>
      <c r="C174" s="43">
        <f>B$3*SIN(2*PI()*B$5*$A174)</f>
        <v>8.6707070116449039</v>
      </c>
      <c r="D174" s="51">
        <f>D$3*COS(2*PI()*D$5*$A174)</f>
        <v>0.99968418928329972</v>
      </c>
      <c r="E174" s="43">
        <f>D$3*SIN(2*PI()*D$5*$A174)</f>
        <v>2.513009544334608E-2</v>
      </c>
      <c r="F174" s="51">
        <f>B174+D174</f>
        <v>5.981535242678202</v>
      </c>
      <c r="G174" s="43">
        <f>C174+E174</f>
        <v>8.6958371070882503</v>
      </c>
    </row>
    <row r="175" spans="1:7" hidden="1" x14ac:dyDescent="0.25">
      <c r="A175" s="52">
        <f>A174+B$1</f>
        <v>0.16800000000000012</v>
      </c>
      <c r="B175" s="51">
        <f>B$3*COS(2*PI()*B$5*$A175)</f>
        <v>4.9272734154829099</v>
      </c>
      <c r="C175" s="43">
        <f>B$3*SIN(2*PI()*B$5*$A175)</f>
        <v>8.7018375466952609</v>
      </c>
      <c r="D175" s="51">
        <f>D$3*COS(2*PI()*D$5*$A175)</f>
        <v>0.99495101698129917</v>
      </c>
      <c r="E175" s="43">
        <f>D$3*SIN(2*PI()*D$5*$A175)</f>
        <v>0.10036171485122408</v>
      </c>
      <c r="F175" s="51">
        <f>B175+D175</f>
        <v>5.9222244324642093</v>
      </c>
      <c r="G175" s="43">
        <f>C175+E175</f>
        <v>8.8021992615464857</v>
      </c>
    </row>
    <row r="176" spans="1:7" hidden="1" x14ac:dyDescent="0.25">
      <c r="A176" s="52">
        <f>A175+B$1</f>
        <v>0.16900000000000012</v>
      </c>
      <c r="B176" s="51">
        <f>B$3*COS(2*PI()*B$5*$A176)</f>
        <v>4.8725012572533171</v>
      </c>
      <c r="C176" s="43">
        <f>B$3*SIN(2*PI()*B$5*$A176)</f>
        <v>8.7326245480992046</v>
      </c>
      <c r="D176" s="51">
        <f>D$3*COS(2*PI()*D$5*$A176)</f>
        <v>0.984564334529204</v>
      </c>
      <c r="E176" s="43">
        <f>D$3*SIN(2*PI()*D$5*$A176)</f>
        <v>0.17502305897528403</v>
      </c>
      <c r="F176" s="51">
        <f>B176+D176</f>
        <v>5.8570655917825212</v>
      </c>
      <c r="G176" s="43">
        <f>C176+E176</f>
        <v>8.9076476070744892</v>
      </c>
    </row>
    <row r="177" spans="1:7" hidden="1" x14ac:dyDescent="0.25">
      <c r="A177" s="52">
        <f>A176+B$1</f>
        <v>0.17000000000000012</v>
      </c>
      <c r="B177" s="51">
        <f>B$3*COS(2*PI()*B$5*$A177)</f>
        <v>4.817536741017145</v>
      </c>
      <c r="C177" s="43">
        <f>B$3*SIN(2*PI()*B$5*$A177)</f>
        <v>8.7630668004386401</v>
      </c>
      <c r="D177" s="51">
        <f>D$3*COS(2*PI()*D$5*$A177)</f>
        <v>0.96858316112862897</v>
      </c>
      <c r="E177" s="43">
        <f>D$3*SIN(2*PI()*D$5*$A177)</f>
        <v>0.24868988716486326</v>
      </c>
      <c r="F177" s="51">
        <f>B177+D177</f>
        <v>5.7861199021457743</v>
      </c>
      <c r="G177" s="43">
        <f>C177+E177</f>
        <v>9.0117566876035031</v>
      </c>
    </row>
    <row r="178" spans="1:7" hidden="1" x14ac:dyDescent="0.25">
      <c r="A178" s="52">
        <f>A177+B$1</f>
        <v>0.17100000000000012</v>
      </c>
      <c r="B178" s="51">
        <f>B$3*COS(2*PI()*B$5*$A178)</f>
        <v>4.7623820366793854</v>
      </c>
      <c r="C178" s="43">
        <f>B$3*SIN(2*PI()*B$5*$A178)</f>
        <v>8.7931631019055665</v>
      </c>
      <c r="D178" s="51">
        <f>D$3*COS(2*PI()*D$5*$A178)</f>
        <v>0.94709830499474124</v>
      </c>
      <c r="E178" s="43">
        <f>D$3*SIN(2*PI()*D$5*$A178)</f>
        <v>0.32094360980721837</v>
      </c>
      <c r="F178" s="51">
        <f>B178+D178</f>
        <v>5.7094803416741264</v>
      </c>
      <c r="G178" s="43">
        <f>C178+E178</f>
        <v>9.1141067117127843</v>
      </c>
    </row>
    <row r="179" spans="1:7" hidden="1" x14ac:dyDescent="0.25">
      <c r="A179" s="52">
        <f>A178+B$1</f>
        <v>0.17200000000000013</v>
      </c>
      <c r="B179" s="51">
        <f>B$3*COS(2*PI()*B$5*$A179)</f>
        <v>4.70703932165332</v>
      </c>
      <c r="C179" s="43">
        <f>B$3*SIN(2*PI()*B$5*$A179)</f>
        <v>8.8229122643495366</v>
      </c>
      <c r="D179" s="51">
        <f>D$3*COS(2*PI()*D$5*$A179)</f>
        <v>0.92023184736586716</v>
      </c>
      <c r="E179" s="43">
        <f>D$3*SIN(2*PI()*D$5*$A179)</f>
        <v>0.39137366683720998</v>
      </c>
      <c r="F179" s="51">
        <f>B179+D179</f>
        <v>5.6272711690191874</v>
      </c>
      <c r="G179" s="43">
        <f>C179+E179</f>
        <v>9.2142859311867458</v>
      </c>
    </row>
    <row r="180" spans="1:7" hidden="1" x14ac:dyDescent="0.25">
      <c r="A180" s="52">
        <f>A179+B$1</f>
        <v>0.17300000000000013</v>
      </c>
      <c r="B180" s="51">
        <f>B$3*COS(2*PI()*B$5*$A180)</f>
        <v>4.6515107807745775</v>
      </c>
      <c r="C180" s="43">
        <f>B$3*SIN(2*PI()*B$5*$A180)</f>
        <v>8.8523131133245556</v>
      </c>
      <c r="D180" s="51">
        <f>D$3*COS(2*PI()*D$5*$A180)</f>
        <v>0.88813644881354048</v>
      </c>
      <c r="E180" s="43">
        <f>D$3*SIN(2*PI()*D$5*$A180)</f>
        <v>0.45957986062149575</v>
      </c>
      <c r="F180" s="51">
        <f>B180+D180</f>
        <v>5.5396472295881178</v>
      </c>
      <c r="G180" s="43">
        <f>C180+E180</f>
        <v>9.3118929739460512</v>
      </c>
    </row>
    <row r="181" spans="1:7" hidden="1" x14ac:dyDescent="0.25">
      <c r="A181" s="52">
        <f>A180+B$1</f>
        <v>0.17400000000000013</v>
      </c>
      <c r="B181" s="51">
        <f>B$3*COS(2*PI()*B$5*$A181)</f>
        <v>4.5957986062148715</v>
      </c>
      <c r="C181" s="43">
        <f>B$3*SIN(2*PI()*B$5*$A181)</f>
        <v>8.8813644881354499</v>
      </c>
      <c r="D181" s="51">
        <f>D$3*COS(2*PI()*D$5*$A181)</f>
        <v>0.85099448179468684</v>
      </c>
      <c r="E181" s="43">
        <f>D$3*SIN(2*PI()*D$5*$A181)</f>
        <v>0.52517462996130382</v>
      </c>
      <c r="F181" s="51">
        <f>B181+D181</f>
        <v>5.4467930880095583</v>
      </c>
      <c r="G181" s="43">
        <f>C181+E181</f>
        <v>9.4065391180967541</v>
      </c>
    </row>
    <row r="182" spans="1:7" hidden="1" x14ac:dyDescent="0.25">
      <c r="A182" s="52">
        <f>A181+B$1</f>
        <v>0.17500000000000013</v>
      </c>
      <c r="B182" s="51">
        <f>B$3*COS(2*PI()*B$5*$A182)</f>
        <v>4.5399049973954604</v>
      </c>
      <c r="C182" s="43">
        <f>B$3*SIN(2*PI()*B$5*$A182)</f>
        <v>8.9100652418836823</v>
      </c>
      <c r="D182" s="51">
        <f>D$3*COS(2*PI()*D$5*$A182)</f>
        <v>0.80901699437494246</v>
      </c>
      <c r="E182" s="43">
        <f>D$3*SIN(2*PI()*D$5*$A182)</f>
        <v>0.58778525229247991</v>
      </c>
      <c r="F182" s="51">
        <f>B182+D182</f>
        <v>5.3489219917704025</v>
      </c>
      <c r="G182" s="43">
        <f>C182+E182</f>
        <v>9.4978504941761628</v>
      </c>
    </row>
    <row r="183" spans="1:7" hidden="1" x14ac:dyDescent="0.25">
      <c r="A183" s="52">
        <f>A182+B$1</f>
        <v>0.17600000000000013</v>
      </c>
      <c r="B183" s="51">
        <f>B$3*COS(2*PI()*B$5*$A183)</f>
        <v>4.4838321609003167</v>
      </c>
      <c r="C183" s="43">
        <f>B$3*SIN(2*PI()*B$5*$A183)</f>
        <v>8.9384142415126409</v>
      </c>
      <c r="D183" s="51">
        <f>D$3*COS(2*PI()*D$5*$A183)</f>
        <v>0.762442511011442</v>
      </c>
      <c r="E183" s="43">
        <f>D$3*SIN(2*PI()*D$5*$A183)</f>
        <v>0.64705596156945122</v>
      </c>
      <c r="F183" s="51">
        <f>B183+D183</f>
        <v>5.2462746719117588</v>
      </c>
      <c r="G183" s="43">
        <f>C183+E183</f>
        <v>9.5854702030820924</v>
      </c>
    </row>
    <row r="184" spans="1:7" hidden="1" x14ac:dyDescent="0.25">
      <c r="A184" s="52">
        <f>A183+B$1</f>
        <v>0.17700000000000013</v>
      </c>
      <c r="B184" s="51">
        <f>B$3*COS(2*PI()*B$5*$A184)</f>
        <v>4.4275823103890088</v>
      </c>
      <c r="C184" s="43">
        <f>B$3*SIN(2*PI()*B$5*$A184)</f>
        <v>8.9664103678523617</v>
      </c>
      <c r="D184" s="51">
        <f>D$3*COS(2*PI()*D$5*$A184)</f>
        <v>0.71153567720927857</v>
      </c>
      <c r="E184" s="43">
        <f>D$3*SIN(2*PI()*D$5*$A184)</f>
        <v>0.70264996979885608</v>
      </c>
      <c r="F184" s="51">
        <f>B184+D184</f>
        <v>5.1391179875982873</v>
      </c>
      <c r="G184" s="43">
        <f>C184+E184</f>
        <v>9.6690603376512172</v>
      </c>
    </row>
    <row r="185" spans="1:7" hidden="1" x14ac:dyDescent="0.25">
      <c r="A185" s="52">
        <f>A184+B$1</f>
        <v>0.17800000000000013</v>
      </c>
      <c r="B185" s="51">
        <f>B$3*COS(2*PI()*B$5*$A185)</f>
        <v>4.3711576665093226</v>
      </c>
      <c r="C185" s="43">
        <f>B$3*SIN(2*PI()*B$5*$A185)</f>
        <v>8.9940525156637143</v>
      </c>
      <c r="D185" s="51">
        <f>D$3*COS(2*PI()*D$5*$A185)</f>
        <v>0.65658575575294997</v>
      </c>
      <c r="E185" s="43">
        <f>D$3*SIN(2*PI()*D$5*$A185)</f>
        <v>0.75425138073610942</v>
      </c>
      <c r="F185" s="51">
        <f>B185+D185</f>
        <v>5.0277434222622723</v>
      </c>
      <c r="G185" s="43">
        <f>C185+E185</f>
        <v>9.7483038963998236</v>
      </c>
    </row>
    <row r="186" spans="1:7" hidden="1" x14ac:dyDescent="0.25">
      <c r="A186" s="52">
        <f>A185+B$1</f>
        <v>0.17900000000000013</v>
      </c>
      <c r="B186" s="51">
        <f>B$3*COS(2*PI()*B$5*$A186)</f>
        <v>4.3145604568095823</v>
      </c>
      <c r="C186" s="43">
        <f>B$3*SIN(2*PI()*B$5*$A186)</f>
        <v>9.0213395936820326</v>
      </c>
      <c r="D186" s="51">
        <f>D$3*COS(2*PI()*D$5*$A186)</f>
        <v>0.59790498305751161</v>
      </c>
      <c r="E186" s="43">
        <f>D$3*SIN(2*PI()*D$5*$A186)</f>
        <v>0.80156698487088207</v>
      </c>
      <c r="F186" s="51">
        <f>B186+D186</f>
        <v>4.9124654398670939</v>
      </c>
      <c r="G186" s="43">
        <f>C186+E186</f>
        <v>9.8229065785529155</v>
      </c>
    </row>
    <row r="187" spans="1:7" hidden="1" x14ac:dyDescent="0.25">
      <c r="A187" s="52">
        <f>A186+B$1</f>
        <v>0.18000000000000013</v>
      </c>
      <c r="B187" s="51">
        <f>B$3*COS(2*PI()*B$5*$A187)</f>
        <v>4.2577929156507182</v>
      </c>
      <c r="C187" s="43">
        <f>B$3*SIN(2*PI()*B$5*$A187)</f>
        <v>9.0482705246601984</v>
      </c>
      <c r="D187" s="51">
        <f>D$3*COS(2*PI()*D$5*$A187)</f>
        <v>0.53582679497898833</v>
      </c>
      <c r="E187" s="43">
        <f>D$3*SIN(2*PI()*D$5*$A187)</f>
        <v>0.84432792550202029</v>
      </c>
      <c r="F187" s="51">
        <f>B187+D187</f>
        <v>4.7936197106297067</v>
      </c>
      <c r="G187" s="43">
        <f>C187+E187</f>
        <v>9.8925984501622182</v>
      </c>
    </row>
    <row r="188" spans="1:7" hidden="1" x14ac:dyDescent="0.25">
      <c r="A188" s="52">
        <f>A187+B$1</f>
        <v>0.18100000000000013</v>
      </c>
      <c r="B188" s="51">
        <f>B$3*COS(2*PI()*B$5*$A188)</f>
        <v>4.2008572841180563</v>
      </c>
      <c r="C188" s="43">
        <f>B$3*SIN(2*PI()*B$5*$A188)</f>
        <v>9.0748442454111728</v>
      </c>
      <c r="D188" s="51">
        <f>D$3*COS(2*PI()*D$5*$A188)</f>
        <v>0.47070393216532497</v>
      </c>
      <c r="E188" s="43">
        <f>D$3*SIN(2*PI()*D$5*$A188)</f>
        <v>0.88229122643495739</v>
      </c>
      <c r="F188" s="51">
        <f>B188+D188</f>
        <v>4.6715612162833811</v>
      </c>
      <c r="G188" s="43">
        <f>C188+E188</f>
        <v>9.9571354718461293</v>
      </c>
    </row>
    <row r="189" spans="1:7" hidden="1" x14ac:dyDescent="0.25">
      <c r="A189" s="52">
        <f>A188+B$1</f>
        <v>0.18200000000000013</v>
      </c>
      <c r="B189" s="51">
        <f>B$3*COS(2*PI()*B$5*$A189)</f>
        <v>4.1437558099328342</v>
      </c>
      <c r="C189" s="43">
        <f>B$3*SIN(2*PI()*B$5*$A189)</f>
        <v>9.1010597068499592</v>
      </c>
      <c r="D189" s="51">
        <f>D$3*COS(2*PI()*D$5*$A189)</f>
        <v>0.4029064357136542</v>
      </c>
      <c r="E189" s="43">
        <f>D$3*SIN(2*PI()*D$5*$A189)</f>
        <v>0.91524117262092131</v>
      </c>
      <c r="F189" s="51">
        <f>B189+D189</f>
        <v>4.5466622456464885</v>
      </c>
      <c r="G189" s="43">
        <f>C189+E189</f>
        <v>10.016300879470881</v>
      </c>
    </row>
    <row r="190" spans="1:7" hidden="1" x14ac:dyDescent="0.25">
      <c r="A190" s="52">
        <f>A189+B$1</f>
        <v>0.18300000000000013</v>
      </c>
      <c r="B190" s="51">
        <f>B$3*COS(2*PI()*B$5*$A190)</f>
        <v>4.0864907473634835</v>
      </c>
      <c r="C190" s="43">
        <f>B$3*SIN(2*PI()*B$5*$A190)</f>
        <v>9.1269158740350314</v>
      </c>
      <c r="D190" s="51">
        <f>D$3*COS(2*PI()*D$5*$A190)</f>
        <v>0.3328195445229773</v>
      </c>
      <c r="E190" s="43">
        <f>D$3*SIN(2*PI()*D$5*$A190)</f>
        <v>0.94299053589286774</v>
      </c>
      <c r="F190" s="51">
        <f>B190+D190</f>
        <v>4.4193102918864611</v>
      </c>
      <c r="G190" s="43">
        <f>C190+E190</f>
        <v>10.069906409927899</v>
      </c>
    </row>
    <row r="191" spans="1:7" hidden="1" x14ac:dyDescent="0.25">
      <c r="A191" s="52">
        <f>A190+B$1</f>
        <v>0.18400000000000014</v>
      </c>
      <c r="B191" s="51">
        <f>B$3*COS(2*PI()*B$5*$A191)</f>
        <v>4.0290643571366189</v>
      </c>
      <c r="C191" s="43">
        <f>B$3*SIN(2*PI()*B$5*$A191)</f>
        <v>9.1524117262091789</v>
      </c>
      <c r="D191" s="51">
        <f>D$3*COS(2*PI()*D$5*$A191)</f>
        <v>0.26084150628988673</v>
      </c>
      <c r="E191" s="43">
        <f>D$3*SIN(2*PI()*D$5*$A191)</f>
        <v>0.96538163883327666</v>
      </c>
      <c r="F191" s="51">
        <f>B191+D191</f>
        <v>4.2899058634265055</v>
      </c>
      <c r="G191" s="43">
        <f>C191+E191</f>
        <v>10.117793365042456</v>
      </c>
    </row>
    <row r="192" spans="1:7" hidden="1" x14ac:dyDescent="0.25">
      <c r="A192" s="52">
        <f>A191+B$1</f>
        <v>0.18500000000000014</v>
      </c>
      <c r="B192" s="51">
        <f>B$3*COS(2*PI()*B$5*$A192)</f>
        <v>3.9714789063477998</v>
      </c>
      <c r="C192" s="43">
        <f>B$3*SIN(2*PI()*B$5*$A192)</f>
        <v>9.1775462568398147</v>
      </c>
      <c r="D192" s="51">
        <f>D$3*COS(2*PI()*D$5*$A192)</f>
        <v>0.18738131458571539</v>
      </c>
      <c r="E192" s="43">
        <f>D$3*SIN(2*PI()*D$5*$A192)</f>
        <v>0.9822872507286905</v>
      </c>
      <c r="F192" s="51">
        <f>B192+D192</f>
        <v>4.1588602209335148</v>
      </c>
      <c r="G192" s="43">
        <f>C192+E192</f>
        <v>10.159833507568505</v>
      </c>
    </row>
    <row r="193" spans="1:7" hidden="1" x14ac:dyDescent="0.25">
      <c r="A193" s="52">
        <f>A192+B$1</f>
        <v>0.18600000000000014</v>
      </c>
      <c r="B193" s="51">
        <f>B$3*COS(2*PI()*B$5*$A193)</f>
        <v>3.9137366683720169</v>
      </c>
      <c r="C193" s="43">
        <f>B$3*SIN(2*PI()*B$5*$A193)</f>
        <v>9.2023184736587069</v>
      </c>
      <c r="D193" s="51">
        <f>D$3*COS(2*PI()*D$5*$A193)</f>
        <v>0.11285638487347172</v>
      </c>
      <c r="E193" s="43">
        <f>D$3*SIN(2*PI()*D$5*$A193)</f>
        <v>0.99361131052000951</v>
      </c>
      <c r="F193" s="51">
        <f>B193+D193</f>
        <v>4.026593053245489</v>
      </c>
      <c r="G193" s="43">
        <f>C193+E193</f>
        <v>10.195929784178716</v>
      </c>
    </row>
    <row r="194" spans="1:7" hidden="1" x14ac:dyDescent="0.25">
      <c r="A194" s="52">
        <f>A193+B$1</f>
        <v>0.18700000000000014</v>
      </c>
      <c r="B194" s="51">
        <f>B$3*COS(2*PI()*B$5*$A194)</f>
        <v>3.8558399227739582</v>
      </c>
      <c r="C194" s="43">
        <f>B$3*SIN(2*PI()*B$5*$A194)</f>
        <v>9.2267273987011507</v>
      </c>
      <c r="D194" s="51">
        <f>D$3*COS(2*PI()*D$5*$A194)</f>
        <v>3.7690182669923869E-2</v>
      </c>
      <c r="E194" s="43">
        <f>D$3*SIN(2*PI()*D$5*$A194)</f>
        <v>0.99928947264058965</v>
      </c>
      <c r="F194" s="51">
        <f>B194+D194</f>
        <v>3.8935301054438822</v>
      </c>
      <c r="G194" s="43">
        <f>C194+E194</f>
        <v>10.22601687134174</v>
      </c>
    </row>
    <row r="195" spans="1:7" hidden="1" x14ac:dyDescent="0.25">
      <c r="A195" s="52">
        <f>A194+B$1</f>
        <v>0.18800000000000014</v>
      </c>
      <c r="B195" s="51">
        <f>B$3*COS(2*PI()*B$5*$A195)</f>
        <v>3.7977909552180029</v>
      </c>
      <c r="C195" s="43">
        <f>B$3*SIN(2*PI()*B$5*$A195)</f>
        <v>9.2507720683445847</v>
      </c>
      <c r="D195" s="51">
        <f>D$3*COS(2*PI()*D$5*$A195)</f>
        <v>-3.7690182669944068E-2</v>
      </c>
      <c r="E195" s="43">
        <f>D$3*SIN(2*PI()*D$5*$A195)</f>
        <v>0.99928947264058887</v>
      </c>
      <c r="F195" s="51">
        <f>B195+D195</f>
        <v>3.7601007725480589</v>
      </c>
      <c r="G195" s="43">
        <f>C195+E195</f>
        <v>10.250061540985174</v>
      </c>
    </row>
    <row r="196" spans="1:7" hidden="1" x14ac:dyDescent="0.25">
      <c r="A196" s="52">
        <f>A195+B$1</f>
        <v>0.18900000000000014</v>
      </c>
      <c r="B196" s="51">
        <f>B$3*COS(2*PI()*B$5*$A196)</f>
        <v>3.7395920573779957</v>
      </c>
      <c r="C196" s="43">
        <f>B$3*SIN(2*PI()*B$5*$A196)</f>
        <v>9.2744515333466175</v>
      </c>
      <c r="D196" s="51">
        <f>D$3*COS(2*PI()*D$5*$A196)</f>
        <v>-0.1128563848734918</v>
      </c>
      <c r="E196" s="43">
        <f>D$3*SIN(2*PI()*D$5*$A196)</f>
        <v>0.99361131052000728</v>
      </c>
      <c r="F196" s="51">
        <f>B196+D196</f>
        <v>3.6267356725045041</v>
      </c>
      <c r="G196" s="43">
        <f>C196+E196</f>
        <v>10.268062843866625</v>
      </c>
    </row>
    <row r="197" spans="1:7" hidden="1" x14ac:dyDescent="0.25">
      <c r="A197" s="52">
        <f>A196+B$1</f>
        <v>0.19000000000000014</v>
      </c>
      <c r="B197" s="51">
        <f>B$3*COS(2*PI()*B$5*$A197)</f>
        <v>3.6812455268467725</v>
      </c>
      <c r="C197" s="43">
        <f>B$3*SIN(2*PI()*B$5*$A197)</f>
        <v>9.2977648588825161</v>
      </c>
      <c r="D197" s="51">
        <f>D$3*COS(2*PI()*D$5*$A197)</f>
        <v>-0.18738131458573526</v>
      </c>
      <c r="E197" s="43">
        <f>D$3*SIN(2*PI()*D$5*$A197)</f>
        <v>0.98228725072868661</v>
      </c>
      <c r="F197" s="51">
        <f>B197+D197</f>
        <v>3.4938642122610375</v>
      </c>
      <c r="G197" s="43">
        <f>C197+E197</f>
        <v>10.280052109611203</v>
      </c>
    </row>
    <row r="198" spans="1:7" hidden="1" x14ac:dyDescent="0.25">
      <c r="A198" s="52">
        <f>A197+B$1</f>
        <v>0.19100000000000014</v>
      </c>
      <c r="B198" s="51">
        <f>B$3*COS(2*PI()*B$5*$A198)</f>
        <v>3.622753667045449</v>
      </c>
      <c r="C198" s="43">
        <f>B$3*SIN(2*PI()*B$5*$A198)</f>
        <v>9.3207111245821128</v>
      </c>
      <c r="D198" s="51">
        <f>D$3*COS(2*PI()*D$5*$A198)</f>
        <v>-0.26084150628990627</v>
      </c>
      <c r="E198" s="43">
        <f>D$3*SIN(2*PI()*D$5*$A198)</f>
        <v>0.96538163883327133</v>
      </c>
      <c r="F198" s="51">
        <f>B198+D198</f>
        <v>3.3619121607555429</v>
      </c>
      <c r="G198" s="43">
        <f>C198+E198</f>
        <v>10.286092763415384</v>
      </c>
    </row>
    <row r="199" spans="1:7" hidden="1" x14ac:dyDescent="0.25">
      <c r="A199" s="52">
        <f>A198+B$1</f>
        <v>0.19200000000000014</v>
      </c>
      <c r="B199" s="51">
        <f>B$3*COS(2*PI()*B$5*$A199)</f>
        <v>3.5641187871324993</v>
      </c>
      <c r="C199" s="43">
        <f>B$3*SIN(2*PI()*B$5*$A199)</f>
        <v>9.3432894245661231</v>
      </c>
      <c r="D199" s="51">
        <f>D$3*COS(2*PI()*D$5*$A199)</f>
        <v>-0.33281954452299634</v>
      </c>
      <c r="E199" s="43">
        <f>D$3*SIN(2*PI()*D$5*$A199)</f>
        <v>0.94299053589286108</v>
      </c>
      <c r="F199" s="51">
        <f>B199+D199</f>
        <v>3.2312992426095031</v>
      </c>
      <c r="G199" s="43">
        <f>C199+E199</f>
        <v>10.286279960458984</v>
      </c>
    </row>
    <row r="200" spans="1:7" hidden="1" x14ac:dyDescent="0.25">
      <c r="A200" s="52">
        <f>A199+B$1</f>
        <v>0.19300000000000014</v>
      </c>
      <c r="B200" s="51">
        <f>B$3*COS(2*PI()*B$5*$A200)</f>
        <v>3.5053432019125812</v>
      </c>
      <c r="C200" s="43">
        <f>B$3*SIN(2*PI()*B$5*$A200)</f>
        <v>9.3654988674819268</v>
      </c>
      <c r="D200" s="51">
        <f>D$3*COS(2*PI()*D$5*$A200)</f>
        <v>-0.40290643571367268</v>
      </c>
      <c r="E200" s="43">
        <f>D$3*SIN(2*PI()*D$5*$A200)</f>
        <v>0.9152411726209132</v>
      </c>
      <c r="F200" s="51">
        <f>B200+D200</f>
        <v>3.1024367661989087</v>
      </c>
      <c r="G200" s="43">
        <f>C200+E200</f>
        <v>10.28074004010284</v>
      </c>
    </row>
    <row r="201" spans="1:7" hidden="1" x14ac:dyDescent="0.25">
      <c r="A201" s="52">
        <f>A200+B$1</f>
        <v>0.19400000000000014</v>
      </c>
      <c r="B201" s="51">
        <f>B$3*COS(2*PI()*B$5*$A201)</f>
        <v>3.4464292317451619</v>
      </c>
      <c r="C201" s="43">
        <f>B$3*SIN(2*PI()*B$5*$A201)</f>
        <v>9.3873385765387436</v>
      </c>
      <c r="D201" s="51">
        <f>D$3*COS(2*PI()*D$5*$A201)</f>
        <v>-0.47070393216534123</v>
      </c>
      <c r="E201" s="43">
        <f>D$3*SIN(2*PI()*D$5*$A201)</f>
        <v>0.88229122643494862</v>
      </c>
      <c r="F201" s="51">
        <f>B201+D201</f>
        <v>2.9757252995798207</v>
      </c>
      <c r="G201" s="43">
        <f>C201+E201</f>
        <v>10.269629802973693</v>
      </c>
    </row>
    <row r="202" spans="1:7" hidden="1" x14ac:dyDescent="0.25">
      <c r="A202" s="52">
        <f>A201+B$1</f>
        <v>0.19500000000000015</v>
      </c>
      <c r="B202" s="51">
        <f>B$3*COS(2*PI()*B$5*$A202)</f>
        <v>3.3873792024529066</v>
      </c>
      <c r="C202" s="43">
        <f>B$3*SIN(2*PI()*B$5*$A202)</f>
        <v>9.4088076895422574</v>
      </c>
      <c r="D202" s="51">
        <f>D$3*COS(2*PI()*D$5*$A202)</f>
        <v>-0.53582679497900543</v>
      </c>
      <c r="E202" s="43">
        <f>D$3*SIN(2*PI()*D$5*$A202)</f>
        <v>0.84432792550200952</v>
      </c>
      <c r="F202" s="51">
        <f>B202+D202</f>
        <v>2.8515524074739012</v>
      </c>
      <c r="G202" s="43">
        <f>C202+E202</f>
        <v>10.253135615044267</v>
      </c>
    </row>
    <row r="203" spans="1:7" hidden="1" x14ac:dyDescent="0.25">
      <c r="A203" s="52">
        <f>A202+B$1</f>
        <v>0.19600000000000015</v>
      </c>
      <c r="B203" s="51">
        <f>B$3*COS(2*PI()*B$5*$A203)</f>
        <v>3.3281954452298583</v>
      </c>
      <c r="C203" s="43">
        <f>B$3*SIN(2*PI()*B$5*$A203)</f>
        <v>9.4299053589286466</v>
      </c>
      <c r="D203" s="51">
        <f>D$3*COS(2*PI()*D$5*$A203)</f>
        <v>-0.59790498305752771</v>
      </c>
      <c r="E203" s="43">
        <f>D$3*SIN(2*PI()*D$5*$A203)</f>
        <v>0.80156698487086997</v>
      </c>
      <c r="F203" s="51">
        <f>B203+D203</f>
        <v>2.7302904621723307</v>
      </c>
      <c r="G203" s="43">
        <f>C203+E203</f>
        <v>10.231472343799517</v>
      </c>
    </row>
    <row r="204" spans="1:7" hidden="1" x14ac:dyDescent="0.25">
      <c r="A204" s="52">
        <f>A203+B$1</f>
        <v>0.19700000000000015</v>
      </c>
      <c r="B204" s="51">
        <f>B$3*COS(2*PI()*B$5*$A204)</f>
        <v>3.2688802965494164</v>
      </c>
      <c r="C204" s="43">
        <f>B$3*SIN(2*PI()*B$5*$A204)</f>
        <v>9.4506307517980517</v>
      </c>
      <c r="D204" s="51">
        <f>D$3*COS(2*PI()*D$5*$A204)</f>
        <v>-0.65658575575296396</v>
      </c>
      <c r="E204" s="43">
        <f>D$3*SIN(2*PI()*D$5*$A204)</f>
        <v>0.75425138073609732</v>
      </c>
      <c r="F204" s="51">
        <f>B204+D204</f>
        <v>2.6122945407964524</v>
      </c>
      <c r="G204" s="43">
        <f>C204+E204</f>
        <v>10.204882132534149</v>
      </c>
    </row>
    <row r="205" spans="1:7" hidden="1" x14ac:dyDescent="0.25">
      <c r="A205" s="52">
        <f>A204+B$1</f>
        <v>0.19800000000000015</v>
      </c>
      <c r="B205" s="51">
        <f>B$3*COS(2*PI()*B$5*$A205)</f>
        <v>3.2094360980720857</v>
      </c>
      <c r="C205" s="43">
        <f>B$3*SIN(2*PI()*B$5*$A205)</f>
        <v>9.4709830499474457</v>
      </c>
      <c r="D205" s="51">
        <f>D$3*COS(2*PI()*D$5*$A205)</f>
        <v>-0.71153567720929278</v>
      </c>
      <c r="E205" s="43">
        <f>D$3*SIN(2*PI()*D$5*$A205)</f>
        <v>0.70264996979884164</v>
      </c>
      <c r="F205" s="51">
        <f>B205+D205</f>
        <v>2.4979004208627931</v>
      </c>
      <c r="G205" s="43">
        <f>C205+E205</f>
        <v>10.173633019746287</v>
      </c>
    </row>
    <row r="206" spans="1:7" hidden="1" x14ac:dyDescent="0.25">
      <c r="A206" s="52">
        <f>A205+B$1</f>
        <v>0.19900000000000015</v>
      </c>
      <c r="B206" s="51">
        <f>B$3*COS(2*PI()*B$5*$A206)</f>
        <v>3.1498651965530406</v>
      </c>
      <c r="C206" s="43">
        <f>B$3*SIN(2*PI()*B$5*$A206)</f>
        <v>9.4909614499029473</v>
      </c>
      <c r="D206" s="51">
        <f>D$3*COS(2*PI()*D$5*$A206)</f>
        <v>-0.7624425110114551</v>
      </c>
      <c r="E206" s="43">
        <f>D$3*SIN(2*PI()*D$5*$A206)</f>
        <v>0.64705596156943579</v>
      </c>
      <c r="F206" s="51">
        <f>B206+D206</f>
        <v>2.3874226855415857</v>
      </c>
      <c r="G206" s="43">
        <f>C206+E206</f>
        <v>10.138017411472383</v>
      </c>
    </row>
    <row r="207" spans="1:7" hidden="1" x14ac:dyDescent="0.25">
      <c r="A207" s="52">
        <f>A206+B$1</f>
        <v>0.20000000000000015</v>
      </c>
      <c r="B207" s="51">
        <f>B$3*COS(2*PI()*B$5*$A207)</f>
        <v>3.0901699437494661</v>
      </c>
      <c r="C207" s="43">
        <f>B$3*SIN(2*PI()*B$5*$A207)</f>
        <v>9.5105651629515382</v>
      </c>
      <c r="D207" s="51">
        <f>D$3*COS(2*PI()*D$5*$A207)</f>
        <v>-0.80901699437495334</v>
      </c>
      <c r="E207" s="43">
        <f>D$3*SIN(2*PI()*D$5*$A207)</f>
        <v>0.58778525229246503</v>
      </c>
      <c r="F207" s="51">
        <f>B207+D207</f>
        <v>2.2811529493745129</v>
      </c>
      <c r="G207" s="43">
        <f>C207+E207</f>
        <v>10.098350415244003</v>
      </c>
    </row>
    <row r="208" spans="1:7" hidden="1" x14ac:dyDescent="0.25">
      <c r="A208" s="52">
        <f>A207+B$1</f>
        <v>0.20100000000000015</v>
      </c>
      <c r="B208" s="51">
        <f>B$3*COS(2*PI()*B$5*$A208)</f>
        <v>3.0303526963277312</v>
      </c>
      <c r="C208" s="43">
        <f>B$3*SIN(2*PI()*B$5*$A208)</f>
        <v>9.5297934151721915</v>
      </c>
      <c r="D208" s="51">
        <f>D$3*COS(2*PI()*D$5*$A208)</f>
        <v>-0.8509944817946975</v>
      </c>
      <c r="E208" s="43">
        <f>D$3*SIN(2*PI()*D$5*$A208)</f>
        <v>0.52517462996128661</v>
      </c>
      <c r="F208" s="51">
        <f>B208+D208</f>
        <v>2.1793582145330337</v>
      </c>
      <c r="G208" s="43">
        <f>C208+E208</f>
        <v>10.054968045133478</v>
      </c>
    </row>
    <row r="209" spans="1:7" hidden="1" x14ac:dyDescent="0.25">
      <c r="A209" s="52">
        <f>A208+B$1</f>
        <v>0.20200000000000015</v>
      </c>
      <c r="B209" s="51">
        <f>B$3*COS(2*PI()*B$5*$A209)</f>
        <v>2.9704158157703402</v>
      </c>
      <c r="C209" s="43">
        <f>B$3*SIN(2*PI()*B$5*$A209)</f>
        <v>9.5486454474664324</v>
      </c>
      <c r="D209" s="51">
        <f>D$3*COS(2*PI()*D$5*$A209)</f>
        <v>-0.88813644881354969</v>
      </c>
      <c r="E209" s="43">
        <f>D$3*SIN(2*PI()*D$5*$A209)</f>
        <v>0.45957986062147776</v>
      </c>
      <c r="F209" s="51">
        <f>B209+D209</f>
        <v>2.0822793669567905</v>
      </c>
      <c r="G209" s="43">
        <f>C209+E209</f>
        <v>10.00822530808791</v>
      </c>
    </row>
    <row r="210" spans="1:7" hidden="1" x14ac:dyDescent="0.25">
      <c r="A210" s="52">
        <f>A209+B$1</f>
        <v>0.20300000000000015</v>
      </c>
      <c r="B210" s="51">
        <f>B$3*COS(2*PI()*B$5*$A210)</f>
        <v>2.9103616682827087</v>
      </c>
      <c r="C210" s="43">
        <f>B$3*SIN(2*PI()*B$5*$A210)</f>
        <v>9.5671205155883072</v>
      </c>
      <c r="D210" s="51">
        <f>D$3*COS(2*PI()*D$5*$A210)</f>
        <v>-0.92023184736587438</v>
      </c>
      <c r="E210" s="43">
        <f>D$3*SIN(2*PI()*D$5*$A210)</f>
        <v>0.39137366683719305</v>
      </c>
      <c r="F210" s="51">
        <f>B210+D210</f>
        <v>1.9901298209168343</v>
      </c>
      <c r="G210" s="43">
        <f>C210+E210</f>
        <v>9.9584941824255004</v>
      </c>
    </row>
    <row r="211" spans="1:7" hidden="1" x14ac:dyDescent="0.25">
      <c r="A211" s="52">
        <f>A210+B$1</f>
        <v>0.20400000000000015</v>
      </c>
      <c r="B211" s="51">
        <f>B$3*COS(2*PI()*B$5*$A211)</f>
        <v>2.8501926246997531</v>
      </c>
      <c r="C211" s="43">
        <f>B$3*SIN(2*PI()*B$5*$A211)</f>
        <v>9.5852178901737624</v>
      </c>
      <c r="D211" s="51">
        <f>D$3*COS(2*PI()*D$5*$A211)</f>
        <v>-0.94709830499474779</v>
      </c>
      <c r="E211" s="43">
        <f>D$3*SIN(2*PI()*D$5*$A211)</f>
        <v>0.32094360980719921</v>
      </c>
      <c r="F211" s="51">
        <f>B211+D211</f>
        <v>1.9030943197050054</v>
      </c>
      <c r="G211" s="43">
        <f>C211+E211</f>
        <v>9.9061614999809624</v>
      </c>
    </row>
    <row r="212" spans="1:7" hidden="1" x14ac:dyDescent="0.25">
      <c r="A212" s="52">
        <f>A211+B$1</f>
        <v>0.20500000000000015</v>
      </c>
      <c r="B212" s="51">
        <f>B$3*COS(2*PI()*B$5*$A212)</f>
        <v>2.7899110603922841</v>
      </c>
      <c r="C212" s="43">
        <f>B$3*SIN(2*PI()*B$5*$A212)</f>
        <v>9.602936856769432</v>
      </c>
      <c r="D212" s="51">
        <f>D$3*COS(2*PI()*D$5*$A212)</f>
        <v>-0.96858316112863396</v>
      </c>
      <c r="E212" s="43">
        <f>D$3*SIN(2*PI()*D$5*$A212)</f>
        <v>0.24868988716484366</v>
      </c>
      <c r="F212" s="51">
        <f>B212+D212</f>
        <v>1.8213278992636501</v>
      </c>
      <c r="G212" s="43">
        <f>C212+E212</f>
        <v>9.8516267439342755</v>
      </c>
    </row>
    <row r="213" spans="1:7" hidden="1" x14ac:dyDescent="0.25">
      <c r="A213" s="52">
        <f>A212+B$1</f>
        <v>0.20600000000000016</v>
      </c>
      <c r="B213" s="51">
        <f>B$3*COS(2*PI()*B$5*$A213)</f>
        <v>2.7295193551732435</v>
      </c>
      <c r="C213" s="43">
        <f>B$3*SIN(2*PI()*B$5*$A213)</f>
        <v>9.6202767158608609</v>
      </c>
      <c r="D213" s="51">
        <f>D$3*COS(2*PI()*D$5*$A213)</f>
        <v>-0.98456433452920722</v>
      </c>
      <c r="E213" s="43">
        <f>D$3*SIN(2*PI()*D$5*$A213)</f>
        <v>0.17502305897526588</v>
      </c>
      <c r="F213" s="51">
        <f>B213+D213</f>
        <v>1.7449550206440363</v>
      </c>
      <c r="G213" s="43">
        <f>C213+E213</f>
        <v>9.7952997748361259</v>
      </c>
    </row>
    <row r="214" spans="1:7" hidden="1" x14ac:dyDescent="0.25">
      <c r="A214" s="52">
        <f>A213+B$1</f>
        <v>0.20700000000000016</v>
      </c>
      <c r="B214" s="51">
        <f>B$3*COS(2*PI()*B$5*$A214)</f>
        <v>2.6690198932037461</v>
      </c>
      <c r="C214" s="43">
        <f>B$3*SIN(2*PI()*B$5*$A214)</f>
        <v>9.6372367829001</v>
      </c>
      <c r="D214" s="51">
        <f>D$3*COS(2*PI()*D$5*$A214)</f>
        <v>-0.99495101698130128</v>
      </c>
      <c r="E214" s="43">
        <f>D$3*SIN(2*PI()*D$5*$A214)</f>
        <v>0.10036171485120397</v>
      </c>
      <c r="F214" s="51">
        <f>B214+D214</f>
        <v>1.6740688762224449</v>
      </c>
      <c r="G214" s="43">
        <f>C214+E214</f>
        <v>9.7375984977513035</v>
      </c>
    </row>
    <row r="215" spans="1:7" hidden="1" x14ac:dyDescent="0.25">
      <c r="A215" s="52">
        <f>A214+B$1</f>
        <v>0.20800000000000016</v>
      </c>
      <c r="B215" s="51">
        <f>B$3*COS(2*PI()*B$5*$A215)</f>
        <v>2.6084150628989593</v>
      </c>
      <c r="C215" s="43">
        <f>B$3*SIN(2*PI()*B$5*$A215)</f>
        <v>9.653816388332741</v>
      </c>
      <c r="D215" s="51">
        <f>D$3*COS(2*PI()*D$5*$A215)</f>
        <v>-0.99968418928330027</v>
      </c>
      <c r="E215" s="43">
        <f>D$3*SIN(2*PI()*D$5*$A215)</f>
        <v>2.5130095443325874E-2</v>
      </c>
      <c r="F215" s="51">
        <f>B215+D215</f>
        <v>1.6087308736156589</v>
      </c>
      <c r="G215" s="43">
        <f>C215+E215</f>
        <v>9.6789464837760661</v>
      </c>
    </row>
    <row r="216" spans="1:7" hidden="1" x14ac:dyDescent="0.25">
      <c r="A216" s="52">
        <f>A215+B$1</f>
        <v>0.20900000000000016</v>
      </c>
      <c r="B216" s="51">
        <f>B$3*COS(2*PI()*B$5*$A216)</f>
        <v>2.5477072568338133</v>
      </c>
      <c r="C216" s="43">
        <f>B$3*SIN(2*PI()*B$5*$A216)</f>
        <v>9.6700148776243537</v>
      </c>
      <c r="D216" s="51">
        <f>D$3*COS(2*PI()*D$5*$A216)</f>
        <v>-0.99873695660601702</v>
      </c>
      <c r="E216" s="43">
        <f>D$3*SIN(2*PI()*D$5*$A216)</f>
        <v>-5.0244318179780013E-2</v>
      </c>
      <c r="F216" s="51">
        <f>B216+D216</f>
        <v>1.5489703002277961</v>
      </c>
      <c r="G216" s="43">
        <f>C216+E216</f>
        <v>9.6197705594445733</v>
      </c>
    </row>
    <row r="217" spans="1:7" hidden="1" x14ac:dyDescent="0.25">
      <c r="A217" s="52">
        <f>A216+B$1</f>
        <v>0.21000000000000016</v>
      </c>
      <c r="B217" s="51">
        <f>B$3*COS(2*PI()*B$5*$A217)</f>
        <v>2.4868988716485387</v>
      </c>
      <c r="C217" s="43">
        <f>B$3*SIN(2*PI()*B$5*$A217)</f>
        <v>9.6858316112863125</v>
      </c>
      <c r="D217" s="51">
        <f>D$3*COS(2*PI()*D$5*$A217)</f>
        <v>-0.99211470131447643</v>
      </c>
      <c r="E217" s="43">
        <f>D$3*SIN(2*PI()*D$5*$A217)</f>
        <v>-0.12533323356431528</v>
      </c>
      <c r="F217" s="51">
        <f>B217+D217</f>
        <v>1.4947841703340623</v>
      </c>
      <c r="G217" s="43">
        <f>C217+E217</f>
        <v>9.5604983777219967</v>
      </c>
    </row>
    <row r="218" spans="1:7" hidden="1" x14ac:dyDescent="0.25">
      <c r="A218" s="52">
        <f>A217+B$1</f>
        <v>0.21100000000000016</v>
      </c>
      <c r="B218" s="51">
        <f>B$3*COS(2*PI()*B$5*$A218)</f>
        <v>2.4259923079540648</v>
      </c>
      <c r="C218" s="43">
        <f>B$3*SIN(2*PI()*B$5*$A218)</f>
        <v>9.7012659649010615</v>
      </c>
      <c r="D218" s="51">
        <f>D$3*COS(2*PI()*D$5*$A218)</f>
        <v>-0.97985505238424453</v>
      </c>
      <c r="E218" s="43">
        <f>D$3*SIN(2*PI()*D$5*$A218)</f>
        <v>-0.19970998051441852</v>
      </c>
      <c r="F218" s="51">
        <f>B218+D218</f>
        <v>1.4461372555698202</v>
      </c>
      <c r="G218" s="43">
        <f>C218+E218</f>
        <v>9.5015559843866431</v>
      </c>
    </row>
    <row r="219" spans="1:7" hidden="1" x14ac:dyDescent="0.25">
      <c r="A219" s="52">
        <f>A218+B$1</f>
        <v>0.21200000000000016</v>
      </c>
      <c r="B219" s="51">
        <f>B$3*COS(2*PI()*B$5*$A219)</f>
        <v>2.3649899702372368</v>
      </c>
      <c r="C219" s="43">
        <f>B$3*SIN(2*PI()*B$5*$A219)</f>
        <v>9.716317329146742</v>
      </c>
      <c r="D219" s="51">
        <f>D$3*COS(2*PI()*D$5*$A219)</f>
        <v>-0.96202767158608304</v>
      </c>
      <c r="E219" s="43">
        <f>D$3*SIN(2*PI()*D$5*$A219)</f>
        <v>-0.27295193551733543</v>
      </c>
      <c r="F219" s="51">
        <f>B219+D219</f>
        <v>1.4029622986511536</v>
      </c>
      <c r="G219" s="43">
        <f>C219+E219</f>
        <v>9.4433653936294064</v>
      </c>
    </row>
    <row r="220" spans="1:7" hidden="1" x14ac:dyDescent="0.25">
      <c r="A220" s="52">
        <f>A219+B$1</f>
        <v>0.21300000000000016</v>
      </c>
      <c r="B220" s="51">
        <f>B$3*COS(2*PI()*B$5*$A220)</f>
        <v>2.3038942667658975</v>
      </c>
      <c r="C220" s="43">
        <f>B$3*SIN(2*PI()*B$5*$A220)</f>
        <v>9.7309851098212672</v>
      </c>
      <c r="D220" s="51">
        <f>D$3*COS(2*PI()*D$5*$A220)</f>
        <v>-0.93873385765386963</v>
      </c>
      <c r="E220" s="43">
        <f>D$3*SIN(2*PI()*D$5*$A220)</f>
        <v>-0.34464292317452927</v>
      </c>
      <c r="F220" s="51">
        <f>B220+D220</f>
        <v>1.3651604091120277</v>
      </c>
      <c r="G220" s="43">
        <f>C220+E220</f>
        <v>9.386342186646738</v>
      </c>
    </row>
    <row r="221" spans="1:7" hidden="1" x14ac:dyDescent="0.25">
      <c r="A221" s="52">
        <f>A220+B$1</f>
        <v>0.21400000000000016</v>
      </c>
      <c r="B221" s="51">
        <f>B$3*COS(2*PI()*B$5*$A221)</f>
        <v>2.2427076094938028</v>
      </c>
      <c r="C221" s="43">
        <f>B$3*SIN(2*PI()*B$5*$A221)</f>
        <v>9.7452687278657741</v>
      </c>
      <c r="D221" s="51">
        <f>D$3*COS(2*PI()*D$5*$A221)</f>
        <v>-0.91010597068499077</v>
      </c>
      <c r="E221" s="43">
        <f>D$3*SIN(2*PI()*D$5*$A221)</f>
        <v>-0.41437558099329497</v>
      </c>
      <c r="F221" s="51">
        <f>B221+D221</f>
        <v>1.332601638808812</v>
      </c>
      <c r="G221" s="43">
        <f>C221+E221</f>
        <v>9.3308931468724801</v>
      </c>
    </row>
    <row r="222" spans="1:7" hidden="1" x14ac:dyDescent="0.25">
      <c r="A222" s="52">
        <f>A221+B$1</f>
        <v>0.21500000000000016</v>
      </c>
      <c r="B222" s="51">
        <f>B$3*COS(2*PI()*B$5*$A222)</f>
        <v>2.1814324139654158</v>
      </c>
      <c r="C222" s="43">
        <f>B$3*SIN(2*PI()*B$5*$A222)</f>
        <v>9.7591676193874761</v>
      </c>
      <c r="D222" s="51">
        <f>D$3*COS(2*PI()*D$5*$A222)</f>
        <v>-0.87630668004385837</v>
      </c>
      <c r="E222" s="43">
        <f>D$3*SIN(2*PI()*D$5*$A222)</f>
        <v>-0.4817536741017247</v>
      </c>
      <c r="F222" s="51">
        <f>B222+D222</f>
        <v>1.3051257339215574</v>
      </c>
      <c r="G222" s="43">
        <f>C222+E222</f>
        <v>9.2774139452857511</v>
      </c>
    </row>
    <row r="223" spans="1:7" hidden="1" x14ac:dyDescent="0.25">
      <c r="A223" s="52">
        <f>A222+B$1</f>
        <v>0.21600000000000016</v>
      </c>
      <c r="B223" s="51">
        <f>B$3*COS(2*PI()*B$5*$A223)</f>
        <v>2.1200710992205365</v>
      </c>
      <c r="C223" s="43">
        <f>B$3*SIN(2*PI()*B$5*$A223)</f>
        <v>9.7726812356819366</v>
      </c>
      <c r="D223" s="51">
        <f>D$3*COS(2*PI()*D$5*$A223)</f>
        <v>-0.83752804004213455</v>
      </c>
      <c r="E223" s="43">
        <f>D$3*SIN(2*PI()*D$5*$A223)</f>
        <v>-0.54639434673428011</v>
      </c>
      <c r="F223" s="51">
        <f>B223+D223</f>
        <v>1.2825430591784019</v>
      </c>
      <c r="G223" s="43">
        <f>C223+E223</f>
        <v>9.2262868889476568</v>
      </c>
    </row>
    <row r="224" spans="1:7" hidden="1" x14ac:dyDescent="0.25">
      <c r="A224" s="52">
        <f>A223+B$1</f>
        <v>0.21700000000000016</v>
      </c>
      <c r="B224" s="51">
        <f>B$3*COS(2*PI()*B$5*$A224)</f>
        <v>2.0586260876988027</v>
      </c>
      <c r="C224" s="43">
        <f>B$3*SIN(2*PI()*B$5*$A224)</f>
        <v>9.7858090432547229</v>
      </c>
      <c r="D224" s="51">
        <f>D$3*COS(2*PI()*D$5*$A224)</f>
        <v>-0.79399039864782806</v>
      </c>
      <c r="E224" s="43">
        <f>D$3*SIN(2*PI()*D$5*$A224)</f>
        <v>-0.60793029769461493</v>
      </c>
      <c r="F224" s="51">
        <f>B224+D224</f>
        <v>1.2646356890509747</v>
      </c>
      <c r="G224" s="43">
        <f>C224+E224</f>
        <v>9.1778787455601076</v>
      </c>
    </row>
    <row r="225" spans="1:7" hidden="1" x14ac:dyDescent="0.25">
      <c r="A225" s="52">
        <f>A224+B$1</f>
        <v>0.21800000000000017</v>
      </c>
      <c r="B225" s="51">
        <f>B$3*COS(2*PI()*B$5*$A225)</f>
        <v>1.9970998051440614</v>
      </c>
      <c r="C225" s="43">
        <f>B$3*SIN(2*PI()*B$5*$A225)</f>
        <v>9.7985505238424704</v>
      </c>
      <c r="D225" s="51">
        <f>D$3*COS(2*PI()*D$5*$A225)</f>
        <v>-0.74594114542417489</v>
      </c>
      <c r="E225" s="43">
        <f>D$3*SIN(2*PI()*D$5*$A225)</f>
        <v>-0.66601186743425977</v>
      </c>
      <c r="F225" s="51">
        <f>B225+D225</f>
        <v>1.2511586597198865</v>
      </c>
      <c r="G225" s="43">
        <f>C225+E225</f>
        <v>9.1325386564082098</v>
      </c>
    </row>
    <row r="226" spans="1:7" hidden="1" x14ac:dyDescent="0.25">
      <c r="A226" s="52">
        <f>A225+B$1</f>
        <v>0.21900000000000017</v>
      </c>
      <c r="B226" s="51">
        <f>B$3*COS(2*PI()*B$5*$A226)</f>
        <v>1.9354946805085933</v>
      </c>
      <c r="C226" s="43">
        <f>B$3*SIN(2*PI()*B$5*$A226)</f>
        <v>9.8109051744333424</v>
      </c>
      <c r="D226" s="51">
        <f>D$3*COS(2*PI()*D$5*$A226)</f>
        <v>-0.69365330581279538</v>
      </c>
      <c r="E226" s="43">
        <f>D$3*SIN(2*PI()*D$5*$A226)</f>
        <v>-0.72030902488791615</v>
      </c>
      <c r="F226" s="51">
        <f>B226+D226</f>
        <v>1.2418413746957979</v>
      </c>
      <c r="G226" s="43">
        <f>C226+E226</f>
        <v>9.0905961495454264</v>
      </c>
    </row>
    <row r="227" spans="1:7" hidden="1" x14ac:dyDescent="0.25">
      <c r="A227" s="52">
        <f>A226+B$1</f>
        <v>0.22000000000000017</v>
      </c>
      <c r="B227" s="51">
        <f>B$3*COS(2*PI()*B$5*$A227)</f>
        <v>1.8738131458572362</v>
      </c>
      <c r="C227" s="43">
        <f>B$3*SIN(2*PI()*B$5*$A227)</f>
        <v>9.8228725072868883</v>
      </c>
      <c r="D227" s="51">
        <f>D$3*COS(2*PI()*D$5*$A227)</f>
        <v>-0.63742398974868031</v>
      </c>
      <c r="E227" s="43">
        <f>D$3*SIN(2*PI()*D$5*$A227)</f>
        <v>-0.77051324277579702</v>
      </c>
      <c r="F227" s="51">
        <f>B227+D227</f>
        <v>1.2363891561085558</v>
      </c>
      <c r="G227" s="43">
        <f>C227+E227</f>
        <v>9.0523592645110913</v>
      </c>
    </row>
    <row r="228" spans="1:7" hidden="1" x14ac:dyDescent="0.25">
      <c r="A228" s="52">
        <f>A227+B$1</f>
        <v>0.22100000000000017</v>
      </c>
      <c r="B228" s="51">
        <f>B$3*COS(2*PI()*B$5*$A228)</f>
        <v>1.812057636271363</v>
      </c>
      <c r="C228" s="43">
        <f>B$3*SIN(2*PI()*B$5*$A228)</f>
        <v>9.834452049953299</v>
      </c>
      <c r="D228" s="51">
        <f>D$3*COS(2*PI()*D$5*$A228)</f>
        <v>-0.57757270342225864</v>
      </c>
      <c r="E228" s="43">
        <f>D$3*SIN(2*PI()*D$5*$A228)</f>
        <v>-0.81633925071719027</v>
      </c>
      <c r="F228" s="51">
        <f>B228+D228</f>
        <v>1.2344849328491043</v>
      </c>
      <c r="G228" s="43">
        <f>C228+E228</f>
        <v>9.0181127992361088</v>
      </c>
    </row>
    <row r="229" spans="1:7" hidden="1" x14ac:dyDescent="0.25">
      <c r="A229" s="52">
        <f>A228+B$1</f>
        <v>0.22200000000000017</v>
      </c>
      <c r="B229" s="51">
        <f>B$3*COS(2*PI()*B$5*$A229)</f>
        <v>1.7502305897527495</v>
      </c>
      <c r="C229" s="43">
        <f>B$3*SIN(2*PI()*B$5*$A229)</f>
        <v>9.8456433452920553</v>
      </c>
      <c r="D229" s="51">
        <f>D$3*COS(2*PI()*D$5*$A229)</f>
        <v>-0.51443953378149498</v>
      </c>
      <c r="E229" s="43">
        <f>D$3*SIN(2*PI()*D$5*$A229)</f>
        <v>-0.8575266561936592</v>
      </c>
      <c r="F229" s="51">
        <f>B229+D229</f>
        <v>1.2357910559712546</v>
      </c>
      <c r="G229" s="43">
        <f>C229+E229</f>
        <v>8.9881166890983959</v>
      </c>
    </row>
    <row r="230" spans="1:7" hidden="1" x14ac:dyDescent="0.25">
      <c r="A230" s="52">
        <f>A229+B$1</f>
        <v>0.22300000000000017</v>
      </c>
      <c r="B230" s="51">
        <f>B$3*COS(2*PI()*B$5*$A230)</f>
        <v>1.6883344471273292</v>
      </c>
      <c r="C230" s="43">
        <f>B$3*SIN(2*PI()*B$5*$A230)</f>
        <v>9.8564459514899809</v>
      </c>
      <c r="D230" s="51">
        <f>D$3*COS(2*PI()*D$5*$A230)</f>
        <v>-0.4483832160900213</v>
      </c>
      <c r="E230" s="43">
        <f>D$3*SIN(2*PI()*D$5*$A230)</f>
        <v>-0.89384142415126933</v>
      </c>
      <c r="F230" s="51">
        <f>B230+D230</f>
        <v>1.239951231037308</v>
      </c>
      <c r="G230" s="43">
        <f>C230+E230</f>
        <v>8.962604527338712</v>
      </c>
    </row>
    <row r="231" spans="1:7" hidden="1" x14ac:dyDescent="0.25">
      <c r="A231" s="52">
        <f>A230+B$1</f>
        <v>0.22400000000000017</v>
      </c>
      <c r="B231" s="51">
        <f>B$3*COS(2*PI()*B$5*$A231)</f>
        <v>1.626371651948826</v>
      </c>
      <c r="C231" s="43">
        <f>B$3*SIN(2*PI()*B$5*$A231)</f>
        <v>9.8668594420786828</v>
      </c>
      <c r="D231" s="51">
        <f>D$3*COS(2*PI()*D$5*$A231)</f>
        <v>-0.37977909552179079</v>
      </c>
      <c r="E231" s="43">
        <f>D$3*SIN(2*PI()*D$5*$A231)</f>
        <v>-0.92507720683446226</v>
      </c>
      <c r="F231" s="51">
        <f>B231+D231</f>
        <v>1.2465925564270353</v>
      </c>
      <c r="G231" s="43">
        <f>C231+E231</f>
        <v>8.9417822352442204</v>
      </c>
    </row>
    <row r="232" spans="1:7" hidden="1" x14ac:dyDescent="0.25">
      <c r="A232" s="52">
        <f>A231+B$1</f>
        <v>0.22500000000000017</v>
      </c>
      <c r="B232" s="51">
        <f>B$3*COS(2*PI()*B$5*$A232)</f>
        <v>1.5643446504022982</v>
      </c>
      <c r="C232" s="43">
        <f>B$3*SIN(2*PI()*B$5*$A232)</f>
        <v>9.8768834059513786</v>
      </c>
      <c r="D232" s="51">
        <f>D$3*COS(2*PI()*D$5*$A232)</f>
        <v>-0.30901699437493452</v>
      </c>
      <c r="E232" s="43">
        <f>D$3*SIN(2*PI()*D$5*$A232)</f>
        <v>-0.95105651629515775</v>
      </c>
      <c r="F232" s="51">
        <f>B232+D232</f>
        <v>1.2553276560273636</v>
      </c>
      <c r="G232" s="43">
        <f>C232+E232</f>
        <v>8.9258268896562214</v>
      </c>
    </row>
    <row r="233" spans="1:7" hidden="1" x14ac:dyDescent="0.25">
      <c r="A233" s="52">
        <f>A232+B$1</f>
        <v>0.22600000000000017</v>
      </c>
      <c r="B233" s="51">
        <f>B$3*COS(2*PI()*B$5*$A233)</f>
        <v>1.5022558912075596</v>
      </c>
      <c r="C233" s="43">
        <f>B$3*SIN(2*PI()*B$5*$A233)</f>
        <v>9.8865174473791413</v>
      </c>
      <c r="D233" s="51">
        <f>D$3*COS(2*PI()*D$5*$A233)</f>
        <v>-0.23649899702371263</v>
      </c>
      <c r="E233" s="43">
        <f>D$3*SIN(2*PI()*D$5*$A233)</f>
        <v>-0.97163173291467686</v>
      </c>
      <c r="F233" s="51">
        <f>B233+D233</f>
        <v>1.2657568941838471</v>
      </c>
      <c r="G233" s="43">
        <f>C233+E233</f>
        <v>8.9148857144644644</v>
      </c>
    </row>
    <row r="234" spans="1:7" hidden="1" x14ac:dyDescent="0.25">
      <c r="A234" s="52">
        <f>A233+B$1</f>
        <v>0.22700000000000017</v>
      </c>
      <c r="B234" s="51">
        <f>B$3*COS(2*PI()*B$5*$A234)</f>
        <v>1.4401078255225122</v>
      </c>
      <c r="C234" s="43">
        <f>B$3*SIN(2*PI()*B$5*$A234)</f>
        <v>9.8957611860265118</v>
      </c>
      <c r="D234" s="51">
        <f>D$3*COS(2*PI()*D$5*$A234)</f>
        <v>-0.16263716519487248</v>
      </c>
      <c r="E234" s="43">
        <f>D$3*SIN(2*PI()*D$5*$A234)</f>
        <v>-0.98668594420786992</v>
      </c>
      <c r="F234" s="51">
        <f>B234+D234</f>
        <v>1.2774706603276398</v>
      </c>
      <c r="G234" s="43">
        <f>C234+E234</f>
        <v>8.9090752418186412</v>
      </c>
    </row>
    <row r="235" spans="1:7" hidden="1" x14ac:dyDescent="0.25">
      <c r="A235" s="52">
        <f>A234+B$1</f>
        <v>0.22800000000000017</v>
      </c>
      <c r="B235" s="51">
        <f>B$3*COS(2*PI()*B$5*$A235)</f>
        <v>1.3779029068463708</v>
      </c>
      <c r="C235" s="43">
        <f>B$3*SIN(2*PI()*B$5*$A235)</f>
        <v>9.9046142569665143</v>
      </c>
      <c r="D235" s="51">
        <f>D$3*COS(2*PI()*D$5*$A235)</f>
        <v>-8.7851196550729552E-2</v>
      </c>
      <c r="E235" s="43">
        <f>D$3*SIN(2*PI()*D$5*$A235)</f>
        <v>-0.99613360914317362</v>
      </c>
      <c r="F235" s="51">
        <f>B235+D235</f>
        <v>1.2900517102956413</v>
      </c>
      <c r="G235" s="43">
        <f>C235+E235</f>
        <v>8.9084806478233407</v>
      </c>
    </row>
    <row r="236" spans="1:7" hidden="1" x14ac:dyDescent="0.25">
      <c r="A236" s="52">
        <f>A235+B$1</f>
        <v>0.22900000000000018</v>
      </c>
      <c r="B236" s="51">
        <f>B$3*COS(2*PI()*B$5*$A236)</f>
        <v>1.3156435909228148</v>
      </c>
      <c r="C236" s="43">
        <f>B$3*SIN(2*PI()*B$5*$A236)</f>
        <v>9.9130763106950663</v>
      </c>
      <c r="D236" s="51">
        <f>D$3*COS(2*PI()*D$5*$A236)</f>
        <v>-1.2566039883340065E-2</v>
      </c>
      <c r="E236" s="43">
        <f>D$3*SIN(2*PI()*D$5*$A236)</f>
        <v>-0.99992104420381622</v>
      </c>
      <c r="F236" s="51">
        <f>B236+D236</f>
        <v>1.3030775510394748</v>
      </c>
      <c r="G236" s="43">
        <f>C236+E236</f>
        <v>8.9131552664912501</v>
      </c>
    </row>
    <row r="237" spans="1:7" hidden="1" x14ac:dyDescent="0.25">
      <c r="A237" s="52">
        <f>A236+B$1</f>
        <v>0.23000000000000018</v>
      </c>
      <c r="B237" s="51">
        <f>B$3*COS(2*PI()*B$5*$A237)</f>
        <v>1.2533323356430315</v>
      </c>
      <c r="C237" s="43">
        <f>B$3*SIN(2*PI()*B$5*$A237)</f>
        <v>9.921147013144779</v>
      </c>
      <c r="D237" s="51">
        <f>D$3*COS(2*PI()*D$5*$A237)</f>
        <v>6.2790519529324754E-2</v>
      </c>
      <c r="E237" s="43">
        <f>D$3*SIN(2*PI()*D$5*$A237)</f>
        <v>-0.99802672842827089</v>
      </c>
      <c r="F237" s="51">
        <f>B237+D237</f>
        <v>1.3161228551723563</v>
      </c>
      <c r="G237" s="43">
        <f>C237+E237</f>
        <v>8.9231202847165072</v>
      </c>
    </row>
    <row r="238" spans="1:7" hidden="1" x14ac:dyDescent="0.25">
      <c r="A238" s="52">
        <f>A237+B$1</f>
        <v>0.23100000000000018</v>
      </c>
      <c r="B238" s="51">
        <f>B$3*COS(2*PI()*B$5*$A238)</f>
        <v>1.1909716009486859</v>
      </c>
      <c r="C238" s="43">
        <f>B$3*SIN(2*PI()*B$5*$A238)</f>
        <v>9.9288260456981376</v>
      </c>
      <c r="D238" s="51">
        <f>D$3*COS(2*PI()*D$5*$A238)</f>
        <v>0.13779029068465176</v>
      </c>
      <c r="E238" s="43">
        <f>D$3*SIN(2*PI()*D$5*$A238)</f>
        <v>-0.9904614256966493</v>
      </c>
      <c r="F238" s="51">
        <f>B238+D238</f>
        <v>1.3287618916333377</v>
      </c>
      <c r="G238" s="43">
        <f>C238+E238</f>
        <v>8.9383646200014883</v>
      </c>
    </row>
    <row r="239" spans="1:7" hidden="1" x14ac:dyDescent="0.25">
      <c r="A239" s="52">
        <f>A238+B$1</f>
        <v>0.23200000000000018</v>
      </c>
      <c r="B239" s="51">
        <f>B$3*COS(2*PI()*B$5*$A239)</f>
        <v>1.1285638487348071</v>
      </c>
      <c r="C239" s="43">
        <f>B$3*SIN(2*PI()*B$5*$A239)</f>
        <v>9.9361131052000857</v>
      </c>
      <c r="D239" s="51">
        <f>D$3*COS(2*PI()*D$5*$A239)</f>
        <v>0.21200710992206703</v>
      </c>
      <c r="E239" s="43">
        <f>D$3*SIN(2*PI()*D$5*$A239)</f>
        <v>-0.97726812356819082</v>
      </c>
      <c r="F239" s="51">
        <f>B239+D239</f>
        <v>1.3405709586568741</v>
      </c>
      <c r="G239" s="43">
        <f>C239+E239</f>
        <v>8.9588449816318949</v>
      </c>
    </row>
    <row r="240" spans="1:7" hidden="1" x14ac:dyDescent="0.25">
      <c r="A240" s="52">
        <f>A239+B$1</f>
        <v>0.23300000000000018</v>
      </c>
      <c r="B240" s="51">
        <f>B$3*COS(2*PI()*B$5*$A240)</f>
        <v>1.0661115427525889</v>
      </c>
      <c r="C240" s="43">
        <f>B$3*SIN(2*PI()*B$5*$A240)</f>
        <v>9.9430079039699901</v>
      </c>
      <c r="D240" s="51">
        <f>D$3*COS(2*PI()*D$5*$A240)</f>
        <v>0.28501926246998721</v>
      </c>
      <c r="E240" s="43">
        <f>D$3*SIN(2*PI()*D$5*$A240)</f>
        <v>-0.95852178901737262</v>
      </c>
      <c r="F240" s="51">
        <f>B240+D240</f>
        <v>1.3511308052225761</v>
      </c>
      <c r="G240" s="43">
        <f>C240+E240</f>
        <v>8.9844861149526167</v>
      </c>
    </row>
    <row r="241" spans="1:7" hidden="1" x14ac:dyDescent="0.25">
      <c r="A241" s="52">
        <f>A240+B$1</f>
        <v>0.23400000000000018</v>
      </c>
      <c r="B241" s="51">
        <f>B$3*COS(2*PI()*B$5*$A241)</f>
        <v>1.0036171485121381</v>
      </c>
      <c r="C241" s="43">
        <f>B$3*SIN(2*PI()*B$5*$A241)</f>
        <v>9.9495101698130028</v>
      </c>
      <c r="D241" s="51">
        <f>D$3*COS(2*PI()*D$5*$A241)</f>
        <v>0.35641187871326374</v>
      </c>
      <c r="E241" s="43">
        <f>D$3*SIN(2*PI()*D$5*$A241)</f>
        <v>-0.93432894245660703</v>
      </c>
      <c r="F241" s="51">
        <f>B241+D241</f>
        <v>1.3600290272254019</v>
      </c>
      <c r="G241" s="43">
        <f>C241+E241</f>
        <v>9.0151812273563952</v>
      </c>
    </row>
    <row r="242" spans="1:7" hidden="1" x14ac:dyDescent="0.25">
      <c r="A242" s="52">
        <f>A241+B$1</f>
        <v>0.23500000000000018</v>
      </c>
      <c r="B242" s="51">
        <f>B$3*COS(2*PI()*B$5*$A242)</f>
        <v>0.94108313318513193</v>
      </c>
      <c r="C242" s="43">
        <f>B$3*SIN(2*PI()*B$5*$A242)</f>
        <v>9.9556196460308009</v>
      </c>
      <c r="D242" s="51">
        <f>D$3*COS(2*PI()*D$5*$A242)</f>
        <v>0.42577929156508426</v>
      </c>
      <c r="E242" s="43">
        <f>D$3*SIN(2*PI()*D$5*$A242)</f>
        <v>-0.90482705246601403</v>
      </c>
      <c r="F242" s="51">
        <f>B242+D242</f>
        <v>1.3668624247502161</v>
      </c>
      <c r="G242" s="43">
        <f>C242+E242</f>
        <v>9.0507925935647862</v>
      </c>
    </row>
    <row r="243" spans="1:7" hidden="1" x14ac:dyDescent="0.25">
      <c r="A243" s="52">
        <f>A242+B$1</f>
        <v>0.23600000000000018</v>
      </c>
      <c r="B243" s="51">
        <f>B$3*COS(2*PI()*B$5*$A243)</f>
        <v>0.87851196550741983</v>
      </c>
      <c r="C243" s="43">
        <f>B$3*SIN(2*PI()*B$5*$A243)</f>
        <v>9.9613360914317255</v>
      </c>
      <c r="D243" s="51">
        <f>D$3*COS(2*PI()*D$5*$A243)</f>
        <v>0.49272734154830172</v>
      </c>
      <c r="E243" s="43">
        <f>D$3*SIN(2*PI()*D$5*$A243)</f>
        <v>-0.87018375466951992</v>
      </c>
      <c r="F243" s="51">
        <f>B243+D243</f>
        <v>1.3712393070557216</v>
      </c>
      <c r="G243" s="43">
        <f>C243+E243</f>
        <v>9.0911523367622049</v>
      </c>
    </row>
    <row r="244" spans="1:7" hidden="1" x14ac:dyDescent="0.25">
      <c r="A244" s="52">
        <f>A243+B$1</f>
        <v>0.23700000000000018</v>
      </c>
      <c r="B244" s="51">
        <f>B$3*COS(2*PI()*B$5*$A244)</f>
        <v>0.81590611568156524</v>
      </c>
      <c r="C244" s="43">
        <f>B$3*SIN(2*PI()*B$5*$A244)</f>
        <v>9.9666592803403002</v>
      </c>
      <c r="D244" s="51">
        <f>D$3*COS(2*PI()*D$5*$A244)</f>
        <v>0.55687561648819972</v>
      </c>
      <c r="E244" s="43">
        <f>D$3*SIN(2*PI()*D$5*$A244)</f>
        <v>-0.83059589919580479</v>
      </c>
      <c r="F244" s="51">
        <f>B244+D244</f>
        <v>1.3727817321697651</v>
      </c>
      <c r="G244" s="43">
        <f>C244+E244</f>
        <v>9.1360633811444956</v>
      </c>
    </row>
    <row r="245" spans="1:7" hidden="1" x14ac:dyDescent="0.25">
      <c r="A245" s="52">
        <f>A244+B$1</f>
        <v>0.23800000000000018</v>
      </c>
      <c r="B245" s="51">
        <f>B$3*COS(2*PI()*B$5*$A245)</f>
        <v>0.75326805527931651</v>
      </c>
      <c r="C245" s="43">
        <f>B$3*SIN(2*PI()*B$5*$A245)</f>
        <v>9.9715890026061409</v>
      </c>
      <c r="D245" s="51">
        <f>D$3*COS(2*PI()*D$5*$A245)</f>
        <v>0.61785961309034454</v>
      </c>
      <c r="E245" s="43">
        <f>D$3*SIN(2*PI()*D$5*$A245)</f>
        <v>-0.78628843213661093</v>
      </c>
      <c r="F245" s="51">
        <f>B245+D245</f>
        <v>1.3711276683696609</v>
      </c>
      <c r="G245" s="43">
        <f>C245+E245</f>
        <v>9.1853005704695292</v>
      </c>
    </row>
    <row r="246" spans="1:7" hidden="1" x14ac:dyDescent="0.25">
      <c r="A246" s="52">
        <f>A245+B$1</f>
        <v>0.23900000000000018</v>
      </c>
      <c r="B246" s="51">
        <f>B$3*COS(2*PI()*B$5*$A246)</f>
        <v>0.69060025714404671</v>
      </c>
      <c r="C246" s="43">
        <f>B$3*SIN(2*PI()*B$5*$A246)</f>
        <v>9.9761250636122529</v>
      </c>
      <c r="D246" s="51">
        <f>D$3*COS(2*PI()*D$5*$A246)</f>
        <v>0.67533280812103313</v>
      </c>
      <c r="E246" s="43">
        <f>D$3*SIN(2*PI()*D$5*$A246)</f>
        <v>-0.73751311735816594</v>
      </c>
      <c r="F246" s="51">
        <f>B246+D246</f>
        <v>1.3659330652650798</v>
      </c>
      <c r="G246" s="43">
        <f>C246+E246</f>
        <v>9.2386119462540872</v>
      </c>
    </row>
    <row r="247" spans="1:7" hidden="1" x14ac:dyDescent="0.25">
      <c r="A247" s="52">
        <f>A246+B$1</f>
        <v>0.24000000000000019</v>
      </c>
      <c r="B247" s="51">
        <f>B$3*COS(2*PI()*B$5*$A247)</f>
        <v>0.62790519529312194</v>
      </c>
      <c r="C247" s="43">
        <f>B$3*SIN(2*PI()*B$5*$A247)</f>
        <v>9.980267284282716</v>
      </c>
      <c r="D247" s="51">
        <f>D$3*COS(2*PI()*D$5*$A247)</f>
        <v>0.72896862742142121</v>
      </c>
      <c r="E247" s="43">
        <f>D$3*SIN(2*PI()*D$5*$A247)</f>
        <v>-0.68454710592867829</v>
      </c>
      <c r="F247" s="51">
        <f>B247+D247</f>
        <v>1.3568738227145432</v>
      </c>
      <c r="G247" s="43">
        <f>C247+E247</f>
        <v>9.2957201783540384</v>
      </c>
    </row>
    <row r="248" spans="1:7" hidden="1" x14ac:dyDescent="0.25">
      <c r="A248" s="52">
        <f>A247+B$1</f>
        <v>0.24100000000000019</v>
      </c>
      <c r="B248" s="51">
        <f>B$3*COS(2*PI()*B$5*$A248)</f>
        <v>0.56518534482023508</v>
      </c>
      <c r="C248" s="43">
        <f>B$3*SIN(2*PI()*B$5*$A248)</f>
        <v>9.9840155010897504</v>
      </c>
      <c r="D248" s="51">
        <f>D$3*COS(2*PI()*D$5*$A248)</f>
        <v>0.77846230156703167</v>
      </c>
      <c r="E248" s="43">
        <f>D$3*SIN(2*PI()*D$5*$A248)</f>
        <v>-0.62769136129069025</v>
      </c>
      <c r="F248" s="51">
        <f>B248+D248</f>
        <v>1.3436476463872666</v>
      </c>
      <c r="G248" s="43">
        <f>C248+E248</f>
        <v>9.3563241397990602</v>
      </c>
    </row>
    <row r="249" spans="1:7" hidden="1" x14ac:dyDescent="0.25">
      <c r="A249" s="52">
        <f>A248+B$1</f>
        <v>0.24200000000000019</v>
      </c>
      <c r="B249" s="51">
        <f>B$3*COS(2*PI()*B$5*$A249)</f>
        <v>0.50244318179768488</v>
      </c>
      <c r="C249" s="43">
        <f>B$3*SIN(2*PI()*B$5*$A249)</f>
        <v>9.9873695660601758</v>
      </c>
      <c r="D249" s="51">
        <f>D$3*COS(2*PI()*D$5*$A249)</f>
        <v>0.82353259762843423</v>
      </c>
      <c r="E249" s="43">
        <f>D$3*SIN(2*PI()*D$5*$A249)</f>
        <v>-0.56726894912674664</v>
      </c>
      <c r="F249" s="51">
        <f>B249+D249</f>
        <v>1.3259757794261191</v>
      </c>
      <c r="G249" s="43">
        <f>C249+E249</f>
        <v>9.4201006169334285</v>
      </c>
    </row>
    <row r="250" spans="1:7" hidden="1" x14ac:dyDescent="0.25">
      <c r="A250" s="52">
        <f>A249+B$1</f>
        <v>0.24300000000000019</v>
      </c>
      <c r="B250" s="51">
        <f>B$3*COS(2*PI()*B$5*$A250)</f>
        <v>0.43968118317863786</v>
      </c>
      <c r="C250" s="43">
        <f>B$3*SIN(2*PI()*B$5*$A250)</f>
        <v>9.9903293467812482</v>
      </c>
      <c r="D250" s="51">
        <f>D$3*COS(2*PI()*D$5*$A250)</f>
        <v>0.86392341719284249</v>
      </c>
      <c r="E250" s="43">
        <f>D$3*SIN(2*PI()*D$5*$A250)</f>
        <v>-0.50362320163574847</v>
      </c>
      <c r="F250" s="51">
        <f>B250+D250</f>
        <v>1.3036046003714803</v>
      </c>
      <c r="G250" s="43">
        <f>C250+E250</f>
        <v>9.486706145145499</v>
      </c>
    </row>
    <row r="251" spans="1:7" hidden="1" x14ac:dyDescent="0.25">
      <c r="A251" s="52">
        <f>A250+B$1</f>
        <v>0.24400000000000019</v>
      </c>
      <c r="B251" s="51">
        <f>B$3*COS(2*PI()*B$5*$A251)</f>
        <v>0.37690182669933359</v>
      </c>
      <c r="C251" s="43">
        <f>B$3*SIN(2*PI()*B$5*$A251)</f>
        <v>9.9928947264058934</v>
      </c>
      <c r="D251" s="51">
        <f>D$3*COS(2*PI()*D$5*$A251)</f>
        <v>0.89940525156637685</v>
      </c>
      <c r="E251" s="43">
        <f>D$3*SIN(2*PI()*D$5*$A251)</f>
        <v>-0.437115766650921</v>
      </c>
      <c r="F251" s="51">
        <f>B251+D251</f>
        <v>1.2763070782657104</v>
      </c>
      <c r="G251" s="43">
        <f>C251+E251</f>
        <v>9.5557789597549725</v>
      </c>
    </row>
    <row r="252" spans="1:7" hidden="1" x14ac:dyDescent="0.25">
      <c r="A252" s="52">
        <f>A251+B$1</f>
        <v>0.24500000000000019</v>
      </c>
      <c r="B252" s="51">
        <f>B$3*COS(2*PI()*B$5*$A252)</f>
        <v>0.31410759078127065</v>
      </c>
      <c r="C252" s="43">
        <f>B$3*SIN(2*PI()*B$5*$A252)</f>
        <v>9.9950656036573164</v>
      </c>
      <c r="D252" s="51">
        <f>D$3*COS(2*PI()*D$5*$A252)</f>
        <v>0.9297764858882559</v>
      </c>
      <c r="E252" s="43">
        <f>D$3*SIN(2*PI()*D$5*$A252)</f>
        <v>-0.36812455268466676</v>
      </c>
      <c r="F252" s="51">
        <f>B252+D252</f>
        <v>1.2438840766695265</v>
      </c>
      <c r="G252" s="43">
        <f>C252+E252</f>
        <v>9.6269410509726505</v>
      </c>
    </row>
    <row r="253" spans="1:7" hidden="1" x14ac:dyDescent="0.25">
      <c r="A253" s="52">
        <f>A252+B$1</f>
        <v>0.24600000000000019</v>
      </c>
      <c r="B253" s="51">
        <f>B$3*COS(2*PI()*B$5*$A253)</f>
        <v>0.2513009544333642</v>
      </c>
      <c r="C253" s="43">
        <f>B$3*SIN(2*PI()*B$5*$A253)</f>
        <v>9.9968418928330003</v>
      </c>
      <c r="D253" s="51">
        <f>D$3*COS(2*PI()*D$5*$A253)</f>
        <v>0.95486454474664728</v>
      </c>
      <c r="E253" s="43">
        <f>D$3*SIN(2*PI()*D$5*$A253)</f>
        <v>-0.2970415815770211</v>
      </c>
      <c r="F253" s="51">
        <f>B253+D253</f>
        <v>1.2061654991800115</v>
      </c>
      <c r="G253" s="43">
        <f>C253+E253</f>
        <v>9.699800311255979</v>
      </c>
    </row>
    <row r="254" spans="1:7" hidden="1" x14ac:dyDescent="0.25">
      <c r="A254" s="52">
        <f>A253+B$1</f>
        <v>0.24700000000000019</v>
      </c>
      <c r="B254" s="51">
        <f>B$3*COS(2*PI()*B$5*$A254)</f>
        <v>0.18848439715407064</v>
      </c>
      <c r="C254" s="43">
        <f>B$3*SIN(2*PI()*B$5*$A254)</f>
        <v>9.9982235238080914</v>
      </c>
      <c r="D254" s="51">
        <f>D$3*COS(2*PI()*D$5*$A254)</f>
        <v>0.97452687278658012</v>
      </c>
      <c r="E254" s="43">
        <f>D$3*SIN(2*PI()*D$5*$A254)</f>
        <v>-0.22427076094936818</v>
      </c>
      <c r="F254" s="51">
        <f>B254+D254</f>
        <v>1.1630112699406507</v>
      </c>
      <c r="G254" s="43">
        <f>C254+E254</f>
        <v>9.7739527628587233</v>
      </c>
    </row>
    <row r="255" spans="1:7" hidden="1" x14ac:dyDescent="0.25">
      <c r="A255" s="52">
        <f>A254+B$1</f>
        <v>0.24800000000000019</v>
      </c>
      <c r="B255" s="51">
        <f>B$3*COS(2*PI()*B$5*$A255)</f>
        <v>0.12566039883351443</v>
      </c>
      <c r="C255" s="43">
        <f>B$3*SIN(2*PI()*B$5*$A255)</f>
        <v>9.9992104420381605</v>
      </c>
      <c r="D255" s="51">
        <f>D$3*COS(2*PI()*D$5*$A255)</f>
        <v>0.98865174473791584</v>
      </c>
      <c r="E255" s="43">
        <f>D$3*SIN(2*PI()*D$5*$A255)</f>
        <v>-0.15022558912074499</v>
      </c>
      <c r="F255" s="51">
        <f>B255+D255</f>
        <v>1.1143121435714303</v>
      </c>
      <c r="G255" s="43">
        <f>C255+E255</f>
        <v>9.8489848529174147</v>
      </c>
    </row>
    <row r="256" spans="1:7" hidden="1" x14ac:dyDescent="0.25">
      <c r="A256" s="52">
        <f>A255+B$1</f>
        <v>0.24900000000000019</v>
      </c>
      <c r="B256" s="51">
        <f>B$3*COS(2*PI()*B$5*$A256)</f>
        <v>6.2831439655577331E-2</v>
      </c>
      <c r="C256" s="43">
        <f>B$3*SIN(2*PI()*B$5*$A256)</f>
        <v>9.9998026085613709</v>
      </c>
      <c r="D256" s="51">
        <f>D$3*COS(2*PI()*D$5*$A256)</f>
        <v>0.99715890026061504</v>
      </c>
      <c r="E256" s="43">
        <f>D$3*SIN(2*PI()*D$5*$A256)</f>
        <v>-7.532680552791815E-2</v>
      </c>
      <c r="F256" s="51">
        <f>B256+D256</f>
        <v>1.0599903399161923</v>
      </c>
      <c r="G256" s="43">
        <f>C256+E256</f>
        <v>9.9244758030334523</v>
      </c>
    </row>
    <row r="257" spans="1:7" hidden="1" x14ac:dyDescent="0.25">
      <c r="A257" s="52">
        <f>A256+B$1</f>
        <v>0.25000000000000017</v>
      </c>
      <c r="B257" s="51">
        <f>B$3*COS(2*PI()*B$5*$A257)</f>
        <v>-1.0489656018797255E-14</v>
      </c>
      <c r="C257" s="43">
        <f>B$3*SIN(2*PI()*B$5*$A257)</f>
        <v>10</v>
      </c>
      <c r="D257" s="51">
        <f>D$3*COS(2*PI()*D$5*$A257)</f>
        <v>1</v>
      </c>
      <c r="E257" s="43">
        <f>D$3*SIN(2*PI()*D$5*$A257)</f>
        <v>1.3475765642256832E-14</v>
      </c>
      <c r="F257" s="51">
        <f>B257+D257</f>
        <v>0.99999999999998956</v>
      </c>
      <c r="G257" s="43">
        <f>C257+E257</f>
        <v>10.000000000000014</v>
      </c>
    </row>
    <row r="258" spans="1:7" hidden="1" x14ac:dyDescent="0.25">
      <c r="A258" s="52">
        <f>A257+B$1</f>
        <v>0.25100000000000017</v>
      </c>
      <c r="B258" s="51">
        <f>B$3*COS(2*PI()*B$5*$A258)</f>
        <v>-6.2831439655598315E-2</v>
      </c>
      <c r="C258" s="43">
        <f>B$3*SIN(2*PI()*B$5*$A258)</f>
        <v>9.9998026085613709</v>
      </c>
      <c r="D258" s="51">
        <f>D$3*COS(2*PI()*D$5*$A258)</f>
        <v>0.99715890026061305</v>
      </c>
      <c r="E258" s="43">
        <f>D$3*SIN(2*PI()*D$5*$A258)</f>
        <v>7.5326805527945018E-2</v>
      </c>
      <c r="F258" s="51">
        <f>B258+D258</f>
        <v>0.9343274606050147</v>
      </c>
      <c r="G258" s="43">
        <f>C258+E258</f>
        <v>10.075129414089316</v>
      </c>
    </row>
    <row r="259" spans="1:7" hidden="1" x14ac:dyDescent="0.25">
      <c r="A259" s="52">
        <f>A258+B$1</f>
        <v>0.25200000000000017</v>
      </c>
      <c r="B259" s="51">
        <f>B$3*COS(2*PI()*B$5*$A259)</f>
        <v>-0.12566039883353541</v>
      </c>
      <c r="C259" s="43">
        <f>B$3*SIN(2*PI()*B$5*$A259)</f>
        <v>9.9992104420381605</v>
      </c>
      <c r="D259" s="51">
        <f>D$3*COS(2*PI()*D$5*$A259)</f>
        <v>0.98865174473791229</v>
      </c>
      <c r="E259" s="43">
        <f>D$3*SIN(2*PI()*D$5*$A259)</f>
        <v>0.15022558912076811</v>
      </c>
      <c r="F259" s="51">
        <f>B259+D259</f>
        <v>0.86299134590437687</v>
      </c>
      <c r="G259" s="43">
        <f>C259+E259</f>
        <v>10.149436031158929</v>
      </c>
    </row>
    <row r="260" spans="1:7" hidden="1" x14ac:dyDescent="0.25">
      <c r="A260" s="52">
        <f>A259+B$1</f>
        <v>0.25300000000000017</v>
      </c>
      <c r="B260" s="51">
        <f>B$3*COS(2*PI()*B$5*$A260)</f>
        <v>-0.18848439715409165</v>
      </c>
      <c r="C260" s="43">
        <f>B$3*SIN(2*PI()*B$5*$A260)</f>
        <v>9.9982235238080897</v>
      </c>
      <c r="D260" s="51">
        <f>D$3*COS(2*PI()*D$5*$A260)</f>
        <v>0.97452687278657413</v>
      </c>
      <c r="E260" s="43">
        <f>D$3*SIN(2*PI()*D$5*$A260)</f>
        <v>0.22427076094939444</v>
      </c>
      <c r="F260" s="51">
        <f>B260+D260</f>
        <v>0.78604247563248242</v>
      </c>
      <c r="G260" s="43">
        <f>C260+E260</f>
        <v>10.222494284757484</v>
      </c>
    </row>
    <row r="261" spans="1:7" hidden="1" x14ac:dyDescent="0.25">
      <c r="A261" s="52">
        <f>A260+B$1</f>
        <v>0.25400000000000017</v>
      </c>
      <c r="B261" s="51">
        <f>B$3*COS(2*PI()*B$5*$A261)</f>
        <v>-0.25130095443338518</v>
      </c>
      <c r="C261" s="43">
        <f>B$3*SIN(2*PI()*B$5*$A261)</f>
        <v>9.9968418928330003</v>
      </c>
      <c r="D261" s="51">
        <f>D$3*COS(2*PI()*D$5*$A261)</f>
        <v>0.95486454474663929</v>
      </c>
      <c r="E261" s="43">
        <f>D$3*SIN(2*PI()*D$5*$A261)</f>
        <v>0.2970415815770468</v>
      </c>
      <c r="F261" s="51">
        <f>B261+D261</f>
        <v>0.70356359031325411</v>
      </c>
      <c r="G261" s="43">
        <f>C261+E261</f>
        <v>10.293883474410046</v>
      </c>
    </row>
    <row r="262" spans="1:7" hidden="1" x14ac:dyDescent="0.25">
      <c r="A262" s="52">
        <f>A261+B$1</f>
        <v>0.25500000000000017</v>
      </c>
      <c r="B262" s="51">
        <f>B$3*COS(2*PI()*B$5*$A262)</f>
        <v>-0.31410759078129391</v>
      </c>
      <c r="C262" s="43">
        <f>B$3*SIN(2*PI()*B$5*$A262)</f>
        <v>9.9950656036573147</v>
      </c>
      <c r="D262" s="51">
        <f>D$3*COS(2*PI()*D$5*$A262)</f>
        <v>0.92977648588824724</v>
      </c>
      <c r="E262" s="43">
        <f>D$3*SIN(2*PI()*D$5*$A262)</f>
        <v>0.36812455268468847</v>
      </c>
      <c r="F262" s="51">
        <f>B262+D262</f>
        <v>0.61566889510695333</v>
      </c>
      <c r="G262" s="43">
        <f>C262+E262</f>
        <v>10.363190156342004</v>
      </c>
    </row>
    <row r="263" spans="1:7" hidden="1" x14ac:dyDescent="0.25">
      <c r="A263" s="52">
        <f>A262+B$1</f>
        <v>0.25600000000000017</v>
      </c>
      <c r="B263" s="51">
        <f>B$3*COS(2*PI()*B$5*$A263)</f>
        <v>-0.37690182669935463</v>
      </c>
      <c r="C263" s="43">
        <f>B$3*SIN(2*PI()*B$5*$A263)</f>
        <v>9.9928947264058916</v>
      </c>
      <c r="D263" s="51">
        <f>D$3*COS(2*PI()*D$5*$A263)</f>
        <v>0.89940525156636508</v>
      </c>
      <c r="E263" s="43">
        <f>D$3*SIN(2*PI()*D$5*$A263)</f>
        <v>0.43711576665094526</v>
      </c>
      <c r="F263" s="51">
        <f>B263+D263</f>
        <v>0.5225034248670104</v>
      </c>
      <c r="G263" s="43">
        <f>C263+E263</f>
        <v>10.430010493056837</v>
      </c>
    </row>
    <row r="264" spans="1:7" hidden="1" x14ac:dyDescent="0.25">
      <c r="A264" s="52">
        <f>A263+B$1</f>
        <v>0.25700000000000017</v>
      </c>
      <c r="B264" s="51">
        <f>B$3*COS(2*PI()*B$5*$A264)</f>
        <v>-0.43968118317865879</v>
      </c>
      <c r="C264" s="43">
        <f>B$3*SIN(2*PI()*B$5*$A264)</f>
        <v>9.9903293467812464</v>
      </c>
      <c r="D264" s="51">
        <f>D$3*COS(2*PI()*D$5*$A264)</f>
        <v>0.86392341719282895</v>
      </c>
      <c r="E264" s="43">
        <f>D$3*SIN(2*PI()*D$5*$A264)</f>
        <v>0.50362320163577168</v>
      </c>
      <c r="F264" s="51">
        <f>B264+D264</f>
        <v>0.42424223401417016</v>
      </c>
      <c r="G264" s="43">
        <f>C264+E264</f>
        <v>10.493952548417019</v>
      </c>
    </row>
    <row r="265" spans="1:7" hidden="1" x14ac:dyDescent="0.25">
      <c r="A265" s="52">
        <f>A264+B$1</f>
        <v>0.25800000000000017</v>
      </c>
      <c r="B265" s="51">
        <f>B$3*COS(2*PI()*B$5*$A265)</f>
        <v>-0.50244318179770586</v>
      </c>
      <c r="C265" s="43">
        <f>B$3*SIN(2*PI()*B$5*$A265)</f>
        <v>9.987369566060174</v>
      </c>
      <c r="D265" s="51">
        <f>D$3*COS(2*PI()*D$5*$A265)</f>
        <v>0.8235325976284209</v>
      </c>
      <c r="E265" s="43">
        <f>D$3*SIN(2*PI()*D$5*$A265)</f>
        <v>0.56726894912676595</v>
      </c>
      <c r="F265" s="51">
        <f>B265+D265</f>
        <v>0.32108941583071504</v>
      </c>
      <c r="G265" s="43">
        <f>C265+E265</f>
        <v>10.554638515186941</v>
      </c>
    </row>
    <row r="266" spans="1:7" hidden="1" x14ac:dyDescent="0.25">
      <c r="A266" s="52">
        <f>A265+B$1</f>
        <v>0.25900000000000017</v>
      </c>
      <c r="B266" s="51">
        <f>B$3*COS(2*PI()*B$5*$A266)</f>
        <v>-0.56518534482025606</v>
      </c>
      <c r="C266" s="43">
        <f>B$3*SIN(2*PI()*B$5*$A266)</f>
        <v>9.9840155010897504</v>
      </c>
      <c r="D266" s="51">
        <f>D$3*COS(2*PI()*D$5*$A266)</f>
        <v>0.77846230156701468</v>
      </c>
      <c r="E266" s="43">
        <f>D$3*SIN(2*PI()*D$5*$A266)</f>
        <v>0.62769136129071124</v>
      </c>
      <c r="F266" s="51">
        <f>B266+D266</f>
        <v>0.21327695674675862</v>
      </c>
      <c r="G266" s="43">
        <f>C266+E266</f>
        <v>10.611706862380462</v>
      </c>
    </row>
    <row r="267" spans="1:7" hidden="1" x14ac:dyDescent="0.25">
      <c r="A267" s="52">
        <f>A266+B$1</f>
        <v>0.26000000000000018</v>
      </c>
      <c r="B267" s="51">
        <f>B$3*COS(2*PI()*B$5*$A267)</f>
        <v>-0.62790519529314515</v>
      </c>
      <c r="C267" s="43">
        <f>B$3*SIN(2*PI()*B$5*$A267)</f>
        <v>9.9802672842827143</v>
      </c>
      <c r="D267" s="51">
        <f>D$3*COS(2*PI()*D$5*$A267)</f>
        <v>0.72896862742140278</v>
      </c>
      <c r="E267" s="43">
        <f>D$3*SIN(2*PI()*D$5*$A267)</f>
        <v>0.68454710592869794</v>
      </c>
      <c r="F267" s="51">
        <f>B267+D267</f>
        <v>0.10106343212825764</v>
      </c>
      <c r="G267" s="43">
        <f>C267+E267</f>
        <v>10.664814390211411</v>
      </c>
    </row>
    <row r="268" spans="1:7" hidden="1" x14ac:dyDescent="0.25">
      <c r="A268" s="52">
        <f>A267+B$1</f>
        <v>0.26100000000000018</v>
      </c>
      <c r="B268" s="51">
        <f>B$3*COS(2*PI()*B$5*$A268)</f>
        <v>-0.6906002571440677</v>
      </c>
      <c r="C268" s="43">
        <f>B$3*SIN(2*PI()*B$5*$A268)</f>
        <v>9.9761250636122512</v>
      </c>
      <c r="D268" s="51">
        <f>D$3*COS(2*PI()*D$5*$A268)</f>
        <v>0.67533280812101593</v>
      </c>
      <c r="E268" s="43">
        <f>D$3*SIN(2*PI()*D$5*$A268)</f>
        <v>0.7375131173581817</v>
      </c>
      <c r="F268" s="51">
        <f>B268+D268</f>
        <v>-1.5267449023051771E-2</v>
      </c>
      <c r="G268" s="43">
        <f>C268+E268</f>
        <v>10.713638180970433</v>
      </c>
    </row>
    <row r="269" spans="1:7" hidden="1" x14ac:dyDescent="0.25">
      <c r="A269" s="52">
        <f>A268+B$1</f>
        <v>0.26200000000000018</v>
      </c>
      <c r="B269" s="51">
        <f>B$3*COS(2*PI()*B$5*$A269)</f>
        <v>-0.75326805527933738</v>
      </c>
      <c r="C269" s="43">
        <f>B$3*SIN(2*PI()*B$5*$A269)</f>
        <v>9.9715890026061373</v>
      </c>
      <c r="D269" s="51">
        <f>D$3*COS(2*PI()*D$5*$A269)</f>
        <v>0.61785961309032333</v>
      </c>
      <c r="E269" s="43">
        <f>D$3*SIN(2*PI()*D$5*$A269)</f>
        <v>0.78628843213662758</v>
      </c>
      <c r="F269" s="51">
        <f>B269+D269</f>
        <v>-0.13540844218901404</v>
      </c>
      <c r="G269" s="43">
        <f>C269+E269</f>
        <v>10.757877434742765</v>
      </c>
    </row>
    <row r="270" spans="1:7" hidden="1" x14ac:dyDescent="0.25">
      <c r="A270" s="52">
        <f>A269+B$1</f>
        <v>0.26300000000000018</v>
      </c>
      <c r="B270" s="51">
        <f>B$3*COS(2*PI()*B$5*$A270)</f>
        <v>-0.81590611568158622</v>
      </c>
      <c r="C270" s="43">
        <f>B$3*SIN(2*PI()*B$5*$A270)</f>
        <v>9.9666592803402985</v>
      </c>
      <c r="D270" s="51">
        <f>D$3*COS(2*PI()*D$5*$A270)</f>
        <v>0.55687561648817729</v>
      </c>
      <c r="E270" s="43">
        <f>D$3*SIN(2*PI()*D$5*$A270)</f>
        <v>0.83059589919581978</v>
      </c>
      <c r="F270" s="51">
        <f>B270+D270</f>
        <v>-0.25903049919340893</v>
      </c>
      <c r="G270" s="43">
        <f>C270+E270</f>
        <v>10.797255179536119</v>
      </c>
    </row>
    <row r="271" spans="1:7" hidden="1" x14ac:dyDescent="0.25">
      <c r="A271" s="52">
        <f>A270+B$1</f>
        <v>0.26400000000000018</v>
      </c>
      <c r="B271" s="51">
        <f>B$3*COS(2*PI()*B$5*$A271)</f>
        <v>-0.87851196550744304</v>
      </c>
      <c r="C271" s="43">
        <f>B$3*SIN(2*PI()*B$5*$A271)</f>
        <v>9.9613360914317237</v>
      </c>
      <c r="D271" s="51">
        <f>D$3*COS(2*PI()*D$5*$A271)</f>
        <v>0.49272734154828135</v>
      </c>
      <c r="E271" s="43">
        <f>D$3*SIN(2*PI()*D$5*$A271)</f>
        <v>0.87018375466953146</v>
      </c>
      <c r="F271" s="51">
        <f>B271+D271</f>
        <v>-0.38578462395916169</v>
      </c>
      <c r="G271" s="43">
        <f>C271+E271</f>
        <v>10.831519846101255</v>
      </c>
    </row>
    <row r="272" spans="1:7" hidden="1" x14ac:dyDescent="0.25">
      <c r="A272" s="52">
        <f>A271+B$1</f>
        <v>0.26500000000000018</v>
      </c>
      <c r="B272" s="51">
        <f>B$3*COS(2*PI()*B$5*$A272)</f>
        <v>-0.94108313318515269</v>
      </c>
      <c r="C272" s="43">
        <f>B$3*SIN(2*PI()*B$5*$A272)</f>
        <v>9.9556196460307991</v>
      </c>
      <c r="D272" s="51">
        <f>D$3*COS(2*PI()*D$5*$A272)</f>
        <v>0.42577929156505984</v>
      </c>
      <c r="E272" s="43">
        <f>D$3*SIN(2*PI()*D$5*$A272)</f>
        <v>0.90482705246602557</v>
      </c>
      <c r="F272" s="51">
        <f>B272+D272</f>
        <v>-0.5153038416200928</v>
      </c>
      <c r="G272" s="43">
        <f>C272+E272</f>
        <v>10.860446698496824</v>
      </c>
    </row>
    <row r="273" spans="1:7" hidden="1" x14ac:dyDescent="0.25">
      <c r="A273" s="52">
        <f>A272+B$1</f>
        <v>0.26600000000000018</v>
      </c>
      <c r="B273" s="51">
        <f>B$3*COS(2*PI()*B$5*$A273)</f>
        <v>-1.003617148512159</v>
      </c>
      <c r="C273" s="43">
        <f>B$3*SIN(2*PI()*B$5*$A273)</f>
        <v>9.9495101698130011</v>
      </c>
      <c r="D273" s="51">
        <f>D$3*COS(2*PI()*D$5*$A273)</f>
        <v>0.35641187871323854</v>
      </c>
      <c r="E273" s="43">
        <f>D$3*SIN(2*PI()*D$5*$A273)</f>
        <v>0.93432894245661668</v>
      </c>
      <c r="F273" s="51">
        <f>B273+D273</f>
        <v>-0.64720526979892046</v>
      </c>
      <c r="G273" s="43">
        <f>C273+E273</f>
        <v>10.883839112269618</v>
      </c>
    </row>
    <row r="274" spans="1:7" hidden="1" x14ac:dyDescent="0.25">
      <c r="A274" s="52">
        <f>A273+B$1</f>
        <v>0.26700000000000018</v>
      </c>
      <c r="B274" s="51">
        <f>B$3*COS(2*PI()*B$5*$A274)</f>
        <v>-1.0661115427526098</v>
      </c>
      <c r="C274" s="43">
        <f>B$3*SIN(2*PI()*B$5*$A274)</f>
        <v>9.9430079039699883</v>
      </c>
      <c r="D274" s="51">
        <f>D$3*COS(2*PI()*D$5*$A274)</f>
        <v>0.28501926246996478</v>
      </c>
      <c r="E274" s="43">
        <f>D$3*SIN(2*PI()*D$5*$A274)</f>
        <v>0.95852178901737928</v>
      </c>
      <c r="F274" s="51">
        <f>B274+D274</f>
        <v>-0.78109228028264499</v>
      </c>
      <c r="G274" s="43">
        <f>C274+E274</f>
        <v>10.901529692987367</v>
      </c>
    </row>
    <row r="275" spans="1:7" hidden="1" x14ac:dyDescent="0.25">
      <c r="A275" s="52">
        <f>A274+B$1</f>
        <v>0.26800000000000018</v>
      </c>
      <c r="B275" s="51">
        <f>B$3*COS(2*PI()*B$5*$A275)</f>
        <v>-1.128563848734828</v>
      </c>
      <c r="C275" s="43">
        <f>B$3*SIN(2*PI()*B$5*$A275)</f>
        <v>9.9361131052000822</v>
      </c>
      <c r="D275" s="51">
        <f>D$3*COS(2*PI()*D$5*$A275)</f>
        <v>0.21200710992204069</v>
      </c>
      <c r="E275" s="43">
        <f>D$3*SIN(2*PI()*D$5*$A275)</f>
        <v>0.97726812356819648</v>
      </c>
      <c r="F275" s="51">
        <f>B275+D275</f>
        <v>-0.91655673881278732</v>
      </c>
      <c r="G275" s="43">
        <f>C275+E275</f>
        <v>10.913381228768278</v>
      </c>
    </row>
    <row r="276" spans="1:7" hidden="1" x14ac:dyDescent="0.25">
      <c r="A276" s="52">
        <f>A275+B$1</f>
        <v>0.26900000000000018</v>
      </c>
      <c r="B276" s="51">
        <f>B$3*COS(2*PI()*B$5*$A276)</f>
        <v>-1.190971600948709</v>
      </c>
      <c r="C276" s="43">
        <f>B$3*SIN(2*PI()*B$5*$A276)</f>
        <v>9.9288260456981341</v>
      </c>
      <c r="D276" s="51">
        <f>D$3*COS(2*PI()*D$5*$A276)</f>
        <v>0.13779029068462506</v>
      </c>
      <c r="E276" s="43">
        <f>D$3*SIN(2*PI()*D$5*$A276)</f>
        <v>0.99046142569665307</v>
      </c>
      <c r="F276" s="51">
        <f>B276+D276</f>
        <v>-1.0531813102640839</v>
      </c>
      <c r="G276" s="43">
        <f>C276+E276</f>
        <v>10.919287471394787</v>
      </c>
    </row>
    <row r="277" spans="1:7" hidden="1" x14ac:dyDescent="0.25">
      <c r="A277" s="52">
        <f>A276+B$1</f>
        <v>0.27000000000000018</v>
      </c>
      <c r="B277" s="51">
        <f>B$3*COS(2*PI()*B$5*$A277)</f>
        <v>-1.2533323356430524</v>
      </c>
      <c r="C277" s="43">
        <f>B$3*SIN(2*PI()*B$5*$A277)</f>
        <v>9.9211470131447772</v>
      </c>
      <c r="D277" s="51">
        <f>D$3*COS(2*PI()*D$5*$A277)</f>
        <v>6.2790519529301397E-2</v>
      </c>
      <c r="E277" s="43">
        <f>D$3*SIN(2*PI()*D$5*$A277)</f>
        <v>0.99802672842827234</v>
      </c>
      <c r="F277" s="51">
        <f>B277+D277</f>
        <v>-1.1905418161137509</v>
      </c>
      <c r="G277" s="43">
        <f>C277+E277</f>
        <v>10.919173741573049</v>
      </c>
    </row>
    <row r="278" spans="1:7" hidden="1" x14ac:dyDescent="0.25">
      <c r="A278" s="52">
        <f>A277+B$1</f>
        <v>0.27100000000000019</v>
      </c>
      <c r="B278" s="51">
        <f>B$3*COS(2*PI()*B$5*$A278)</f>
        <v>-1.3156435909228352</v>
      </c>
      <c r="C278" s="43">
        <f>B$3*SIN(2*PI()*B$5*$A278)</f>
        <v>9.9130763106950646</v>
      </c>
      <c r="D278" s="51">
        <f>D$3*COS(2*PI()*D$5*$A278)</f>
        <v>-1.2566039883367016E-2</v>
      </c>
      <c r="E278" s="43">
        <f>D$3*SIN(2*PI()*D$5*$A278)</f>
        <v>0.99992104420381589</v>
      </c>
      <c r="F278" s="51">
        <f>B278+D278</f>
        <v>-1.3282096308062021</v>
      </c>
      <c r="G278" s="43">
        <f>C278+E278</f>
        <v>10.912997354898881</v>
      </c>
    </row>
    <row r="279" spans="1:7" hidden="1" x14ac:dyDescent="0.25">
      <c r="A279" s="52">
        <f>A278+B$1</f>
        <v>0.27200000000000019</v>
      </c>
      <c r="B279" s="51">
        <f>B$3*COS(2*PI()*B$5*$A279)</f>
        <v>-1.3779029068463915</v>
      </c>
      <c r="C279" s="43">
        <f>B$3*SIN(2*PI()*B$5*$A279)</f>
        <v>9.9046142569665108</v>
      </c>
      <c r="D279" s="51">
        <f>D$3*COS(2*PI()*D$5*$A279)</f>
        <v>-8.7851196550756391E-2</v>
      </c>
      <c r="E279" s="43">
        <f>D$3*SIN(2*PI()*D$5*$A279)</f>
        <v>0.99613360914317128</v>
      </c>
      <c r="F279" s="51">
        <f>B279+D279</f>
        <v>-1.465754103397148</v>
      </c>
      <c r="G279" s="43">
        <f>C279+E279</f>
        <v>10.900747866109683</v>
      </c>
    </row>
    <row r="280" spans="1:7" hidden="1" x14ac:dyDescent="0.25">
      <c r="A280" s="52">
        <f>A279+B$1</f>
        <v>0.27300000000000019</v>
      </c>
      <c r="B280" s="51">
        <f>B$3*COS(2*PI()*B$5*$A280)</f>
        <v>-1.440107825522533</v>
      </c>
      <c r="C280" s="43">
        <f>B$3*SIN(2*PI()*B$5*$A280)</f>
        <v>9.8957611860265082</v>
      </c>
      <c r="D280" s="51">
        <f>D$3*COS(2*PI()*D$5*$A280)</f>
        <v>-0.16263716519489557</v>
      </c>
      <c r="E280" s="43">
        <f>D$3*SIN(2*PI()*D$5*$A280)</f>
        <v>0.98668594420786615</v>
      </c>
      <c r="F280" s="51">
        <f>B280+D280</f>
        <v>-1.6027449907174285</v>
      </c>
      <c r="G280" s="43">
        <f>C280+E280</f>
        <v>10.882447130234375</v>
      </c>
    </row>
    <row r="281" spans="1:7" hidden="1" x14ac:dyDescent="0.25">
      <c r="A281" s="52">
        <f>A280+B$1</f>
        <v>0.27400000000000019</v>
      </c>
      <c r="B281" s="51">
        <f>B$3*COS(2*PI()*B$5*$A281)</f>
        <v>-1.5022558912075825</v>
      </c>
      <c r="C281" s="43">
        <f>B$3*SIN(2*PI()*B$5*$A281)</f>
        <v>9.8865174473791377</v>
      </c>
      <c r="D281" s="51">
        <f>D$3*COS(2*PI()*D$5*$A281)</f>
        <v>-0.23649899702373881</v>
      </c>
      <c r="E281" s="43">
        <f>D$3*SIN(2*PI()*D$5*$A281)</f>
        <v>0.97163173291467053</v>
      </c>
      <c r="F281" s="51">
        <f>B281+D281</f>
        <v>-1.7387548882313213</v>
      </c>
      <c r="G281" s="43">
        <f>C281+E281</f>
        <v>10.858149180293807</v>
      </c>
    </row>
    <row r="282" spans="1:7" hidden="1" x14ac:dyDescent="0.25">
      <c r="A282" s="52">
        <f>A281+B$1</f>
        <v>0.27500000000000019</v>
      </c>
      <c r="B282" s="51">
        <f>B$3*COS(2*PI()*B$5*$A282)</f>
        <v>-1.5643446504023188</v>
      </c>
      <c r="C282" s="43">
        <f>B$3*SIN(2*PI()*B$5*$A282)</f>
        <v>9.876883405951375</v>
      </c>
      <c r="D282" s="51">
        <f>D$3*COS(2*PI()*D$5*$A282)</f>
        <v>-0.30901699437496016</v>
      </c>
      <c r="E282" s="43">
        <f>D$3*SIN(2*PI()*D$5*$A282)</f>
        <v>0.95105651629514942</v>
      </c>
      <c r="F282" s="51">
        <f>B282+D282</f>
        <v>-1.873361644777279</v>
      </c>
      <c r="G282" s="43">
        <f>C282+E282</f>
        <v>10.827939922246525</v>
      </c>
    </row>
    <row r="283" spans="1:7" hidden="1" x14ac:dyDescent="0.25">
      <c r="A283" s="52">
        <f>A282+B$1</f>
        <v>0.27600000000000019</v>
      </c>
      <c r="B283" s="51">
        <f>B$3*COS(2*PI()*B$5*$A283)</f>
        <v>-1.6263716519488469</v>
      </c>
      <c r="C283" s="43">
        <f>B$3*SIN(2*PI()*B$5*$A283)</f>
        <v>9.8668594420786793</v>
      </c>
      <c r="D283" s="51">
        <f>D$3*COS(2*PI()*D$5*$A283)</f>
        <v>-0.37977909552181244</v>
      </c>
      <c r="E283" s="43">
        <f>D$3*SIN(2*PI()*D$5*$A283)</f>
        <v>0.92507720683445338</v>
      </c>
      <c r="F283" s="51">
        <f>B283+D283</f>
        <v>-2.0061507474706595</v>
      </c>
      <c r="G283" s="43">
        <f>C283+E283</f>
        <v>10.791936648913133</v>
      </c>
    </row>
    <row r="284" spans="1:7" hidden="1" x14ac:dyDescent="0.25">
      <c r="A284" s="52">
        <f>A283+B$1</f>
        <v>0.27700000000000019</v>
      </c>
      <c r="B284" s="51">
        <f>B$3*COS(2*PI()*B$5*$A284)</f>
        <v>-1.68833444712735</v>
      </c>
      <c r="C284" s="43">
        <f>B$3*SIN(2*PI()*B$5*$A284)</f>
        <v>9.8564459514899774</v>
      </c>
      <c r="D284" s="51">
        <f>D$3*COS(2*PI()*D$5*$A284)</f>
        <v>-0.44838321609004539</v>
      </c>
      <c r="E284" s="43">
        <f>D$3*SIN(2*PI()*D$5*$A284)</f>
        <v>0.89384142415125722</v>
      </c>
      <c r="F284" s="51">
        <f>B284+D284</f>
        <v>-2.1367176632173956</v>
      </c>
      <c r="G284" s="43">
        <f>C284+E284</f>
        <v>10.750287375641234</v>
      </c>
    </row>
    <row r="285" spans="1:7" hidden="1" x14ac:dyDescent="0.25">
      <c r="A285" s="52">
        <f>A284+B$1</f>
        <v>0.27800000000000019</v>
      </c>
      <c r="B285" s="51">
        <f>B$3*COS(2*PI()*B$5*$A285)</f>
        <v>-1.7502305897527723</v>
      </c>
      <c r="C285" s="43">
        <f>B$3*SIN(2*PI()*B$5*$A285)</f>
        <v>9.8456433452920518</v>
      </c>
      <c r="D285" s="51">
        <f>D$3*COS(2*PI()*D$5*$A285)</f>
        <v>-0.51443953378151808</v>
      </c>
      <c r="E285" s="43">
        <f>D$3*SIN(2*PI()*D$5*$A285)</f>
        <v>0.85752665619364532</v>
      </c>
      <c r="F285" s="51">
        <f>B285+D285</f>
        <v>-2.2646701235342905</v>
      </c>
      <c r="G285" s="43">
        <f>C285+E285</f>
        <v>10.703170001485697</v>
      </c>
    </row>
    <row r="286" spans="1:7" hidden="1" x14ac:dyDescent="0.25">
      <c r="A286" s="52">
        <f>A285+B$1</f>
        <v>0.27900000000000019</v>
      </c>
      <c r="B286" s="51">
        <f>B$3*COS(2*PI()*B$5*$A286)</f>
        <v>-1.8120576362713836</v>
      </c>
      <c r="C286" s="43">
        <f>B$3*SIN(2*PI()*B$5*$A286)</f>
        <v>9.8344520499532955</v>
      </c>
      <c r="D286" s="51">
        <f>D$3*COS(2*PI()*D$5*$A286)</f>
        <v>-0.57757270342227773</v>
      </c>
      <c r="E286" s="43">
        <f>D$3*SIN(2*PI()*D$5*$A286)</f>
        <v>0.81633925071717683</v>
      </c>
      <c r="F286" s="51">
        <f>B286+D286</f>
        <v>-2.3896303396936611</v>
      </c>
      <c r="G286" s="43">
        <f>C286+E286</f>
        <v>10.650791300670472</v>
      </c>
    </row>
    <row r="287" spans="1:7" hidden="1" x14ac:dyDescent="0.25">
      <c r="A287" s="52">
        <f>A286+B$1</f>
        <v>0.28000000000000019</v>
      </c>
      <c r="B287" s="51">
        <f>B$3*COS(2*PI()*B$5*$A287)</f>
        <v>-1.8738131458572571</v>
      </c>
      <c r="C287" s="43">
        <f>B$3*SIN(2*PI()*B$5*$A287)</f>
        <v>9.8228725072868848</v>
      </c>
      <c r="D287" s="51">
        <f>D$3*COS(2*PI()*D$5*$A287)</f>
        <v>-0.63742398974870107</v>
      </c>
      <c r="E287" s="43">
        <f>D$3*SIN(2*PI()*D$5*$A287)</f>
        <v>0.77051324277577982</v>
      </c>
      <c r="F287" s="51">
        <f>B287+D287</f>
        <v>-2.511237135605958</v>
      </c>
      <c r="G287" s="43">
        <f>C287+E287</f>
        <v>10.593385750062664</v>
      </c>
    </row>
    <row r="288" spans="1:7" hidden="1" x14ac:dyDescent="0.25">
      <c r="A288" s="52">
        <f>A287+B$1</f>
        <v>0.28100000000000019</v>
      </c>
      <c r="B288" s="51">
        <f>B$3*COS(2*PI()*B$5*$A288)</f>
        <v>-1.9354946805086137</v>
      </c>
      <c r="C288" s="43">
        <f>B$3*SIN(2*PI()*B$5*$A288)</f>
        <v>9.8109051744333389</v>
      </c>
      <c r="D288" s="51">
        <f>D$3*COS(2*PI()*D$5*$A288)</f>
        <v>-0.69365330581281481</v>
      </c>
      <c r="E288" s="43">
        <f>D$3*SIN(2*PI()*D$5*$A288)</f>
        <v>0.72030902488789739</v>
      </c>
      <c r="F288" s="51">
        <f>B288+D288</f>
        <v>-2.6291479863214287</v>
      </c>
      <c r="G288" s="43">
        <f>C288+E288</f>
        <v>10.531214199321237</v>
      </c>
    </row>
    <row r="289" spans="1:7" hidden="1" x14ac:dyDescent="0.25">
      <c r="A289" s="52">
        <f>A288+B$1</f>
        <v>0.28200000000000019</v>
      </c>
      <c r="B289" s="51">
        <f>B$3*COS(2*PI()*B$5*$A289)</f>
        <v>-1.997099805144082</v>
      </c>
      <c r="C289" s="43">
        <f>B$3*SIN(2*PI()*B$5*$A289)</f>
        <v>9.7985505238424668</v>
      </c>
      <c r="D289" s="51">
        <f>D$3*COS(2*PI()*D$5*$A289)</f>
        <v>-0.74594114542419043</v>
      </c>
      <c r="E289" s="43">
        <f>D$3*SIN(2*PI()*D$5*$A289)</f>
        <v>0.66601186743424223</v>
      </c>
      <c r="F289" s="51">
        <f>B289+D289</f>
        <v>-2.7430409505682727</v>
      </c>
      <c r="G289" s="43">
        <f>C289+E289</f>
        <v>10.46456239127671</v>
      </c>
    </row>
    <row r="290" spans="1:7" hidden="1" x14ac:dyDescent="0.25">
      <c r="A290" s="52">
        <f>A289+B$1</f>
        <v>0.2830000000000002</v>
      </c>
      <c r="B290" s="51">
        <f>B$3*COS(2*PI()*B$5*$A290)</f>
        <v>-2.0586260876988254</v>
      </c>
      <c r="C290" s="43">
        <f>B$3*SIN(2*PI()*B$5*$A290)</f>
        <v>9.7858090432547193</v>
      </c>
      <c r="D290" s="51">
        <f>D$3*COS(2*PI()*D$5*$A290)</f>
        <v>-0.79399039864784438</v>
      </c>
      <c r="E290" s="43">
        <f>D$3*SIN(2*PI()*D$5*$A290)</f>
        <v>0.6079302976945935</v>
      </c>
      <c r="F290" s="51">
        <f>B290+D290</f>
        <v>-2.8526164863466699</v>
      </c>
      <c r="G290" s="43">
        <f>C290+E290</f>
        <v>10.393739340949313</v>
      </c>
    </row>
    <row r="291" spans="1:7" hidden="1" x14ac:dyDescent="0.25">
      <c r="A291" s="52">
        <f>A290+B$1</f>
        <v>0.2840000000000002</v>
      </c>
      <c r="B291" s="51">
        <f>B$3*COS(2*PI()*B$5*$A291)</f>
        <v>-2.1200710992205569</v>
      </c>
      <c r="C291" s="43">
        <f>B$3*SIN(2*PI()*B$5*$A291)</f>
        <v>9.772681235681933</v>
      </c>
      <c r="D291" s="51">
        <f>D$3*COS(2*PI()*D$5*$A291)</f>
        <v>-0.8375280400421492</v>
      </c>
      <c r="E291" s="43">
        <f>D$3*SIN(2*PI()*D$5*$A291)</f>
        <v>0.54639434673425757</v>
      </c>
      <c r="F291" s="51">
        <f>B291+D291</f>
        <v>-2.9575991392627063</v>
      </c>
      <c r="G291" s="43">
        <f>C291+E291</f>
        <v>10.31907558241619</v>
      </c>
    </row>
    <row r="292" spans="1:7" hidden="1" x14ac:dyDescent="0.25">
      <c r="A292" s="52">
        <f>A291+B$1</f>
        <v>0.2850000000000002</v>
      </c>
      <c r="B292" s="51">
        <f>B$3*COS(2*PI()*B$5*$A292)</f>
        <v>-2.1814324139654366</v>
      </c>
      <c r="C292" s="43">
        <f>B$3*SIN(2*PI()*B$5*$A292)</f>
        <v>9.7591676193874708</v>
      </c>
      <c r="D292" s="51">
        <f>D$3*COS(2*PI()*D$5*$A292)</f>
        <v>-0.87630668004386969</v>
      </c>
      <c r="E292" s="43">
        <f>D$3*SIN(2*PI()*D$5*$A292)</f>
        <v>0.48175367410170417</v>
      </c>
      <c r="F292" s="51">
        <f>B292+D292</f>
        <v>-3.0577390940093063</v>
      </c>
      <c r="G292" s="43">
        <f>C292+E292</f>
        <v>10.240921293489174</v>
      </c>
    </row>
    <row r="293" spans="1:7" hidden="1" x14ac:dyDescent="0.25">
      <c r="A293" s="52">
        <f>A292+B$1</f>
        <v>0.2860000000000002</v>
      </c>
      <c r="B293" s="51">
        <f>B$3*COS(2*PI()*B$5*$A293)</f>
        <v>-2.2427076094938232</v>
      </c>
      <c r="C293" s="43">
        <f>B$3*SIN(2*PI()*B$5*$A293)</f>
        <v>9.7452687278657688</v>
      </c>
      <c r="D293" s="51">
        <f>D$3*COS(2*PI()*D$5*$A293)</f>
        <v>-0.91010597068500187</v>
      </c>
      <c r="E293" s="43">
        <f>D$3*SIN(2*PI()*D$5*$A293)</f>
        <v>0.41437558099327043</v>
      </c>
      <c r="F293" s="51">
        <f>B293+D293</f>
        <v>-3.1528135801788251</v>
      </c>
      <c r="G293" s="43">
        <f>C293+E293</f>
        <v>10.15964430885904</v>
      </c>
    </row>
    <row r="294" spans="1:7" hidden="1" x14ac:dyDescent="0.25">
      <c r="A294" s="52">
        <f>A293+B$1</f>
        <v>0.2870000000000002</v>
      </c>
      <c r="B294" s="51">
        <f>B$3*COS(2*PI()*B$5*$A294)</f>
        <v>-2.3038942667659179</v>
      </c>
      <c r="C294" s="43">
        <f>B$3*SIN(2*PI()*B$5*$A294)</f>
        <v>9.7309851098212636</v>
      </c>
      <c r="D294" s="51">
        <f>D$3*COS(2*PI()*D$5*$A294)</f>
        <v>-0.93873385765387884</v>
      </c>
      <c r="E294" s="43">
        <f>D$3*SIN(2*PI()*D$5*$A294)</f>
        <v>0.34464292317450396</v>
      </c>
      <c r="F294" s="51">
        <f>B294+D294</f>
        <v>-3.242628124419797</v>
      </c>
      <c r="G294" s="43">
        <f>C294+E294</f>
        <v>10.075628032995768</v>
      </c>
    </row>
    <row r="295" spans="1:7" hidden="1" x14ac:dyDescent="0.25">
      <c r="A295" s="52">
        <f>A294+B$1</f>
        <v>0.2880000000000002</v>
      </c>
      <c r="B295" s="51">
        <f>B$3*COS(2*PI()*B$5*$A295)</f>
        <v>-2.3649899702372594</v>
      </c>
      <c r="C295" s="43">
        <f>B$3*SIN(2*PI()*B$5*$A295)</f>
        <v>9.7163173291467366</v>
      </c>
      <c r="D295" s="51">
        <f>D$3*COS(2*PI()*D$5*$A295)</f>
        <v>-0.96202767158608937</v>
      </c>
      <c r="E295" s="43">
        <f>D$3*SIN(2*PI()*D$5*$A295)</f>
        <v>0.27295193551731295</v>
      </c>
      <c r="F295" s="51">
        <f>B295+D295</f>
        <v>-3.3270176418233488</v>
      </c>
      <c r="G295" s="43">
        <f>C295+E295</f>
        <v>9.9892692646640491</v>
      </c>
    </row>
    <row r="296" spans="1:7" hidden="1" x14ac:dyDescent="0.25">
      <c r="A296" s="52">
        <f>A295+B$1</f>
        <v>0.2890000000000002</v>
      </c>
      <c r="B296" s="51">
        <f>B$3*COS(2*PI()*B$5*$A296)</f>
        <v>-2.4259923079540853</v>
      </c>
      <c r="C296" s="43">
        <f>B$3*SIN(2*PI()*B$5*$A296)</f>
        <v>9.7012659649010562</v>
      </c>
      <c r="D296" s="51">
        <f>D$3*COS(2*PI()*D$5*$A296)</f>
        <v>-0.97985505238424986</v>
      </c>
      <c r="E296" s="43">
        <f>D$3*SIN(2*PI()*D$5*$A296)</f>
        <v>0.19970998051439212</v>
      </c>
      <c r="F296" s="51">
        <f>B296+D296</f>
        <v>-3.4058473603383352</v>
      </c>
      <c r="G296" s="43">
        <f>C296+E296</f>
        <v>9.900975945415448</v>
      </c>
    </row>
    <row r="297" spans="1:7" hidden="1" x14ac:dyDescent="0.25">
      <c r="A297" s="52">
        <f>A296+B$1</f>
        <v>0.2900000000000002</v>
      </c>
      <c r="B297" s="51">
        <f>B$3*COS(2*PI()*B$5*$A297)</f>
        <v>-2.4868988716485592</v>
      </c>
      <c r="C297" s="43">
        <f>B$3*SIN(2*PI()*B$5*$A297)</f>
        <v>9.685831611286309</v>
      </c>
      <c r="D297" s="51">
        <f>D$3*COS(2*PI()*D$5*$A297)</f>
        <v>-0.99211470131447954</v>
      </c>
      <c r="E297" s="43">
        <f>D$3*SIN(2*PI()*D$5*$A297)</f>
        <v>0.1253332335642903</v>
      </c>
      <c r="F297" s="51">
        <f>B297+D297</f>
        <v>-3.4790135729630389</v>
      </c>
      <c r="G297" s="43">
        <f>C297+E297</f>
        <v>9.8111648448505999</v>
      </c>
    </row>
    <row r="298" spans="1:7" hidden="1" x14ac:dyDescent="0.25">
      <c r="A298" s="52">
        <f>A297+B$1</f>
        <v>0.2910000000000002</v>
      </c>
      <c r="B298" s="51">
        <f>B$3*COS(2*PI()*B$5*$A298)</f>
        <v>-2.5477072568338337</v>
      </c>
      <c r="C298" s="43">
        <f>B$3*SIN(2*PI()*B$5*$A298)</f>
        <v>9.6700148776243484</v>
      </c>
      <c r="D298" s="51">
        <f>D$3*COS(2*PI()*D$5*$A298)</f>
        <v>-0.99873695660601813</v>
      </c>
      <c r="E298" s="43">
        <f>D$3*SIN(2*PI()*D$5*$A298)</f>
        <v>5.0244318179756643E-2</v>
      </c>
      <c r="F298" s="51">
        <f>B298+D298</f>
        <v>-3.5464442134398517</v>
      </c>
      <c r="G298" s="43">
        <f>C298+E298</f>
        <v>9.7202591958041058</v>
      </c>
    </row>
    <row r="299" spans="1:7" hidden="1" x14ac:dyDescent="0.25">
      <c r="A299" s="52">
        <f>A298+B$1</f>
        <v>0.2920000000000002</v>
      </c>
      <c r="B299" s="51">
        <f>B$3*COS(2*PI()*B$5*$A299)</f>
        <v>-2.6084150628989815</v>
      </c>
      <c r="C299" s="43">
        <f>B$3*SIN(2*PI()*B$5*$A299)</f>
        <v>9.6538163883327357</v>
      </c>
      <c r="D299" s="51">
        <f>D$3*COS(2*PI()*D$5*$A299)</f>
        <v>-0.99968418928329961</v>
      </c>
      <c r="E299" s="43">
        <f>D$3*SIN(2*PI()*D$5*$A299)</f>
        <v>-2.5130095443352814E-2</v>
      </c>
      <c r="F299" s="51">
        <f>B299+D299</f>
        <v>-3.608099252182281</v>
      </c>
      <c r="G299" s="43">
        <f>C299+E299</f>
        <v>9.6286862928893822</v>
      </c>
    </row>
    <row r="300" spans="1:7" hidden="1" x14ac:dyDescent="0.25">
      <c r="A300" s="52">
        <f>A299+B$1</f>
        <v>0.2930000000000002</v>
      </c>
      <c r="B300" s="51">
        <f>B$3*COS(2*PI()*B$5*$A300)</f>
        <v>-2.6690198932037661</v>
      </c>
      <c r="C300" s="43">
        <f>B$3*SIN(2*PI()*B$5*$A300)</f>
        <v>9.6372367829000929</v>
      </c>
      <c r="D300" s="51">
        <f>D$3*COS(2*PI()*D$5*$A300)</f>
        <v>-0.99495101698129873</v>
      </c>
      <c r="E300" s="43">
        <f>D$3*SIN(2*PI()*D$5*$A300)</f>
        <v>-0.10036171485122902</v>
      </c>
      <c r="F300" s="51">
        <f>B300+D300</f>
        <v>-3.663970910185065</v>
      </c>
      <c r="G300" s="43">
        <f>C300+E300</f>
        <v>9.5368750680488645</v>
      </c>
    </row>
    <row r="301" spans="1:7" hidden="1" x14ac:dyDescent="0.25">
      <c r="A301" s="52">
        <f>A300+B$1</f>
        <v>0.29400000000000021</v>
      </c>
      <c r="B301" s="51">
        <f>B$3*COS(2*PI()*B$5*$A301)</f>
        <v>-2.7295193551732631</v>
      </c>
      <c r="C301" s="43">
        <f>B$3*SIN(2*PI()*B$5*$A301)</f>
        <v>9.6202767158608555</v>
      </c>
      <c r="D301" s="51">
        <f>D$3*COS(2*PI()*D$5*$A301)</f>
        <v>-0.98456433452920311</v>
      </c>
      <c r="E301" s="43">
        <f>D$3*SIN(2*PI()*D$5*$A301)</f>
        <v>-0.17502305897528891</v>
      </c>
      <c r="F301" s="51">
        <f>B301+D301</f>
        <v>-3.7140836897024663</v>
      </c>
      <c r="G301" s="43">
        <f>C301+E301</f>
        <v>9.4452536568855674</v>
      </c>
    </row>
    <row r="302" spans="1:7" hidden="1" x14ac:dyDescent="0.25">
      <c r="A302" s="52">
        <f>A301+B$1</f>
        <v>0.29500000000000021</v>
      </c>
      <c r="B302" s="51">
        <f>B$3*COS(2*PI()*B$5*$A302)</f>
        <v>-2.7899110603923045</v>
      </c>
      <c r="C302" s="43">
        <f>B$3*SIN(2*PI()*B$5*$A302)</f>
        <v>9.6029368567694267</v>
      </c>
      <c r="D302" s="51">
        <f>D$3*COS(2*PI()*D$5*$A302)</f>
        <v>-0.9685831611286273</v>
      </c>
      <c r="E302" s="43">
        <f>D$3*SIN(2*PI()*D$5*$A302)</f>
        <v>-0.24868988716486978</v>
      </c>
      <c r="F302" s="51">
        <f>B302+D302</f>
        <v>-3.758494221520932</v>
      </c>
      <c r="G302" s="43">
        <f>C302+E302</f>
        <v>9.3542469696045565</v>
      </c>
    </row>
    <row r="303" spans="1:7" hidden="1" x14ac:dyDescent="0.25">
      <c r="A303" s="52">
        <f>A302+B$1</f>
        <v>0.29600000000000021</v>
      </c>
      <c r="B303" s="51">
        <f>B$3*COS(2*PI()*B$5*$A303)</f>
        <v>-2.8501926246997735</v>
      </c>
      <c r="C303" s="43">
        <f>B$3*SIN(2*PI()*B$5*$A303)</f>
        <v>9.5852178901737553</v>
      </c>
      <c r="D303" s="51">
        <f>D$3*COS(2*PI()*D$5*$A303)</f>
        <v>-0.94709830499473968</v>
      </c>
      <c r="E303" s="43">
        <f>D$3*SIN(2*PI()*D$5*$A303)</f>
        <v>-0.32094360980722308</v>
      </c>
      <c r="F303" s="51">
        <f>B303+D303</f>
        <v>-3.7972909296945132</v>
      </c>
      <c r="G303" s="43">
        <f>C303+E303</f>
        <v>9.2642742803665321</v>
      </c>
    </row>
    <row r="304" spans="1:7" hidden="1" x14ac:dyDescent="0.25">
      <c r="A304" s="52">
        <f>A303+B$1</f>
        <v>0.29700000000000021</v>
      </c>
      <c r="B304" s="51">
        <f>B$3*COS(2*PI()*B$5*$A304)</f>
        <v>-2.9103616682827309</v>
      </c>
      <c r="C304" s="43">
        <f>B$3*SIN(2*PI()*B$5*$A304)</f>
        <v>9.5671205155883001</v>
      </c>
      <c r="D304" s="51">
        <f>D$3*COS(2*PI()*D$5*$A304)</f>
        <v>-0.92023184736586516</v>
      </c>
      <c r="E304" s="43">
        <f>D$3*SIN(2*PI()*D$5*$A304)</f>
        <v>-0.39137366683721458</v>
      </c>
      <c r="F304" s="51">
        <f>B304+D304</f>
        <v>-3.8305935156485962</v>
      </c>
      <c r="G304" s="43">
        <f>C304+E304</f>
        <v>9.1757468487510856</v>
      </c>
    </row>
    <row r="305" spans="1:7" hidden="1" x14ac:dyDescent="0.25">
      <c r="A305" s="52">
        <f>A304+B$1</f>
        <v>0.29800000000000021</v>
      </c>
      <c r="B305" s="51">
        <f>B$3*COS(2*PI()*B$5*$A305)</f>
        <v>-2.9704158157703602</v>
      </c>
      <c r="C305" s="43">
        <f>B$3*SIN(2*PI()*B$5*$A305)</f>
        <v>9.5486454474664271</v>
      </c>
      <c r="D305" s="51">
        <f>D$3*COS(2*PI()*D$5*$A305)</f>
        <v>-0.88813644881353737</v>
      </c>
      <c r="E305" s="43">
        <f>D$3*SIN(2*PI()*D$5*$A305)</f>
        <v>-0.45957986062150175</v>
      </c>
      <c r="F305" s="51">
        <f>B305+D305</f>
        <v>-3.8585522645838974</v>
      </c>
      <c r="G305" s="43">
        <f>C305+E305</f>
        <v>9.0890655868449262</v>
      </c>
    </row>
    <row r="306" spans="1:7" hidden="1" x14ac:dyDescent="0.25">
      <c r="A306" s="52">
        <f>A305+B$1</f>
        <v>0.29900000000000021</v>
      </c>
      <c r="B306" s="51">
        <f>B$3*COS(2*PI()*B$5*$A306)</f>
        <v>-3.0303526963277512</v>
      </c>
      <c r="C306" s="43">
        <f>B$3*SIN(2*PI()*B$5*$A306)</f>
        <v>9.5297934151721844</v>
      </c>
      <c r="D306" s="51">
        <f>D$3*COS(2*PI()*D$5*$A306)</f>
        <v>-0.85099448179468429</v>
      </c>
      <c r="E306" s="43">
        <f>D$3*SIN(2*PI()*D$5*$A306)</f>
        <v>-0.52517462996130804</v>
      </c>
      <c r="F306" s="51">
        <f>B306+D306</f>
        <v>-3.8813471781224353</v>
      </c>
      <c r="G306" s="43">
        <f>C306+E306</f>
        <v>9.0046187852108766</v>
      </c>
    </row>
    <row r="307" spans="1:7" hidden="1" x14ac:dyDescent="0.25">
      <c r="A307" s="52">
        <f>A306+B$1</f>
        <v>0.30000000000000021</v>
      </c>
      <c r="B307" s="51">
        <f>B$3*COS(2*PI()*B$5*$A307)</f>
        <v>-3.0901699437494861</v>
      </c>
      <c r="C307" s="43">
        <f>B$3*SIN(2*PI()*B$5*$A307)</f>
        <v>9.5105651629515329</v>
      </c>
      <c r="D307" s="51">
        <f>D$3*COS(2*PI()*D$5*$A307)</f>
        <v>-0.80901699437493957</v>
      </c>
      <c r="E307" s="43">
        <f>D$3*SIN(2*PI()*D$5*$A307)</f>
        <v>-0.58778525229248391</v>
      </c>
      <c r="F307" s="51">
        <f>B307+D307</f>
        <v>-3.8991869381244255</v>
      </c>
      <c r="G307" s="43">
        <f>C307+E307</f>
        <v>8.9227799106590489</v>
      </c>
    </row>
    <row r="308" spans="1:7" hidden="1" x14ac:dyDescent="0.25">
      <c r="A308" s="52">
        <f>A307+B$1</f>
        <v>0.30100000000000021</v>
      </c>
      <c r="B308" s="51">
        <f>B$3*COS(2*PI()*B$5*$A308)</f>
        <v>-3.1498651965530606</v>
      </c>
      <c r="C308" s="43">
        <f>B$3*SIN(2*PI()*B$5*$A308)</f>
        <v>9.490961449902942</v>
      </c>
      <c r="D308" s="51">
        <f>D$3*COS(2*PI()*D$5*$A308)</f>
        <v>-0.76244251101143767</v>
      </c>
      <c r="E308" s="43">
        <f>D$3*SIN(2*PI()*D$5*$A308)</f>
        <v>-0.64705596156945633</v>
      </c>
      <c r="F308" s="51">
        <f>B308+D308</f>
        <v>-3.9123077075644983</v>
      </c>
      <c r="G308" s="43">
        <f>C308+E308</f>
        <v>8.8439054883334851</v>
      </c>
    </row>
    <row r="309" spans="1:7" hidden="1" x14ac:dyDescent="0.25">
      <c r="A309" s="52">
        <f>A308+B$1</f>
        <v>0.30200000000000021</v>
      </c>
      <c r="B309" s="51">
        <f>B$3*COS(2*PI()*B$5*$A309)</f>
        <v>-3.2094360980721075</v>
      </c>
      <c r="C309" s="43">
        <f>B$3*SIN(2*PI()*B$5*$A309)</f>
        <v>9.4709830499474386</v>
      </c>
      <c r="D309" s="51">
        <f>D$3*COS(2*PI()*D$5*$A309)</f>
        <v>-0.71153567720927513</v>
      </c>
      <c r="E309" s="43">
        <f>D$3*SIN(2*PI()*D$5*$A309)</f>
        <v>-0.70264996979885963</v>
      </c>
      <c r="F309" s="51">
        <f>B309+D309</f>
        <v>-3.9209717752813829</v>
      </c>
      <c r="G309" s="43">
        <f>C309+E309</f>
        <v>8.7683330801485795</v>
      </c>
    </row>
    <row r="310" spans="1:7" hidden="1" x14ac:dyDescent="0.25">
      <c r="A310" s="52">
        <f>A309+B$1</f>
        <v>0.30300000000000021</v>
      </c>
      <c r="B310" s="51">
        <f>B$3*COS(2*PI()*B$5*$A310)</f>
        <v>-3.2688802965494363</v>
      </c>
      <c r="C310" s="43">
        <f>B$3*SIN(2*PI()*B$5*$A310)</f>
        <v>9.4506307517980446</v>
      </c>
      <c r="D310" s="51">
        <f>D$3*COS(2*PI()*D$5*$A310)</f>
        <v>-0.65658575575294631</v>
      </c>
      <c r="E310" s="43">
        <f>D$3*SIN(2*PI()*D$5*$A310)</f>
        <v>-0.75425138073611264</v>
      </c>
      <c r="F310" s="51">
        <f>B310+D310</f>
        <v>-3.9254660523023825</v>
      </c>
      <c r="G310" s="43">
        <f>C310+E310</f>
        <v>8.6963793710619317</v>
      </c>
    </row>
    <row r="311" spans="1:7" hidden="1" x14ac:dyDescent="0.25">
      <c r="A311" s="52">
        <f>A310+B$1</f>
        <v>0.30400000000000021</v>
      </c>
      <c r="B311" s="51">
        <f>B$3*COS(2*PI()*B$5*$A311)</f>
        <v>-3.3281954452298783</v>
      </c>
      <c r="C311" s="43">
        <f>B$3*SIN(2*PI()*B$5*$A311)</f>
        <v>9.4299053589286412</v>
      </c>
      <c r="D311" s="51">
        <f>D$3*COS(2*PI()*D$5*$A311)</f>
        <v>-0.59790498305750617</v>
      </c>
      <c r="E311" s="43">
        <f>D$3*SIN(2*PI()*D$5*$A311)</f>
        <v>-0.80156698487088607</v>
      </c>
      <c r="F311" s="51">
        <f>B311+D311</f>
        <v>-3.9261004282873846</v>
      </c>
      <c r="G311" s="43">
        <f>C311+E311</f>
        <v>8.6283383740577548</v>
      </c>
    </row>
    <row r="312" spans="1:7" hidden="1" x14ac:dyDescent="0.25">
      <c r="A312" s="52">
        <f>A311+B$1</f>
        <v>0.30500000000000022</v>
      </c>
      <c r="B312" s="51">
        <f>B$3*COS(2*PI()*B$5*$A312)</f>
        <v>-3.3873792024529257</v>
      </c>
      <c r="C312" s="43">
        <f>B$3*SIN(2*PI()*B$5*$A312)</f>
        <v>9.4088076895422503</v>
      </c>
      <c r="D312" s="51">
        <f>D$3*COS(2*PI()*D$5*$A312)</f>
        <v>-0.53582679497898422</v>
      </c>
      <c r="E312" s="43">
        <f>D$3*SIN(2*PI()*D$5*$A312)</f>
        <v>-0.84432792550202296</v>
      </c>
      <c r="F312" s="51">
        <f>B312+D312</f>
        <v>-3.9232059974319098</v>
      </c>
      <c r="G312" s="43">
        <f>C312+E312</f>
        <v>8.564479764040227</v>
      </c>
    </row>
    <row r="313" spans="1:7" hidden="1" x14ac:dyDescent="0.25">
      <c r="A313" s="52">
        <f>A312+B$1</f>
        <v>0.30600000000000022</v>
      </c>
      <c r="B313" s="51">
        <f>B$3*COS(2*PI()*B$5*$A313)</f>
        <v>-3.4464292317451832</v>
      </c>
      <c r="C313" s="43">
        <f>B$3*SIN(2*PI()*B$5*$A313)</f>
        <v>9.3873385765387365</v>
      </c>
      <c r="D313" s="51">
        <f>D$3*COS(2*PI()*D$5*$A313)</f>
        <v>-0.47070393216531742</v>
      </c>
      <c r="E313" s="43">
        <f>D$3*SIN(2*PI()*D$5*$A313)</f>
        <v>-0.88229122643496138</v>
      </c>
      <c r="F313" s="51">
        <f>B313+D313</f>
        <v>-3.9171331639105005</v>
      </c>
      <c r="G313" s="43">
        <f>C313+E313</f>
        <v>8.5050473501037747</v>
      </c>
    </row>
    <row r="314" spans="1:7" hidden="1" x14ac:dyDescent="0.25">
      <c r="A314" s="52">
        <f>A313+B$1</f>
        <v>0.30700000000000022</v>
      </c>
      <c r="B314" s="51">
        <f>B$3*COS(2*PI()*B$5*$A314)</f>
        <v>-3.5053432019126012</v>
      </c>
      <c r="C314" s="43">
        <f>B$3*SIN(2*PI()*B$5*$A314)</f>
        <v>9.3654988674819197</v>
      </c>
      <c r="D314" s="51">
        <f>D$3*COS(2*PI()*D$5*$A314)</f>
        <v>-0.40290643571364798</v>
      </c>
      <c r="E314" s="43">
        <f>D$3*SIN(2*PI()*D$5*$A314)</f>
        <v>-0.91524117262092397</v>
      </c>
      <c r="F314" s="51">
        <f>B314+D314</f>
        <v>-3.9082496376262492</v>
      </c>
      <c r="G314" s="43">
        <f>C314+E314</f>
        <v>8.450257694860996</v>
      </c>
    </row>
    <row r="315" spans="1:7" hidden="1" x14ac:dyDescent="0.25">
      <c r="A315" s="52">
        <f>A314+B$1</f>
        <v>0.30800000000000022</v>
      </c>
      <c r="B315" s="51">
        <f>B$3*COS(2*PI()*B$5*$A315)</f>
        <v>-3.5641187871325188</v>
      </c>
      <c r="C315" s="43">
        <f>B$3*SIN(2*PI()*B$5*$A315)</f>
        <v>9.343289424566116</v>
      </c>
      <c r="D315" s="51">
        <f>D$3*COS(2*PI()*D$5*$A315)</f>
        <v>-0.33281954452297263</v>
      </c>
      <c r="E315" s="43">
        <f>D$3*SIN(2*PI()*D$5*$A315)</f>
        <v>-0.94299053589286941</v>
      </c>
      <c r="F315" s="51">
        <f>B315+D315</f>
        <v>-3.8969383316554915</v>
      </c>
      <c r="G315" s="43">
        <f>C315+E315</f>
        <v>8.4002988886732464</v>
      </c>
    </row>
    <row r="316" spans="1:7" hidden="1" x14ac:dyDescent="0.25">
      <c r="A316" s="52">
        <f>A315+B$1</f>
        <v>0.30900000000000022</v>
      </c>
      <c r="B316" s="51">
        <f>B$3*COS(2*PI()*B$5*$A316)</f>
        <v>-3.622753667045469</v>
      </c>
      <c r="C316" s="43">
        <f>B$3*SIN(2*PI()*B$5*$A316)</f>
        <v>9.3207111245821057</v>
      </c>
      <c r="D316" s="51">
        <f>D$3*COS(2*PI()*D$5*$A316)</f>
        <v>-0.26084150628988023</v>
      </c>
      <c r="E316" s="43">
        <f>D$3*SIN(2*PI()*D$5*$A316)</f>
        <v>-0.96538163883327843</v>
      </c>
      <c r="F316" s="51">
        <f>B316+D316</f>
        <v>-3.8835951733353493</v>
      </c>
      <c r="G316" s="43">
        <f>C316+E316</f>
        <v>8.3553294857488272</v>
      </c>
    </row>
    <row r="317" spans="1:7" hidden="1" x14ac:dyDescent="0.25">
      <c r="A317" s="52">
        <f>A316+B$1</f>
        <v>0.31000000000000022</v>
      </c>
      <c r="B317" s="51">
        <f>B$3*COS(2*PI()*B$5*$A317)</f>
        <v>-3.6812455268467921</v>
      </c>
      <c r="C317" s="43">
        <f>B$3*SIN(2*PI()*B$5*$A317)</f>
        <v>9.297764858882509</v>
      </c>
      <c r="D317" s="51">
        <f>D$3*COS(2*PI()*D$5*$A317)</f>
        <v>-0.18738131458570878</v>
      </c>
      <c r="E317" s="43">
        <f>D$3*SIN(2*PI()*D$5*$A317)</f>
        <v>-0.98228725072869172</v>
      </c>
      <c r="F317" s="51">
        <f>B317+D317</f>
        <v>-3.8686268414325009</v>
      </c>
      <c r="G317" s="43">
        <f>C317+E317</f>
        <v>8.3154776081538166</v>
      </c>
    </row>
    <row r="318" spans="1:7" hidden="1" x14ac:dyDescent="0.25">
      <c r="A318" s="52">
        <f>A317+B$1</f>
        <v>0.31100000000000022</v>
      </c>
      <c r="B318" s="51">
        <f>B$3*COS(2*PI()*B$5*$A318)</f>
        <v>-3.739592057378017</v>
      </c>
      <c r="C318" s="43">
        <f>B$3*SIN(2*PI()*B$5*$A318)</f>
        <v>9.2744515333466087</v>
      </c>
      <c r="D318" s="51">
        <f>D$3*COS(2*PI()*D$5*$A318)</f>
        <v>-0.11285638487346678</v>
      </c>
      <c r="E318" s="43">
        <f>D$3*SIN(2*PI()*D$5*$A318)</f>
        <v>-0.99361131052001006</v>
      </c>
      <c r="F318" s="51">
        <f>B318+D318</f>
        <v>-3.8524484422514838</v>
      </c>
      <c r="G318" s="43">
        <f>C318+E318</f>
        <v>8.2808402228265994</v>
      </c>
    </row>
    <row r="319" spans="1:7" hidden="1" x14ac:dyDescent="0.25">
      <c r="A319" s="52">
        <f>A318+B$1</f>
        <v>0.31200000000000022</v>
      </c>
      <c r="B319" s="51">
        <f>B$3*COS(2*PI()*B$5*$A319)</f>
        <v>-3.797790955218022</v>
      </c>
      <c r="C319" s="43">
        <f>B$3*SIN(2*PI()*B$5*$A319)</f>
        <v>9.2507720683445758</v>
      </c>
      <c r="D319" s="51">
        <f>D$3*COS(2*PI()*D$5*$A319)</f>
        <v>-3.7690182669917138E-2</v>
      </c>
      <c r="E319" s="43">
        <f>D$3*SIN(2*PI()*D$5*$A319)</f>
        <v>-0.99928947264058987</v>
      </c>
      <c r="F319" s="51">
        <f>B319+D319</f>
        <v>-3.835481137887939</v>
      </c>
      <c r="G319" s="43">
        <f>C319+E319</f>
        <v>8.2514825957039868</v>
      </c>
    </row>
    <row r="320" spans="1:7" hidden="1" x14ac:dyDescent="0.25">
      <c r="A320" s="52">
        <f>A319+B$1</f>
        <v>0.31300000000000022</v>
      </c>
      <c r="B320" s="51">
        <f>B$3*COS(2*PI()*B$5*$A320)</f>
        <v>-3.8558399227739768</v>
      </c>
      <c r="C320" s="43">
        <f>B$3*SIN(2*PI()*B$5*$A320)</f>
        <v>9.2267273987011436</v>
      </c>
      <c r="D320" s="51">
        <f>D$3*COS(2*PI()*D$5*$A320)</f>
        <v>3.7690182669950799E-2</v>
      </c>
      <c r="E320" s="43">
        <f>D$3*SIN(2*PI()*D$5*$A320)</f>
        <v>-0.99928947264058865</v>
      </c>
      <c r="F320" s="51">
        <f>B320+D320</f>
        <v>-3.8181497401040261</v>
      </c>
      <c r="G320" s="43">
        <f>C320+E320</f>
        <v>8.2274379260605546</v>
      </c>
    </row>
    <row r="321" spans="1:7" hidden="1" x14ac:dyDescent="0.25">
      <c r="A321" s="52">
        <f>A320+B$1</f>
        <v>0.31400000000000022</v>
      </c>
      <c r="B321" s="51">
        <f>B$3*COS(2*PI()*B$5*$A321)</f>
        <v>-3.9137366683720365</v>
      </c>
      <c r="C321" s="43">
        <f>B$3*SIN(2*PI()*B$5*$A321)</f>
        <v>9.202318473658698</v>
      </c>
      <c r="D321" s="51">
        <f>D$3*COS(2*PI()*D$5*$A321)</f>
        <v>0.11285638487349672</v>
      </c>
      <c r="E321" s="43">
        <f>D$3*SIN(2*PI()*D$5*$A321)</f>
        <v>-0.99361131052000673</v>
      </c>
      <c r="F321" s="51">
        <f>B321+D321</f>
        <v>-3.8008802834985396</v>
      </c>
      <c r="G321" s="43">
        <f>C321+E321</f>
        <v>8.2087071631386905</v>
      </c>
    </row>
    <row r="322" spans="1:7" hidden="1" x14ac:dyDescent="0.25">
      <c r="A322" s="52">
        <f>A321+B$1</f>
        <v>0.31500000000000022</v>
      </c>
      <c r="B322" s="51">
        <f>B$3*COS(2*PI()*B$5*$A322)</f>
        <v>-3.9714789063478189</v>
      </c>
      <c r="C322" s="43">
        <f>B$3*SIN(2*PI()*B$5*$A322)</f>
        <v>9.1775462568398058</v>
      </c>
      <c r="D322" s="51">
        <f>D$3*COS(2*PI()*D$5*$A322)</f>
        <v>0.18738131458574186</v>
      </c>
      <c r="E322" s="43">
        <f>D$3*SIN(2*PI()*D$5*$A322)</f>
        <v>-0.98228725072868539</v>
      </c>
      <c r="F322" s="51">
        <f>B322+D322</f>
        <v>-3.7840975917620772</v>
      </c>
      <c r="G322" s="43">
        <f>C322+E322</f>
        <v>8.1952590061111206</v>
      </c>
    </row>
    <row r="323" spans="1:7" hidden="1" x14ac:dyDescent="0.25">
      <c r="A323" s="52">
        <f>A322+B$1</f>
        <v>0.31600000000000023</v>
      </c>
      <c r="B323" s="51">
        <f>B$3*COS(2*PI()*B$5*$A323)</f>
        <v>-4.0290643571366394</v>
      </c>
      <c r="C323" s="43">
        <f>B$3*SIN(2*PI()*B$5*$A323)</f>
        <v>9.15241172620917</v>
      </c>
      <c r="D323" s="51">
        <f>D$3*COS(2*PI()*D$5*$A323)</f>
        <v>0.26084150628991276</v>
      </c>
      <c r="E323" s="43">
        <f>D$3*SIN(2*PI()*D$5*$A323)</f>
        <v>-0.96538163883326955</v>
      </c>
      <c r="F323" s="51">
        <f>B323+D323</f>
        <v>-3.7682228508467266</v>
      </c>
      <c r="G323" s="43">
        <f>C323+E323</f>
        <v>8.1870300873759003</v>
      </c>
    </row>
    <row r="324" spans="1:7" hidden="1" x14ac:dyDescent="0.25">
      <c r="A324" s="52">
        <f>A323+B$1</f>
        <v>0.31700000000000023</v>
      </c>
      <c r="B324" s="51">
        <f>B$3*COS(2*PI()*B$5*$A324)</f>
        <v>-4.0864907473635022</v>
      </c>
      <c r="C324" s="43">
        <f>B$3*SIN(2*PI()*B$5*$A324)</f>
        <v>9.1269158740350225</v>
      </c>
      <c r="D324" s="51">
        <f>D$3*COS(2*PI()*D$5*$A324)</f>
        <v>0.33281954452300105</v>
      </c>
      <c r="E324" s="43">
        <f>D$3*SIN(2*PI()*D$5*$A324)</f>
        <v>-0.94299053589285942</v>
      </c>
      <c r="F324" s="51">
        <f>B324+D324</f>
        <v>-3.753671202840501</v>
      </c>
      <c r="G324" s="43">
        <f>C324+E324</f>
        <v>8.1839253381421635</v>
      </c>
    </row>
    <row r="325" spans="1:7" hidden="1" x14ac:dyDescent="0.25">
      <c r="A325" s="52">
        <f>A324+B$1</f>
        <v>0.31800000000000023</v>
      </c>
      <c r="B325" s="51">
        <f>B$3*COS(2*PI()*B$5*$A325)</f>
        <v>-4.1437558099328538</v>
      </c>
      <c r="C325" s="43">
        <f>B$3*SIN(2*PI()*B$5*$A325)</f>
        <v>9.1010597068499504</v>
      </c>
      <c r="D325" s="51">
        <f>D$3*COS(2*PI()*D$5*$A325)</f>
        <v>0.40290643571367885</v>
      </c>
      <c r="E325" s="43">
        <f>D$3*SIN(2*PI()*D$5*$A325)</f>
        <v>-0.91524117262091043</v>
      </c>
      <c r="F325" s="51">
        <f>B325+D325</f>
        <v>-3.7408493742191751</v>
      </c>
      <c r="G325" s="43">
        <f>C325+E325</f>
        <v>8.185818534229039</v>
      </c>
    </row>
    <row r="326" spans="1:7" hidden="1" x14ac:dyDescent="0.25">
      <c r="A326" s="52">
        <f>A325+B$1</f>
        <v>0.31900000000000023</v>
      </c>
      <c r="B326" s="51">
        <f>B$3*COS(2*PI()*B$5*$A326)</f>
        <v>-4.2008572841180749</v>
      </c>
      <c r="C326" s="43">
        <f>B$3*SIN(2*PI()*B$5*$A326)</f>
        <v>9.074844245411164</v>
      </c>
      <c r="D326" s="51">
        <f>D$3*COS(2*PI()*D$5*$A326)</f>
        <v>0.47070393216534717</v>
      </c>
      <c r="E326" s="43">
        <f>D$3*SIN(2*PI()*D$5*$A326)</f>
        <v>-0.88229122643494551</v>
      </c>
      <c r="F326" s="51">
        <f>B326+D326</f>
        <v>-3.7301533519527279</v>
      </c>
      <c r="G326" s="43">
        <f>C326+E326</f>
        <v>8.1925530189762181</v>
      </c>
    </row>
    <row r="327" spans="1:7" hidden="1" x14ac:dyDescent="0.25">
      <c r="A327" s="52">
        <f>A326+B$1</f>
        <v>0.32000000000000023</v>
      </c>
      <c r="B327" s="51">
        <f>B$3*COS(2*PI()*B$5*$A327)</f>
        <v>-4.2577929156507395</v>
      </c>
      <c r="C327" s="43">
        <f>B$3*SIN(2*PI()*B$5*$A327)</f>
        <v>9.0482705246601896</v>
      </c>
      <c r="D327" s="51">
        <f>D$3*COS(2*PI()*D$5*$A327)</f>
        <v>0.53582679497900965</v>
      </c>
      <c r="E327" s="43">
        <f>D$3*SIN(2*PI()*D$5*$A327)</f>
        <v>-0.84432792550200686</v>
      </c>
      <c r="F327" s="51">
        <f>B327+D327</f>
        <v>-3.7219661206717296</v>
      </c>
      <c r="G327" s="43">
        <f>C327+E327</f>
        <v>8.2039425991581822</v>
      </c>
    </row>
    <row r="328" spans="1:7" hidden="1" x14ac:dyDescent="0.25">
      <c r="A328" s="52">
        <f>A327+B$1</f>
        <v>0.32100000000000023</v>
      </c>
      <c r="B328" s="51">
        <f>B$3*COS(2*PI()*B$5*$A328)</f>
        <v>-4.3145604568096028</v>
      </c>
      <c r="C328" s="43">
        <f>B$3*SIN(2*PI()*B$5*$A328)</f>
        <v>9.021339593682022</v>
      </c>
      <c r="D328" s="51">
        <f>D$3*COS(2*PI()*D$5*$A328)</f>
        <v>0.59790498305753315</v>
      </c>
      <c r="E328" s="43">
        <f>D$3*SIN(2*PI()*D$5*$A328)</f>
        <v>-0.80156698487086586</v>
      </c>
      <c r="F328" s="51">
        <f>B328+D328</f>
        <v>-3.7166554737520698</v>
      </c>
      <c r="G328" s="43">
        <f>C328+E328</f>
        <v>8.2197726088111569</v>
      </c>
    </row>
    <row r="329" spans="1:7" hidden="1" x14ac:dyDescent="0.25">
      <c r="A329" s="52">
        <f>A328+B$1</f>
        <v>0.32200000000000023</v>
      </c>
      <c r="B329" s="51">
        <f>B$3*COS(2*PI()*B$5*$A329)</f>
        <v>-4.371157666509343</v>
      </c>
      <c r="C329" s="43">
        <f>B$3*SIN(2*PI()*B$5*$A329)</f>
        <v>8.9940525156637037</v>
      </c>
      <c r="D329" s="51">
        <f>D$3*COS(2*PI()*D$5*$A329)</f>
        <v>0.65658575575296907</v>
      </c>
      <c r="E329" s="43">
        <f>D$3*SIN(2*PI()*D$5*$A329)</f>
        <v>-0.75425138073609288</v>
      </c>
      <c r="F329" s="51">
        <f>B329+D329</f>
        <v>-3.7145719107563737</v>
      </c>
      <c r="G329" s="43">
        <f>C329+E329</f>
        <v>8.2398011349276103</v>
      </c>
    </row>
    <row r="330" spans="1:7" hidden="1" x14ac:dyDescent="0.25">
      <c r="A330" s="52">
        <f>A329+B$1</f>
        <v>0.32300000000000023</v>
      </c>
      <c r="B330" s="51">
        <f>B$3*COS(2*PI()*B$5*$A330)</f>
        <v>-4.4275823103890293</v>
      </c>
      <c r="C330" s="43">
        <f>B$3*SIN(2*PI()*B$5*$A330)</f>
        <v>8.9664103678523528</v>
      </c>
      <c r="D330" s="51">
        <f>D$3*COS(2*PI()*D$5*$A330)</f>
        <v>0.71153567720929622</v>
      </c>
      <c r="E330" s="43">
        <f>D$3*SIN(2*PI()*D$5*$A330)</f>
        <v>-0.7026499697988382</v>
      </c>
      <c r="F330" s="51">
        <f>B330+D330</f>
        <v>-3.716046633179733</v>
      </c>
      <c r="G330" s="43">
        <f>C330+E330</f>
        <v>8.263760398053515</v>
      </c>
    </row>
    <row r="331" spans="1:7" hidden="1" x14ac:dyDescent="0.25">
      <c r="A331" s="52">
        <f>A330+B$1</f>
        <v>0.32400000000000023</v>
      </c>
      <c r="B331" s="51">
        <f>B$3*COS(2*PI()*B$5*$A331)</f>
        <v>-4.4838321609003335</v>
      </c>
      <c r="C331" s="43">
        <f>B$3*SIN(2*PI()*B$5*$A331)</f>
        <v>8.938414241512632</v>
      </c>
      <c r="D331" s="51">
        <f>D$3*COS(2*PI()*D$5*$A331)</f>
        <v>0.76244251101145943</v>
      </c>
      <c r="E331" s="43">
        <f>D$3*SIN(2*PI()*D$5*$A331)</f>
        <v>-0.64705596156943068</v>
      </c>
      <c r="F331" s="51">
        <f>B331+D331</f>
        <v>-3.7213896498888741</v>
      </c>
      <c r="G331" s="43">
        <f>C331+E331</f>
        <v>8.2913582799432017</v>
      </c>
    </row>
    <row r="332" spans="1:7" hidden="1" x14ac:dyDescent="0.25">
      <c r="A332" s="52">
        <f>A331+B$1</f>
        <v>0.32500000000000023</v>
      </c>
      <c r="B332" s="51">
        <f>B$3*COS(2*PI()*B$5*$A332)</f>
        <v>-4.539904997395479</v>
      </c>
      <c r="C332" s="43">
        <f>B$3*SIN(2*PI()*B$5*$A332)</f>
        <v>8.9100652418836734</v>
      </c>
      <c r="D332" s="51">
        <f>D$3*COS(2*PI()*D$5*$A332)</f>
        <v>0.80901699437495733</v>
      </c>
      <c r="E332" s="43">
        <f>D$3*SIN(2*PI()*D$5*$A332)</f>
        <v>-0.58778525229245948</v>
      </c>
      <c r="F332" s="51">
        <f>B332+D332</f>
        <v>-3.7308880030205218</v>
      </c>
      <c r="G332" s="43">
        <f>C332+E332</f>
        <v>8.3222799895912143</v>
      </c>
    </row>
    <row r="333" spans="1:7" hidden="1" x14ac:dyDescent="0.25">
      <c r="A333" s="52">
        <f>A332+B$1</f>
        <v>0.32600000000000023</v>
      </c>
      <c r="B333" s="51">
        <f>B$3*COS(2*PI()*B$5*$A333)</f>
        <v>-4.5957986062148901</v>
      </c>
      <c r="C333" s="43">
        <f>B$3*SIN(2*PI()*B$5*$A333)</f>
        <v>8.8813644881354392</v>
      </c>
      <c r="D333" s="51">
        <f>D$3*COS(2*PI()*D$5*$A333)</f>
        <v>0.85099448179470005</v>
      </c>
      <c r="E333" s="43">
        <f>D$3*SIN(2*PI()*D$5*$A333)</f>
        <v>-0.52517462996128239</v>
      </c>
      <c r="F333" s="51">
        <f>B333+D333</f>
        <v>-3.74480412442019</v>
      </c>
      <c r="G333" s="43">
        <f>C333+E333</f>
        <v>8.3561898581741563</v>
      </c>
    </row>
    <row r="334" spans="1:7" hidden="1" x14ac:dyDescent="0.25">
      <c r="A334" s="52">
        <f>A333+B$1</f>
        <v>0.32700000000000023</v>
      </c>
      <c r="B334" s="51">
        <f>B$3*COS(2*PI()*B$5*$A334)</f>
        <v>-4.6515107807745952</v>
      </c>
      <c r="C334" s="43">
        <f>B$3*SIN(2*PI()*B$5*$A334)</f>
        <v>8.852313113324545</v>
      </c>
      <c r="D334" s="51">
        <f>D$3*COS(2*PI()*D$5*$A334)</f>
        <v>0.8881364488135528</v>
      </c>
      <c r="E334" s="43">
        <f>D$3*SIN(2*PI()*D$5*$A334)</f>
        <v>-0.45957986062147177</v>
      </c>
      <c r="F334" s="51">
        <f>B334+D334</f>
        <v>-3.7633743319610424</v>
      </c>
      <c r="G334" s="43">
        <f>C334+E334</f>
        <v>8.3927332527030725</v>
      </c>
    </row>
    <row r="335" spans="1:7" hidden="1" x14ac:dyDescent="0.25">
      <c r="A335" s="52">
        <f>A334+B$1</f>
        <v>0.32800000000000024</v>
      </c>
      <c r="B335" s="51">
        <f>B$3*COS(2*PI()*B$5*$A335)</f>
        <v>-4.7070393216533377</v>
      </c>
      <c r="C335" s="43">
        <f>B$3*SIN(2*PI()*B$5*$A335)</f>
        <v>8.8229122643495259</v>
      </c>
      <c r="D335" s="51">
        <f>D$3*COS(2*PI()*D$5*$A335)</f>
        <v>0.92023184736587693</v>
      </c>
      <c r="E335" s="43">
        <f>D$3*SIN(2*PI()*D$5*$A335)</f>
        <v>-0.39137366683718683</v>
      </c>
      <c r="F335" s="51">
        <f>B335+D335</f>
        <v>-3.7868074742874609</v>
      </c>
      <c r="G335" s="43">
        <f>C335+E335</f>
        <v>8.4315385975123398</v>
      </c>
    </row>
    <row r="336" spans="1:7" hidden="1" x14ac:dyDescent="0.25">
      <c r="A336" s="52">
        <f>A335+B$1</f>
        <v>0.32900000000000024</v>
      </c>
      <c r="B336" s="51">
        <f>B$3*COS(2*PI()*B$5*$A336)</f>
        <v>-4.7623820366794041</v>
      </c>
      <c r="C336" s="43">
        <f>B$3*SIN(2*PI()*B$5*$A336)</f>
        <v>8.7931631019055558</v>
      </c>
      <c r="D336" s="51">
        <f>D$3*COS(2*PI()*D$5*$A336)</f>
        <v>0.94709830499474934</v>
      </c>
      <c r="E336" s="43">
        <f>D$3*SIN(2*PI()*D$5*$A336)</f>
        <v>-0.32094360980719455</v>
      </c>
      <c r="F336" s="51">
        <f>B336+D336</f>
        <v>-3.8152837316846546</v>
      </c>
      <c r="G336" s="43">
        <f>C336+E336</f>
        <v>8.4722194920983611</v>
      </c>
    </row>
    <row r="337" spans="1:7" hidden="1" x14ac:dyDescent="0.25">
      <c r="A337" s="52">
        <f>A336+B$1</f>
        <v>0.33000000000000024</v>
      </c>
      <c r="B337" s="51">
        <f>B$3*COS(2*PI()*B$5*$A337)</f>
        <v>-4.8175367410171663</v>
      </c>
      <c r="C337" s="43">
        <f>B$3*SIN(2*PI()*B$5*$A337)</f>
        <v>8.7630668004386276</v>
      </c>
      <c r="D337" s="51">
        <f>D$3*COS(2*PI()*D$5*$A337)</f>
        <v>0.96858316112863563</v>
      </c>
      <c r="E337" s="43">
        <f>D$3*SIN(2*PI()*D$5*$A337)</f>
        <v>-0.24868988716483714</v>
      </c>
      <c r="F337" s="51">
        <f>B337+D337</f>
        <v>-3.8489535798885308</v>
      </c>
      <c r="G337" s="43">
        <f>C337+E337</f>
        <v>8.5143769132737912</v>
      </c>
    </row>
    <row r="338" spans="1:7" hidden="1" x14ac:dyDescent="0.25">
      <c r="A338" s="52">
        <f>A337+B$1</f>
        <v>0.33100000000000024</v>
      </c>
      <c r="B338" s="51">
        <f>B$3*COS(2*PI()*B$5*$A338)</f>
        <v>-4.8725012572533366</v>
      </c>
      <c r="C338" s="43">
        <f>B$3*SIN(2*PI()*B$5*$A338)</f>
        <v>8.732624548099194</v>
      </c>
      <c r="D338" s="51">
        <f>D$3*COS(2*PI()*D$5*$A338)</f>
        <v>0.98456433452920833</v>
      </c>
      <c r="E338" s="43">
        <f>D$3*SIN(2*PI()*D$5*$A338)</f>
        <v>-0.17502305897525924</v>
      </c>
      <c r="F338" s="51">
        <f>B338+D338</f>
        <v>-3.8879369227241281</v>
      </c>
      <c r="G338" s="43">
        <f>C338+E338</f>
        <v>8.5576014891239343</v>
      </c>
    </row>
    <row r="339" spans="1:7" hidden="1" x14ac:dyDescent="0.25">
      <c r="A339" s="52">
        <f>A338+B$1</f>
        <v>0.33200000000000024</v>
      </c>
      <c r="B339" s="51">
        <f>B$3*COS(2*PI()*B$5*$A339)</f>
        <v>-4.9272734154829303</v>
      </c>
      <c r="C339" s="43">
        <f>B$3*SIN(2*PI()*B$5*$A339)</f>
        <v>8.7018375466952484</v>
      </c>
      <c r="D339" s="51">
        <f>D$3*COS(2*PI()*D$5*$A339)</f>
        <v>0.99495101698130173</v>
      </c>
      <c r="E339" s="43">
        <f>D$3*SIN(2*PI()*D$5*$A339)</f>
        <v>-0.10036171485119903</v>
      </c>
      <c r="F339" s="51">
        <f>B339+D339</f>
        <v>-3.9323223985016287</v>
      </c>
      <c r="G339" s="43">
        <f>C339+E339</f>
        <v>8.6014758318440503</v>
      </c>
    </row>
    <row r="340" spans="1:7" hidden="1" x14ac:dyDescent="0.25">
      <c r="A340" s="52">
        <f>A339+B$1</f>
        <v>0.33300000000000024</v>
      </c>
      <c r="B340" s="51">
        <f>B$3*COS(2*PI()*B$5*$A340)</f>
        <v>-4.9818510533949194</v>
      </c>
      <c r="C340" s="43">
        <f>B$3*SIN(2*PI()*B$5*$A340)</f>
        <v>8.670707011644895</v>
      </c>
      <c r="D340" s="51">
        <f>D$3*COS(2*PI()*D$5*$A340)</f>
        <v>0.99968418928330049</v>
      </c>
      <c r="E340" s="43">
        <f>D$3*SIN(2*PI()*D$5*$A340)</f>
        <v>-2.5130095443319136E-2</v>
      </c>
      <c r="F340" s="51">
        <f>B340+D340</f>
        <v>-3.982166864111619</v>
      </c>
      <c r="G340" s="43">
        <f>C340+E340</f>
        <v>8.6455769162015752</v>
      </c>
    </row>
    <row r="341" spans="1:7" hidden="1" x14ac:dyDescent="0.25">
      <c r="A341" s="52">
        <f>A340+B$1</f>
        <v>0.33400000000000024</v>
      </c>
      <c r="B341" s="51">
        <f>B$3*COS(2*PI()*B$5*$A341)</f>
        <v>-5.0362320163576193</v>
      </c>
      <c r="C341" s="43">
        <f>B$3*SIN(2*PI()*B$5*$A341)</f>
        <v>8.6392341719283472</v>
      </c>
      <c r="D341" s="51">
        <f>D$3*COS(2*PI()*D$5*$A341)</f>
        <v>0.99873695660601658</v>
      </c>
      <c r="E341" s="43">
        <f>D$3*SIN(2*PI()*D$5*$A341)</f>
        <v>5.0244318179786744E-2</v>
      </c>
      <c r="F341" s="51">
        <f>B341+D341</f>
        <v>-4.0374950597516026</v>
      </c>
      <c r="G341" s="43">
        <f>C341+E341</f>
        <v>8.6894784901081348</v>
      </c>
    </row>
    <row r="342" spans="1:7" hidden="1" x14ac:dyDescent="0.25">
      <c r="A342" s="52">
        <f>A341+B$1</f>
        <v>0.33500000000000024</v>
      </c>
      <c r="B342" s="51">
        <f>B$3*COS(2*PI()*B$5*$A342)</f>
        <v>-5.0904141575037247</v>
      </c>
      <c r="C342" s="43">
        <f>B$3*SIN(2*PI()*B$5*$A342)</f>
        <v>8.6074202700394302</v>
      </c>
      <c r="D342" s="51">
        <f>D$3*COS(2*PI()*D$5*$A342)</f>
        <v>0.99211470131447577</v>
      </c>
      <c r="E342" s="43">
        <f>D$3*SIN(2*PI()*D$5*$A342)</f>
        <v>0.12533323356432019</v>
      </c>
      <c r="F342" s="51">
        <f>B342+D342</f>
        <v>-4.098299456189249</v>
      </c>
      <c r="G342" s="43">
        <f>C342+E342</f>
        <v>8.7327535036037496</v>
      </c>
    </row>
    <row r="343" spans="1:7" hidden="1" x14ac:dyDescent="0.25">
      <c r="A343" s="52">
        <f>A342+B$1</f>
        <v>0.33600000000000024</v>
      </c>
      <c r="B343" s="51">
        <f>B$3*COS(2*PI()*B$5*$A343)</f>
        <v>-5.1443953378150766</v>
      </c>
      <c r="C343" s="43">
        <f>B$3*SIN(2*PI()*B$5*$A343)</f>
        <v>8.575266561936516</v>
      </c>
      <c r="D343" s="51">
        <f>D$3*COS(2*PI()*D$5*$A343)</f>
        <v>0.9798550523842432</v>
      </c>
      <c r="E343" s="43">
        <f>D$3*SIN(2*PI()*D$5*$A343)</f>
        <v>0.19970998051442512</v>
      </c>
      <c r="F343" s="51">
        <f>B343+D343</f>
        <v>-4.1645402854308333</v>
      </c>
      <c r="G343" s="43">
        <f>C343+E343</f>
        <v>8.7749765424509416</v>
      </c>
    </row>
    <row r="344" spans="1:7" hidden="1" x14ac:dyDescent="0.25">
      <c r="A344" s="52">
        <f>A343+B$1</f>
        <v>0.33700000000000024</v>
      </c>
      <c r="B344" s="51">
        <f>B$3*COS(2*PI()*B$5*$A344)</f>
        <v>-5.1981734262071067</v>
      </c>
      <c r="C344" s="43">
        <f>B$3*SIN(2*PI()*B$5*$A344)</f>
        <v>8.5427743169929435</v>
      </c>
      <c r="D344" s="51">
        <f>D$3*COS(2*PI()*D$5*$A344)</f>
        <v>0.96202767158608116</v>
      </c>
      <c r="E344" s="43">
        <f>D$3*SIN(2*PI()*D$5*$A344)</f>
        <v>0.27295193551734193</v>
      </c>
      <c r="F344" s="51">
        <f>B344+D344</f>
        <v>-4.2361457546210257</v>
      </c>
      <c r="G344" s="43">
        <f>C344+E344</f>
        <v>8.8157262525102862</v>
      </c>
    </row>
    <row r="345" spans="1:7" hidden="1" x14ac:dyDescent="0.25">
      <c r="A345" s="52">
        <f>A344+B$1</f>
        <v>0.33800000000000024</v>
      </c>
      <c r="B345" s="51">
        <f>B$3*COS(2*PI()*B$5*$A345)</f>
        <v>-5.2517462996129698</v>
      </c>
      <c r="C345" s="43">
        <f>B$3*SIN(2*PI()*B$5*$A345)</f>
        <v>8.509944817946911</v>
      </c>
      <c r="D345" s="51">
        <f>D$3*COS(2*PI()*D$5*$A345)</f>
        <v>0.93873385765386852</v>
      </c>
      <c r="E345" s="43">
        <f>D$3*SIN(2*PI()*D$5*$A345)</f>
        <v>0.34464292317453227</v>
      </c>
      <c r="F345" s="51">
        <f>B345+D345</f>
        <v>-4.3130124419591009</v>
      </c>
      <c r="G345" s="43">
        <f>C345+E345</f>
        <v>8.8545877411214438</v>
      </c>
    </row>
    <row r="346" spans="1:7" hidden="1" x14ac:dyDescent="0.25">
      <c r="A346" s="52">
        <f>A345+B$1</f>
        <v>0.33900000000000025</v>
      </c>
      <c r="B346" s="51">
        <f>B$3*COS(2*PI()*B$5*$A346)</f>
        <v>-5.3051118430673538</v>
      </c>
      <c r="C346" s="43">
        <f>B$3*SIN(2*PI()*B$5*$A346)</f>
        <v>8.4767793608508253</v>
      </c>
      <c r="D346" s="51">
        <f>D$3*COS(2*PI()*D$5*$A346)</f>
        <v>0.910105970684988</v>
      </c>
      <c r="E346" s="43">
        <f>D$3*SIN(2*PI()*D$5*$A346)</f>
        <v>0.41437558099330107</v>
      </c>
      <c r="F346" s="51">
        <f>B346+D346</f>
        <v>-4.3950058723823657</v>
      </c>
      <c r="G346" s="43">
        <f>C346+E346</f>
        <v>8.8911549418441265</v>
      </c>
    </row>
    <row r="347" spans="1:7" hidden="1" x14ac:dyDescent="0.25">
      <c r="A347" s="52">
        <f>A346+B$1</f>
        <v>0.34000000000000025</v>
      </c>
      <c r="B347" s="51">
        <f>B$3*COS(2*PI()*B$5*$A347)</f>
        <v>-5.3582679497899797</v>
      </c>
      <c r="C347" s="43">
        <f>B$3*SIN(2*PI()*B$5*$A347)</f>
        <v>8.4432792550201423</v>
      </c>
      <c r="D347" s="51">
        <f>D$3*COS(2*PI()*D$5*$A347)</f>
        <v>0.87630668004385515</v>
      </c>
      <c r="E347" s="43">
        <f>D$3*SIN(2*PI()*D$5*$A347)</f>
        <v>0.48175367410173059</v>
      </c>
      <c r="F347" s="51">
        <f>B347+D347</f>
        <v>-4.4819612697461242</v>
      </c>
      <c r="G347" s="43">
        <f>C347+E347</f>
        <v>8.9250329291218726</v>
      </c>
    </row>
    <row r="348" spans="1:7" hidden="1" x14ac:dyDescent="0.25">
      <c r="A348" s="52">
        <f>A347+B$1</f>
        <v>0.34100000000000025</v>
      </c>
      <c r="B348" s="51">
        <f>B$3*COS(2*PI()*B$5*$A348)</f>
        <v>-5.4112125212687721</v>
      </c>
      <c r="C348" s="43">
        <f>B$3*SIN(2*PI()*B$5*$A348)</f>
        <v>8.4094458229816809</v>
      </c>
      <c r="D348" s="51">
        <f>D$3*COS(2*PI()*D$5*$A348)</f>
        <v>0.83752804004213277</v>
      </c>
      <c r="E348" s="43">
        <f>D$3*SIN(2*PI()*D$5*$A348)</f>
        <v>0.54639434673428278</v>
      </c>
      <c r="F348" s="51">
        <f>B348+D348</f>
        <v>-4.5736844812266391</v>
      </c>
      <c r="G348" s="43">
        <f>C348+E348</f>
        <v>8.9558401697159642</v>
      </c>
    </row>
    <row r="349" spans="1:7" hidden="1" x14ac:dyDescent="0.25">
      <c r="A349" s="52">
        <f>A348+B$1</f>
        <v>0.34200000000000025</v>
      </c>
      <c r="B349" s="51">
        <f>B$3*COS(2*PI()*B$5*$A349)</f>
        <v>-5.463943467342701</v>
      </c>
      <c r="C349" s="43">
        <f>B$3*SIN(2*PI()*B$5*$A349)</f>
        <v>8.3752804004214099</v>
      </c>
      <c r="D349" s="51">
        <f>D$3*COS(2*PI()*D$5*$A349)</f>
        <v>0.79399039864782395</v>
      </c>
      <c r="E349" s="43">
        <f>D$3*SIN(2*PI()*D$5*$A349)</f>
        <v>0.60793029769462026</v>
      </c>
      <c r="F349" s="51">
        <f>B349+D349</f>
        <v>-4.6699530686948769</v>
      </c>
      <c r="G349" s="43">
        <f>C349+E349</f>
        <v>8.9832106981160305</v>
      </c>
    </row>
    <row r="350" spans="1:7" hidden="1" x14ac:dyDescent="0.25">
      <c r="A350" s="52">
        <f>A349+B$1</f>
        <v>0.34300000000000025</v>
      </c>
      <c r="B350" s="51">
        <f>B$3*COS(2*PI()*B$5*$A350)</f>
        <v>-5.5164587062843129</v>
      </c>
      <c r="C350" s="43">
        <f>B$3*SIN(2*PI()*B$5*$A350)</f>
        <v>8.3407843361317049</v>
      </c>
      <c r="D350" s="51">
        <f>D$3*COS(2*PI()*D$5*$A350)</f>
        <v>0.74594114542417045</v>
      </c>
      <c r="E350" s="43">
        <f>D$3*SIN(2*PI()*D$5*$A350)</f>
        <v>0.66601186743426477</v>
      </c>
      <c r="F350" s="51">
        <f>B350+D350</f>
        <v>-4.7705175608601422</v>
      </c>
      <c r="G350" s="43">
        <f>C350+E350</f>
        <v>9.006796203565969</v>
      </c>
    </row>
    <row r="351" spans="1:7" hidden="1" x14ac:dyDescent="0.25">
      <c r="A351" s="52">
        <f>A350+B$1</f>
        <v>0.34400000000000025</v>
      </c>
      <c r="B351" s="51">
        <f>B$3*COS(2*PI()*B$5*$A351)</f>
        <v>-5.5687561648818917</v>
      </c>
      <c r="C351" s="43">
        <f>B$3*SIN(2*PI()*B$5*$A351)</f>
        <v>8.3059589919581196</v>
      </c>
      <c r="D351" s="51">
        <f>D$3*COS(2*PI()*D$5*$A351)</f>
        <v>0.69365330581279305</v>
      </c>
      <c r="E351" s="43">
        <f>D$3*SIN(2*PI()*D$5*$A351)</f>
        <v>0.72030902488791826</v>
      </c>
      <c r="F351" s="51">
        <f>B351+D351</f>
        <v>-4.8751028590690986</v>
      </c>
      <c r="G351" s="43">
        <f>C351+E351</f>
        <v>9.0262680168460374</v>
      </c>
    </row>
    <row r="352" spans="1:7" hidden="1" x14ac:dyDescent="0.25">
      <c r="A352" s="52">
        <f>A351+B$1</f>
        <v>0.34500000000000025</v>
      </c>
      <c r="B352" s="51">
        <f>B$3*COS(2*PI()*B$5*$A352)</f>
        <v>-5.6208337785213178</v>
      </c>
      <c r="C352" s="43">
        <f>B$3*SIN(2*PI()*B$5*$A352)</f>
        <v>8.2708057427456101</v>
      </c>
      <c r="D352" s="51">
        <f>D$3*COS(2*PI()*D$5*$A352)</f>
        <v>0.6374239897486752</v>
      </c>
      <c r="E352" s="43">
        <f>D$3*SIN(2*PI()*D$5*$A352)</f>
        <v>0.77051324277580124</v>
      </c>
      <c r="F352" s="51">
        <f>B352+D352</f>
        <v>-4.9834097887726427</v>
      </c>
      <c r="G352" s="43">
        <f>C352+E352</f>
        <v>9.0413189855214107</v>
      </c>
    </row>
    <row r="353" spans="1:7" hidden="1" x14ac:dyDescent="0.25">
      <c r="A353" s="52">
        <f>A352+B$1</f>
        <v>0.34600000000000025</v>
      </c>
      <c r="B353" s="51">
        <f>B$3*COS(2*PI()*B$5*$A353)</f>
        <v>-5.6726894912675778</v>
      </c>
      <c r="C353" s="43">
        <f>B$3*SIN(2*PI()*B$5*$A353)</f>
        <v>8.2353259762842654</v>
      </c>
      <c r="D353" s="51">
        <f>D$3*COS(2*PI()*D$5*$A353)</f>
        <v>0.57757270342225309</v>
      </c>
      <c r="E353" s="43">
        <f>D$3*SIN(2*PI()*D$5*$A353)</f>
        <v>0.81633925071719415</v>
      </c>
      <c r="F353" s="51">
        <f>B353+D353</f>
        <v>-5.095116787845325</v>
      </c>
      <c r="G353" s="43">
        <f>C353+E353</f>
        <v>9.0516652270014593</v>
      </c>
    </row>
    <row r="354" spans="1:7" hidden="1" x14ac:dyDescent="0.25">
      <c r="A354" s="52">
        <f>A353+B$1</f>
        <v>0.34700000000000025</v>
      </c>
      <c r="B354" s="51">
        <f>B$3*COS(2*PI()*B$5*$A354)</f>
        <v>-5.7243212559459211</v>
      </c>
      <c r="C354" s="43">
        <f>B$3*SIN(2*PI()*B$5*$A354)</f>
        <v>8.1995210932545142</v>
      </c>
      <c r="D354" s="51">
        <f>D$3*COS(2*PI()*D$5*$A354)</f>
        <v>0.51443953378149221</v>
      </c>
      <c r="E354" s="43">
        <f>D$3*SIN(2*PI()*D$5*$A354)</f>
        <v>0.85752665619366075</v>
      </c>
      <c r="F354" s="51">
        <f>B354+D354</f>
        <v>-5.2098817221644289</v>
      </c>
      <c r="G354" s="43">
        <f>C354+E354</f>
        <v>9.0570477494481754</v>
      </c>
    </row>
    <row r="355" spans="1:7" hidden="1" x14ac:dyDescent="0.25">
      <c r="A355" s="52">
        <f>A354+B$1</f>
        <v>0.34800000000000025</v>
      </c>
      <c r="B355" s="51">
        <f>B$3*COS(2*PI()*B$5*$A355)</f>
        <v>-5.7757270342226885</v>
      </c>
      <c r="C355" s="43">
        <f>B$3*SIN(2*PI()*B$5*$A355)</f>
        <v>8.1633925071718298</v>
      </c>
      <c r="D355" s="51">
        <f>D$3*COS(2*PI()*D$5*$A355)</f>
        <v>0.44838321609001525</v>
      </c>
      <c r="E355" s="43">
        <f>D$3*SIN(2*PI()*D$5*$A355)</f>
        <v>0.89384142415127232</v>
      </c>
      <c r="F355" s="51">
        <f>B355+D355</f>
        <v>-5.3273438181326735</v>
      </c>
      <c r="G355" s="43">
        <f>C355+E355</f>
        <v>9.0572339313231023</v>
      </c>
    </row>
    <row r="356" spans="1:7" hidden="1" x14ac:dyDescent="0.25">
      <c r="A356" s="52">
        <f>A355+B$1</f>
        <v>0.34900000000000025</v>
      </c>
      <c r="B356" s="51">
        <f>B$3*COS(2*PI()*B$5*$A356)</f>
        <v>-5.8269047966857732</v>
      </c>
      <c r="C356" s="43">
        <f>B$3*SIN(2*PI()*B$5*$A356)</f>
        <v>8.1269416443309304</v>
      </c>
      <c r="D356" s="51">
        <f>D$3*COS(2*PI()*D$5*$A356)</f>
        <v>0.37977909552178457</v>
      </c>
      <c r="E356" s="43">
        <f>D$3*SIN(2*PI()*D$5*$A356)</f>
        <v>0.92507720683446482</v>
      </c>
      <c r="F356" s="51">
        <f>B356+D356</f>
        <v>-5.4471257011639889</v>
      </c>
      <c r="G356" s="43">
        <f>C356+E356</f>
        <v>9.0520188511653945</v>
      </c>
    </row>
    <row r="357" spans="1:7" hidden="1" x14ac:dyDescent="0.25">
      <c r="A357" s="52">
        <f>A356+B$1</f>
        <v>0.35000000000000026</v>
      </c>
      <c r="B357" s="51">
        <f>B$3*COS(2*PI()*B$5*$A357)</f>
        <v>-5.8778525229247442</v>
      </c>
      <c r="C357" s="43">
        <f>B$3*SIN(2*PI()*B$5*$A357)</f>
        <v>8.0901699437494639</v>
      </c>
      <c r="D357" s="51">
        <f>D$3*COS(2*PI()*D$5*$A357)</f>
        <v>0.30901699437493152</v>
      </c>
      <c r="E357" s="43">
        <f>D$3*SIN(2*PI()*D$5*$A357)</f>
        <v>0.95105651629515875</v>
      </c>
      <c r="F357" s="51">
        <f>B357+D357</f>
        <v>-5.5688355285498128</v>
      </c>
      <c r="G357" s="43">
        <f>C357+E357</f>
        <v>9.0412264600446228</v>
      </c>
    </row>
    <row r="358" spans="1:7" hidden="1" x14ac:dyDescent="0.25">
      <c r="A358" s="52">
        <f>A357+B$1</f>
        <v>0.35100000000000026</v>
      </c>
      <c r="B358" s="51">
        <f>B$3*COS(2*PI()*B$5*$A358)</f>
        <v>-5.9285682016106067</v>
      </c>
      <c r="C358" s="43">
        <f>B$3*SIN(2*PI()*B$5*$A358)</f>
        <v>8.0530788571112097</v>
      </c>
      <c r="D358" s="51">
        <f>D$3*COS(2*PI()*D$5*$A358)</f>
        <v>0.23649899702370608</v>
      </c>
      <c r="E358" s="43">
        <f>D$3*SIN(2*PI()*D$5*$A358)</f>
        <v>0.97163173291467841</v>
      </c>
      <c r="F358" s="51">
        <f>B358+D358</f>
        <v>-5.6920692045869004</v>
      </c>
      <c r="G358" s="43">
        <f>C358+E358</f>
        <v>9.0247105900258884</v>
      </c>
    </row>
    <row r="359" spans="1:7" hidden="1" x14ac:dyDescent="0.25">
      <c r="A359" s="52">
        <f>A358+B$1</f>
        <v>0.35200000000000026</v>
      </c>
      <c r="B359" s="51">
        <f>B$3*COS(2*PI()*B$5*$A359)</f>
        <v>-5.9790498305751996</v>
      </c>
      <c r="C359" s="43">
        <f>B$3*SIN(2*PI()*B$5*$A359)</f>
        <v>8.0156698487087574</v>
      </c>
      <c r="D359" s="51">
        <f>D$3*COS(2*PI()*D$5*$A359)</f>
        <v>0.16263716519486585</v>
      </c>
      <c r="E359" s="43">
        <f>D$3*SIN(2*PI()*D$5*$A359)</f>
        <v>0.98668594420787104</v>
      </c>
      <c r="F359" s="51">
        <f>B359+D359</f>
        <v>-5.8164126653803336</v>
      </c>
      <c r="G359" s="43">
        <f>C359+E359</f>
        <v>9.002355792916628</v>
      </c>
    </row>
    <row r="360" spans="1:7" hidden="1" x14ac:dyDescent="0.25">
      <c r="A360" s="52">
        <f>A359+B$1</f>
        <v>0.35300000000000026</v>
      </c>
      <c r="B360" s="51">
        <f>B$3*COS(2*PI()*B$5*$A360)</f>
        <v>-6.0292954168902577</v>
      </c>
      <c r="C360" s="43">
        <f>B$3*SIN(2*PI()*B$5*$A360)</f>
        <v>7.977944395385701</v>
      </c>
      <c r="D360" s="51">
        <f>D$3*COS(2*PI()*D$5*$A360)</f>
        <v>8.7851196550726374E-2</v>
      </c>
      <c r="E360" s="43">
        <f>D$3*SIN(2*PI()*D$5*$A360)</f>
        <v>0.99613360914317395</v>
      </c>
      <c r="F360" s="51">
        <f>B360+D360</f>
        <v>-5.9414442203395312</v>
      </c>
      <c r="G360" s="43">
        <f>C360+E360</f>
        <v>8.9740780045288755</v>
      </c>
    </row>
    <row r="361" spans="1:7" hidden="1" x14ac:dyDescent="0.25">
      <c r="A361" s="52">
        <f>A360+B$1</f>
        <v>0.35400000000000026</v>
      </c>
      <c r="B361" s="51">
        <f>B$3*COS(2*PI()*B$5*$A361)</f>
        <v>-6.0793029769460656</v>
      </c>
      <c r="C361" s="43">
        <f>B$3*SIN(2*PI()*B$5*$A361)</f>
        <v>7.9399039864783454</v>
      </c>
      <c r="D361" s="51">
        <f>D$3*COS(2*PI()*D$5*$A361)</f>
        <v>1.2566039883333329E-2</v>
      </c>
      <c r="E361" s="43">
        <f>D$3*SIN(2*PI()*D$5*$A361)</f>
        <v>0.99992104420381633</v>
      </c>
      <c r="F361" s="51">
        <f>B361+D361</f>
        <v>-6.066736937062732</v>
      </c>
      <c r="G361" s="43">
        <f>C361+E361</f>
        <v>8.9398250306821616</v>
      </c>
    </row>
    <row r="362" spans="1:7" hidden="1" x14ac:dyDescent="0.25">
      <c r="A362" s="52">
        <f>A361+B$1</f>
        <v>0.35500000000000026</v>
      </c>
      <c r="B362" s="51">
        <f>B$3*COS(2*PI()*B$5*$A362)</f>
        <v>-6.1290705365297775</v>
      </c>
      <c r="C362" s="43">
        <f>B$3*SIN(2*PI()*B$5*$A362)</f>
        <v>7.9015501237568939</v>
      </c>
      <c r="D362" s="51">
        <f>D$3*COS(2*PI()*D$5*$A362)</f>
        <v>-6.2790519529331484E-2</v>
      </c>
      <c r="E362" s="43">
        <f>D$3*SIN(2*PI()*D$5*$A362)</f>
        <v>0.99802672842827045</v>
      </c>
      <c r="F362" s="51">
        <f>B362+D362</f>
        <v>-6.1918610560591087</v>
      </c>
      <c r="G362" s="43">
        <f>C362+E362</f>
        <v>8.8995768521851648</v>
      </c>
    </row>
    <row r="363" spans="1:7" hidden="1" x14ac:dyDescent="0.25">
      <c r="A363" s="52">
        <f>A362+B$1</f>
        <v>0.35600000000000026</v>
      </c>
      <c r="B363" s="51">
        <f>B$3*COS(2*PI()*B$5*$A363)</f>
        <v>-6.1785961309033555</v>
      </c>
      <c r="C363" s="43">
        <f>B$3*SIN(2*PI()*B$5*$A363)</f>
        <v>7.8628843213661792</v>
      </c>
      <c r="D363" s="51">
        <f>D$3*COS(2*PI()*D$5*$A363)</f>
        <v>-0.1377902906846549</v>
      </c>
      <c r="E363" s="43">
        <f>D$3*SIN(2*PI()*D$5*$A363)</f>
        <v>0.99046142569664886</v>
      </c>
      <c r="F363" s="51">
        <f>B363+D363</f>
        <v>-6.3163864215880103</v>
      </c>
      <c r="G363" s="43">
        <f>C363+E363</f>
        <v>8.8533457470628285</v>
      </c>
    </row>
    <row r="364" spans="1:7" hidden="1" x14ac:dyDescent="0.25">
      <c r="A364" s="52">
        <f>A363+B$1</f>
        <v>0.35700000000000026</v>
      </c>
      <c r="B364" s="51">
        <f>B$3*COS(2*PI()*B$5*$A364)</f>
        <v>-6.2278778048811381</v>
      </c>
      <c r="C364" s="43">
        <f>B$3*SIN(2*PI()*B$5*$A364)</f>
        <v>7.823908105765871</v>
      </c>
      <c r="D364" s="51">
        <f>D$3*COS(2*PI()*D$5*$A364)</f>
        <v>-0.21200710992207361</v>
      </c>
      <c r="E364" s="43">
        <f>D$3*SIN(2*PI()*D$5*$A364)</f>
        <v>0.97726812356818937</v>
      </c>
      <c r="F364" s="51">
        <f>B364+D364</f>
        <v>-6.439884914803212</v>
      </c>
      <c r="G364" s="43">
        <f>C364+E364</f>
        <v>8.801176229334061</v>
      </c>
    </row>
    <row r="365" spans="1:7" hidden="1" x14ac:dyDescent="0.25">
      <c r="A365" s="52">
        <f>A364+B$1</f>
        <v>0.35800000000000026</v>
      </c>
      <c r="B365" s="51">
        <f>B$3*COS(2*PI()*B$5*$A365)</f>
        <v>-6.276913612907018</v>
      </c>
      <c r="C365" s="43">
        <f>B$3*SIN(2*PI()*B$5*$A365)</f>
        <v>7.7846230156702232</v>
      </c>
      <c r="D365" s="51">
        <f>D$3*COS(2*PI()*D$5*$A365)</f>
        <v>-0.28501926246999365</v>
      </c>
      <c r="E365" s="43">
        <f>D$3*SIN(2*PI()*D$5*$A365)</f>
        <v>0.95852178901737073</v>
      </c>
      <c r="F365" s="51">
        <f>B365+D365</f>
        <v>-6.5619328753770114</v>
      </c>
      <c r="G365" s="43">
        <f>C365+E365</f>
        <v>8.7431448046875939</v>
      </c>
    </row>
    <row r="366" spans="1:7" hidden="1" x14ac:dyDescent="0.25">
      <c r="A366" s="52">
        <f>A365+B$1</f>
        <v>0.35900000000000026</v>
      </c>
      <c r="B366" s="51">
        <f>B$3*COS(2*PI()*B$5*$A366)</f>
        <v>-6.3257016191312578</v>
      </c>
      <c r="C366" s="43">
        <f>B$3*SIN(2*PI()*B$5*$A366)</f>
        <v>7.7450306019873274</v>
      </c>
      <c r="D366" s="51">
        <f>D$3*COS(2*PI()*D$5*$A366)</f>
        <v>-0.35641187871326674</v>
      </c>
      <c r="E366" s="43">
        <f>D$3*SIN(2*PI()*D$5*$A366)</f>
        <v>0.93432894245660592</v>
      </c>
      <c r="F366" s="51">
        <f>B366+D366</f>
        <v>-6.6821134978445249</v>
      </c>
      <c r="G366" s="43">
        <f>C366+E366</f>
        <v>8.6793595444439333</v>
      </c>
    </row>
    <row r="367" spans="1:7" hidden="1" x14ac:dyDescent="0.25">
      <c r="A367" s="52">
        <f>A366+B$1</f>
        <v>0.36000000000000026</v>
      </c>
      <c r="B367" s="51">
        <f>B$3*COS(2*PI()*B$5*$A367)</f>
        <v>-6.3742398974869108</v>
      </c>
      <c r="C367" s="43">
        <f>B$3*SIN(2*PI()*B$5*$A367)</f>
        <v>7.7051324277578814</v>
      </c>
      <c r="D367" s="51">
        <f>D$3*COS(2*PI()*D$5*$A367)</f>
        <v>-0.42577929156509031</v>
      </c>
      <c r="E367" s="43">
        <f>D$3*SIN(2*PI()*D$5*$A367)</f>
        <v>0.90482705246601125</v>
      </c>
      <c r="F367" s="51">
        <f>B367+D367</f>
        <v>-6.8000191890520014</v>
      </c>
      <c r="G367" s="43">
        <f>C367+E367</f>
        <v>8.6099594802238926</v>
      </c>
    </row>
    <row r="368" spans="1:7" hidden="1" x14ac:dyDescent="0.25">
      <c r="A368" s="52">
        <f>A367+B$1</f>
        <v>0.36100000000000027</v>
      </c>
      <c r="B368" s="51">
        <f>B$3*COS(2*PI()*B$5*$A368)</f>
        <v>-6.422526531765854</v>
      </c>
      <c r="C368" s="43">
        <f>B$3*SIN(2*PI()*B$5*$A368)</f>
        <v>7.66493006809349</v>
      </c>
      <c r="D368" s="51">
        <f>D$3*COS(2*PI()*D$5*$A368)</f>
        <v>-0.49272734154830761</v>
      </c>
      <c r="E368" s="43">
        <f>D$3*SIN(2*PI()*D$5*$A368)</f>
        <v>0.87018375466951658</v>
      </c>
      <c r="F368" s="51">
        <f>B368+D368</f>
        <v>-6.9152538733141613</v>
      </c>
      <c r="G368" s="43">
        <f>C368+E368</f>
        <v>8.535113822763007</v>
      </c>
    </row>
    <row r="369" spans="1:7" hidden="1" x14ac:dyDescent="0.25">
      <c r="A369" s="52">
        <f>A368+B$1</f>
        <v>0.36200000000000027</v>
      </c>
      <c r="B369" s="51">
        <f>B$3*COS(2*PI()*B$5*$A369)</f>
        <v>-6.4705596156944543</v>
      </c>
      <c r="C369" s="43">
        <f>B$3*SIN(2*PI()*B$5*$A369)</f>
        <v>7.6244251101144691</v>
      </c>
      <c r="D369" s="51">
        <f>D$3*COS(2*PI()*D$5*$A369)</f>
        <v>-0.55687561648820239</v>
      </c>
      <c r="E369" s="43">
        <f>D$3*SIN(2*PI()*D$5*$A369)</f>
        <v>0.83059589919580301</v>
      </c>
      <c r="F369" s="51">
        <f>B369+D369</f>
        <v>-7.0274352321826568</v>
      </c>
      <c r="G369" s="43">
        <f>C369+E369</f>
        <v>8.455021009310272</v>
      </c>
    </row>
    <row r="370" spans="1:7" hidden="1" x14ac:dyDescent="0.25">
      <c r="A370" s="52">
        <f>A369+B$1</f>
        <v>0.36300000000000027</v>
      </c>
      <c r="B370" s="51">
        <f>B$3*COS(2*PI()*B$5*$A370)</f>
        <v>-6.5183372530087986</v>
      </c>
      <c r="C370" s="43">
        <f>B$3*SIN(2*PI()*B$5*$A370)</f>
        <v>7.5836191528872092</v>
      </c>
      <c r="D370" s="51">
        <f>D$3*COS(2*PI()*D$5*$A370)</f>
        <v>-0.61785961309034987</v>
      </c>
      <c r="E370" s="43">
        <f>D$3*SIN(2*PI()*D$5*$A370)</f>
        <v>0.78628843213660671</v>
      </c>
      <c r="F370" s="51">
        <f>B370+D370</f>
        <v>-7.1361968660991488</v>
      </c>
      <c r="G370" s="43">
        <f>C370+E370</f>
        <v>8.3699075850238156</v>
      </c>
    </row>
    <row r="371" spans="1:7" hidden="1" x14ac:dyDescent="0.25">
      <c r="A371" s="52">
        <f>A370+B$1</f>
        <v>0.36400000000000027</v>
      </c>
      <c r="B371" s="51">
        <f>B$3*COS(2*PI()*B$5*$A371)</f>
        <v>-6.5658575575295766</v>
      </c>
      <c r="C371" s="43">
        <f>B$3*SIN(2*PI()*B$5*$A371)</f>
        <v>7.5425138073610274</v>
      </c>
      <c r="D371" s="51">
        <f>D$3*COS(2*PI()*D$5*$A371)</f>
        <v>-0.67533280812103813</v>
      </c>
      <c r="E371" s="43">
        <f>D$3*SIN(2*PI()*D$5*$A371)</f>
        <v>0.73751311735816139</v>
      </c>
      <c r="F371" s="51">
        <f>B371+D371</f>
        <v>-7.2411903656506151</v>
      </c>
      <c r="G371" s="43">
        <f>C371+E371</f>
        <v>8.2800269247191896</v>
      </c>
    </row>
    <row r="372" spans="1:7" hidden="1" x14ac:dyDescent="0.25">
      <c r="A372" s="52">
        <f>A371+B$1</f>
        <v>0.36500000000000027</v>
      </c>
      <c r="B372" s="51">
        <f>B$3*COS(2*PI()*B$5*$A372)</f>
        <v>-6.6131186532365307</v>
      </c>
      <c r="C372" s="43">
        <f>B$3*SIN(2*PI()*B$5*$A372)</f>
        <v>7.5011106963045844</v>
      </c>
      <c r="D372" s="51">
        <f>D$3*COS(2*PI()*D$5*$A372)</f>
        <v>-0.72896862742142587</v>
      </c>
      <c r="E372" s="43">
        <f>D$3*SIN(2*PI()*D$5*$A372)</f>
        <v>0.68454710592867341</v>
      </c>
      <c r="F372" s="51">
        <f>B372+D372</f>
        <v>-7.3420872806579567</v>
      </c>
      <c r="G372" s="43">
        <f>C372+E372</f>
        <v>8.1856578022332585</v>
      </c>
    </row>
    <row r="373" spans="1:7" hidden="1" x14ac:dyDescent="0.25">
      <c r="A373" s="52">
        <f>A372+B$1</f>
        <v>0.36600000000000027</v>
      </c>
      <c r="B373" s="51">
        <f>B$3*COS(2*PI()*B$5*$A373)</f>
        <v>-6.6601186743425291</v>
      </c>
      <c r="C373" s="43">
        <f>B$3*SIN(2*PI()*B$5*$A373)</f>
        <v>7.4594114542418097</v>
      </c>
      <c r="D373" s="51">
        <f>D$3*COS(2*PI()*D$5*$A373)</f>
        <v>-0.77846230156703589</v>
      </c>
      <c r="E373" s="43">
        <f>D$3*SIN(2*PI()*D$5*$A373)</f>
        <v>0.62769136129068503</v>
      </c>
      <c r="F373" s="51">
        <f>B373+D373</f>
        <v>-7.4385809759095647</v>
      </c>
      <c r="G373" s="43">
        <f>C373+E373</f>
        <v>8.0871028155324947</v>
      </c>
    </row>
    <row r="374" spans="1:7" hidden="1" x14ac:dyDescent="0.25">
      <c r="A374" s="52">
        <f>A373+B$1</f>
        <v>0.36700000000000027</v>
      </c>
      <c r="B374" s="51">
        <f>B$3*COS(2*PI()*B$5*$A374)</f>
        <v>-6.7068557653672132</v>
      </c>
      <c r="C374" s="43">
        <f>B$3*SIN(2*PI()*B$5*$A374)</f>
        <v>7.4174177273873809</v>
      </c>
      <c r="D374" s="51">
        <f>D$3*COS(2*PI()*D$5*$A374)</f>
        <v>-0.823532597628438</v>
      </c>
      <c r="E374" s="43">
        <f>D$3*SIN(2*PI()*D$5*$A374)</f>
        <v>0.56726894912674108</v>
      </c>
      <c r="F374" s="51">
        <f>B374+D374</f>
        <v>-7.5303883629956516</v>
      </c>
      <c r="G374" s="43">
        <f>C374+E374</f>
        <v>7.984686676514122</v>
      </c>
    </row>
    <row r="375" spans="1:7" hidden="1" x14ac:dyDescent="0.25">
      <c r="A375" s="52">
        <f>A374+B$1</f>
        <v>0.36800000000000027</v>
      </c>
      <c r="B375" s="51">
        <f>B$3*COS(2*PI()*B$5*$A375)</f>
        <v>-6.753328081210257</v>
      </c>
      <c r="C375" s="43">
        <f>B$3*SIN(2*PI()*B$5*$A375)</f>
        <v>7.3751311735817273</v>
      </c>
      <c r="D375" s="51">
        <f>D$3*COS(2*PI()*D$5*$A375)</f>
        <v>-0.86392341719284593</v>
      </c>
      <c r="E375" s="43">
        <f>D$3*SIN(2*PI()*D$5*$A375)</f>
        <v>0.50362320163574259</v>
      </c>
      <c r="F375" s="51">
        <f>B375+D375</f>
        <v>-7.6172514984031032</v>
      </c>
      <c r="G375" s="43">
        <f>C375+E375</f>
        <v>7.8787543752174702</v>
      </c>
    </row>
    <row r="376" spans="1:7" hidden="1" x14ac:dyDescent="0.25">
      <c r="A376" s="52">
        <f>A375+B$1</f>
        <v>0.36900000000000027</v>
      </c>
      <c r="B376" s="51">
        <f>B$3*COS(2*PI()*B$5*$A376)</f>
        <v>-6.7995337872242061</v>
      </c>
      <c r="C376" s="43">
        <f>B$3*SIN(2*PI()*B$5*$A376)</f>
        <v>7.3325534622255883</v>
      </c>
      <c r="D376" s="51">
        <f>D$3*COS(2*PI()*D$5*$A376)</f>
        <v>-0.89940525156637974</v>
      </c>
      <c r="E376" s="43">
        <f>D$3*SIN(2*PI()*D$5*$A376)</f>
        <v>0.43711576665091495</v>
      </c>
      <c r="F376" s="51">
        <f>B376+D376</f>
        <v>-7.6989390387905861</v>
      </c>
      <c r="G376" s="43">
        <f>C376+E376</f>
        <v>7.769669228876503</v>
      </c>
    </row>
    <row r="377" spans="1:7" hidden="1" x14ac:dyDescent="0.25">
      <c r="A377" s="52">
        <f>A376+B$1</f>
        <v>0.37000000000000027</v>
      </c>
      <c r="B377" s="51">
        <f>B$3*COS(2*PI()*B$5*$A377)</f>
        <v>-6.845471059286897</v>
      </c>
      <c r="C377" s="43">
        <f>B$3*SIN(2*PI()*B$5*$A377)</f>
        <v>7.2896862742141053</v>
      </c>
      <c r="D377" s="51">
        <f>D$3*COS(2*PI()*D$5*$A377)</f>
        <v>-0.92977648588825834</v>
      </c>
      <c r="E377" s="43">
        <f>D$3*SIN(2*PI()*D$5*$A377)</f>
        <v>0.36812455268466049</v>
      </c>
      <c r="F377" s="51">
        <f>B377+D377</f>
        <v>-7.775247545175155</v>
      </c>
      <c r="G377" s="43">
        <f>C377+E377</f>
        <v>7.6578108268987659</v>
      </c>
    </row>
    <row r="378" spans="1:7" hidden="1" x14ac:dyDescent="0.25">
      <c r="A378" s="52">
        <f>A377+B$1</f>
        <v>0.37100000000000027</v>
      </c>
      <c r="B378" s="51">
        <f>B$3*COS(2*PI()*B$5*$A378)</f>
        <v>-6.8911380838734964</v>
      </c>
      <c r="C378" s="43">
        <f>B$3*SIN(2*PI()*B$5*$A378)</f>
        <v>7.2465313018704558</v>
      </c>
      <c r="D378" s="51">
        <f>D$3*COS(2*PI()*D$5*$A378)</f>
        <v>-0.95486454474664928</v>
      </c>
      <c r="E378" s="43">
        <f>D$3*SIN(2*PI()*D$5*$A378)</f>
        <v>0.29704158157701466</v>
      </c>
      <c r="F378" s="51">
        <f>B378+D378</f>
        <v>-7.8460026286201456</v>
      </c>
      <c r="G378" s="43">
        <f>C378+E378</f>
        <v>7.5435728834474709</v>
      </c>
    </row>
    <row r="379" spans="1:7" hidden="1" x14ac:dyDescent="0.25">
      <c r="A379" s="52">
        <f>A378+B$1</f>
        <v>0.37200000000000027</v>
      </c>
      <c r="B379" s="51">
        <f>B$3*COS(2*PI()*B$5*$A379)</f>
        <v>-6.9365330581280604</v>
      </c>
      <c r="C379" s="43">
        <f>B$3*SIN(2*PI()*B$5*$A379)</f>
        <v>7.2030902488790582</v>
      </c>
      <c r="D379" s="51">
        <f>D$3*COS(2*PI()*D$5*$A379)</f>
        <v>-0.97452687278658168</v>
      </c>
      <c r="E379" s="43">
        <f>D$3*SIN(2*PI()*D$5*$A379)</f>
        <v>0.2242707609493616</v>
      </c>
      <c r="F379" s="51">
        <f>B379+D379</f>
        <v>-7.9110599309146421</v>
      </c>
      <c r="G379" s="43">
        <f>C379+E379</f>
        <v>7.4273610098284202</v>
      </c>
    </row>
    <row r="380" spans="1:7" hidden="1" x14ac:dyDescent="0.25">
      <c r="A380" s="52">
        <f>A379+B$1</f>
        <v>0.37300000000000028</v>
      </c>
      <c r="B380" s="51">
        <f>B$3*COS(2*PI()*B$5*$A380)</f>
        <v>-6.9816541899347389</v>
      </c>
      <c r="C380" s="43">
        <f>B$3*SIN(2*PI()*B$5*$A380)</f>
        <v>7.1593648302183013</v>
      </c>
      <c r="D380" s="51">
        <f>D$3*COS(2*PI()*D$5*$A380)</f>
        <v>-0.98865174473791684</v>
      </c>
      <c r="E380" s="43">
        <f>D$3*SIN(2*PI()*D$5*$A380)</f>
        <v>0.15022558912073833</v>
      </c>
      <c r="F380" s="51">
        <f>B380+D380</f>
        <v>-7.9703059346726555</v>
      </c>
      <c r="G380" s="43">
        <f>C380+E380</f>
        <v>7.30959041933904</v>
      </c>
    </row>
    <row r="381" spans="1:7" hidden="1" x14ac:dyDescent="0.25">
      <c r="A381" s="52">
        <f>A380+B$1</f>
        <v>0.37400000000000028</v>
      </c>
      <c r="B381" s="51">
        <f>B$3*COS(2*PI()*B$5*$A381)</f>
        <v>-7.0264996979885037</v>
      </c>
      <c r="C381" s="43">
        <f>B$3*SIN(2*PI()*B$5*$A381)</f>
        <v>7.1153567720928423</v>
      </c>
      <c r="D381" s="51">
        <f>D$3*COS(2*PI()*D$5*$A381)</f>
        <v>-0.99715890026061549</v>
      </c>
      <c r="E381" s="43">
        <f>D$3*SIN(2*PI()*D$5*$A381)</f>
        <v>7.5326805527911433E-2</v>
      </c>
      <c r="F381" s="51">
        <f>B381+D381</f>
        <v>-8.0236585982491189</v>
      </c>
      <c r="G381" s="43">
        <f>C381+E381</f>
        <v>7.1906835776207538</v>
      </c>
    </row>
    <row r="382" spans="1:7" hidden="1" x14ac:dyDescent="0.25">
      <c r="A382" s="52">
        <f>A381+B$1</f>
        <v>0.37500000000000028</v>
      </c>
      <c r="B382" s="51">
        <f>B$3*COS(2*PI()*B$5*$A382)</f>
        <v>-7.0710678118654871</v>
      </c>
      <c r="C382" s="43">
        <f>B$3*SIN(2*PI()*B$5*$A382)</f>
        <v>7.0710678118654631</v>
      </c>
      <c r="D382" s="51">
        <f>D$3*COS(2*PI()*D$5*$A382)</f>
        <v>-1</v>
      </c>
      <c r="E382" s="43">
        <f>D$3*SIN(2*PI()*D$5*$A382)</f>
        <v>-2.0213648463385248E-14</v>
      </c>
      <c r="F382" s="51">
        <f>B382+D382</f>
        <v>-8.0710678118654862</v>
      </c>
      <c r="G382" s="43">
        <f>C382+E382</f>
        <v>7.0710678118654426</v>
      </c>
    </row>
    <row r="383" spans="1:7" hidden="1" x14ac:dyDescent="0.25">
      <c r="A383" s="52">
        <f>A382+B$1</f>
        <v>0.37600000000000028</v>
      </c>
      <c r="B383" s="51">
        <f>B$3*COS(2*PI()*B$5*$A383)</f>
        <v>-7.1153567720928654</v>
      </c>
      <c r="C383" s="43">
        <f>B$3*SIN(2*PI()*B$5*$A383)</f>
        <v>7.0264996979884797</v>
      </c>
      <c r="D383" s="51">
        <f>D$3*COS(2*PI()*D$5*$A383)</f>
        <v>-0.99715890026061249</v>
      </c>
      <c r="E383" s="43">
        <f>D$3*SIN(2*PI()*D$5*$A383)</f>
        <v>-7.5326805527951748E-2</v>
      </c>
      <c r="F383" s="51">
        <f>B383+D383</f>
        <v>-8.1125156723534779</v>
      </c>
      <c r="G383" s="43">
        <f>C383+E383</f>
        <v>6.9511728924605283</v>
      </c>
    </row>
    <row r="384" spans="1:7" hidden="1" x14ac:dyDescent="0.25">
      <c r="A384" s="52">
        <f>A383+B$1</f>
        <v>0.37700000000000028</v>
      </c>
      <c r="B384" s="51">
        <f>B$3*COS(2*PI()*B$5*$A384)</f>
        <v>-7.1593648302183244</v>
      </c>
      <c r="C384" s="43">
        <f>B$3*SIN(2*PI()*B$5*$A384)</f>
        <v>6.981654189934714</v>
      </c>
      <c r="D384" s="51">
        <f>D$3*COS(2*PI()*D$5*$A384)</f>
        <v>-0.98865174473791073</v>
      </c>
      <c r="E384" s="43">
        <f>D$3*SIN(2*PI()*D$5*$A384)</f>
        <v>-0.1502255891207783</v>
      </c>
      <c r="F384" s="51">
        <f>B384+D384</f>
        <v>-8.1480165749562357</v>
      </c>
      <c r="G384" s="43">
        <f>C384+E384</f>
        <v>6.8314286008139353</v>
      </c>
    </row>
    <row r="385" spans="1:7" hidden="1" x14ac:dyDescent="0.25">
      <c r="A385" s="52">
        <f>A384+B$1</f>
        <v>0.37800000000000028</v>
      </c>
      <c r="B385" s="51">
        <f>B$3*COS(2*PI()*B$5*$A385)</f>
        <v>-7.2030902488790813</v>
      </c>
      <c r="C385" s="43">
        <f>B$3*SIN(2*PI()*B$5*$A385)</f>
        <v>6.9365330581280364</v>
      </c>
      <c r="D385" s="51">
        <f>D$3*COS(2*PI()*D$5*$A385)</f>
        <v>-0.97452687278657257</v>
      </c>
      <c r="E385" s="43">
        <f>D$3*SIN(2*PI()*D$5*$A385)</f>
        <v>-0.22427076094940102</v>
      </c>
      <c r="F385" s="51">
        <f>B385+D385</f>
        <v>-8.1776171216656532</v>
      </c>
      <c r="G385" s="43">
        <f>C385+E385</f>
        <v>6.7122622971786354</v>
      </c>
    </row>
    <row r="386" spans="1:7" hidden="1" x14ac:dyDescent="0.25">
      <c r="A386" s="52">
        <f>A385+B$1</f>
        <v>0.37900000000000028</v>
      </c>
      <c r="B386" s="51">
        <f>B$3*COS(2*PI()*B$5*$A386)</f>
        <v>-7.2465313018704771</v>
      </c>
      <c r="C386" s="43">
        <f>B$3*SIN(2*PI()*B$5*$A386)</f>
        <v>6.8911380838734733</v>
      </c>
      <c r="D386" s="51">
        <f>D$3*COS(2*PI()*D$5*$A386)</f>
        <v>-0.95486454474663729</v>
      </c>
      <c r="E386" s="43">
        <f>D$3*SIN(2*PI()*D$5*$A386)</f>
        <v>-0.29704158157705324</v>
      </c>
      <c r="F386" s="51">
        <f>B386+D386</f>
        <v>-8.201395846617114</v>
      </c>
      <c r="G386" s="43">
        <f>C386+E386</f>
        <v>6.59409650229642</v>
      </c>
    </row>
    <row r="387" spans="1:7" hidden="1" x14ac:dyDescent="0.25">
      <c r="A387" s="52">
        <f>A386+B$1</f>
        <v>0.38000000000000028</v>
      </c>
      <c r="B387" s="51">
        <f>B$3*COS(2*PI()*B$5*$A387)</f>
        <v>-7.2896862742141257</v>
      </c>
      <c r="C387" s="43">
        <f>B$3*SIN(2*PI()*B$5*$A387)</f>
        <v>6.8454710592868757</v>
      </c>
      <c r="D387" s="51">
        <f>D$3*COS(2*PI()*D$5*$A387)</f>
        <v>-0.92977648588824346</v>
      </c>
      <c r="E387" s="43">
        <f>D$3*SIN(2*PI()*D$5*$A387)</f>
        <v>-0.36812455268469807</v>
      </c>
      <c r="F387" s="51">
        <f>B387+D387</f>
        <v>-8.2194627601023686</v>
      </c>
      <c r="G387" s="43">
        <f>C387+E387</f>
        <v>6.4773465066021778</v>
      </c>
    </row>
    <row r="388" spans="1:7" hidden="1" x14ac:dyDescent="0.25">
      <c r="A388" s="52">
        <f>A387+B$1</f>
        <v>0.38100000000000028</v>
      </c>
      <c r="B388" s="51">
        <f>B$3*COS(2*PI()*B$5*$A388)</f>
        <v>-7.3325534622256106</v>
      </c>
      <c r="C388" s="43">
        <f>B$3*SIN(2*PI()*B$5*$A388)</f>
        <v>6.7995337872241803</v>
      </c>
      <c r="D388" s="51">
        <f>D$3*COS(2*PI()*D$5*$A388)</f>
        <v>-0.89940525156636209</v>
      </c>
      <c r="E388" s="43">
        <f>D$3*SIN(2*PI()*D$5*$A388)</f>
        <v>-0.43711576665095131</v>
      </c>
      <c r="F388" s="51">
        <f>B388+D388</f>
        <v>-8.2319587137919719</v>
      </c>
      <c r="G388" s="43">
        <f>C388+E388</f>
        <v>6.3624180205732292</v>
      </c>
    </row>
    <row r="389" spans="1:7" hidden="1" x14ac:dyDescent="0.25">
      <c r="A389" s="52">
        <f>A388+B$1</f>
        <v>0.38200000000000028</v>
      </c>
      <c r="B389" s="51">
        <f>B$3*COS(2*PI()*B$5*$A389)</f>
        <v>-7.3751311735817504</v>
      </c>
      <c r="C389" s="43">
        <f>B$3*SIN(2*PI()*B$5*$A389)</f>
        <v>6.753328081210233</v>
      </c>
      <c r="D389" s="51">
        <f>D$3*COS(2*PI()*D$5*$A389)</f>
        <v>-0.86392341719282562</v>
      </c>
      <c r="E389" s="43">
        <f>D$3*SIN(2*PI()*D$5*$A389)</f>
        <v>-0.50362320163577756</v>
      </c>
      <c r="F389" s="51">
        <f>B389+D389</f>
        <v>-8.2390545907745754</v>
      </c>
      <c r="G389" s="43">
        <f>C389+E389</f>
        <v>6.2497048795744554</v>
      </c>
    </row>
    <row r="390" spans="1:7" hidden="1" x14ac:dyDescent="0.25">
      <c r="A390" s="52">
        <f>A389+B$1</f>
        <v>0.38300000000000028</v>
      </c>
      <c r="B390" s="51">
        <f>B$3*COS(2*PI()*B$5*$A390)</f>
        <v>-7.4174177273874031</v>
      </c>
      <c r="C390" s="43">
        <f>B$3*SIN(2*PI()*B$5*$A390)</f>
        <v>6.7068557653671874</v>
      </c>
      <c r="D390" s="51">
        <f>D$3*COS(2*PI()*D$5*$A390)</f>
        <v>-0.82353259762841513</v>
      </c>
      <c r="E390" s="43">
        <f>D$3*SIN(2*PI()*D$5*$A390)</f>
        <v>-0.56726894912677439</v>
      </c>
      <c r="F390" s="51">
        <f>B390+D390</f>
        <v>-8.2409503250158185</v>
      </c>
      <c r="G390" s="43">
        <f>C390+E390</f>
        <v>6.1395868162404135</v>
      </c>
    </row>
    <row r="391" spans="1:7" hidden="1" x14ac:dyDescent="0.25">
      <c r="A391" s="52">
        <f>A390+B$1</f>
        <v>0.38400000000000029</v>
      </c>
      <c r="B391" s="51">
        <f>B$3*COS(2*PI()*B$5*$A391)</f>
        <v>-7.4594114542418328</v>
      </c>
      <c r="C391" s="43">
        <f>B$3*SIN(2*PI()*B$5*$A391)</f>
        <v>6.6601186743425034</v>
      </c>
      <c r="D391" s="51">
        <f>D$3*COS(2*PI()*D$5*$A391)</f>
        <v>-0.77846230156701046</v>
      </c>
      <c r="E391" s="43">
        <f>D$3*SIN(2*PI()*D$5*$A391)</f>
        <v>-0.62769136129071657</v>
      </c>
      <c r="F391" s="51">
        <f>B391+D391</f>
        <v>-8.2378737558088435</v>
      </c>
      <c r="G391" s="43">
        <f>C391+E391</f>
        <v>6.0324273130517865</v>
      </c>
    </row>
    <row r="392" spans="1:7" hidden="1" x14ac:dyDescent="0.25">
      <c r="A392" s="52">
        <f>A391+B$1</f>
        <v>0.38500000000000029</v>
      </c>
      <c r="B392" s="51">
        <f>B$3*COS(2*PI()*B$5*$A392)</f>
        <v>-7.5011106963046075</v>
      </c>
      <c r="C392" s="43">
        <f>B$3*SIN(2*PI()*B$5*$A392)</f>
        <v>6.6131186532365049</v>
      </c>
      <c r="D392" s="51">
        <f>D$3*COS(2*PI()*D$5*$A392)</f>
        <v>-0.72896862742139823</v>
      </c>
      <c r="E392" s="43">
        <f>D$3*SIN(2*PI()*D$5*$A392)</f>
        <v>-0.68454710592870283</v>
      </c>
      <c r="F392" s="51">
        <f>B392+D392</f>
        <v>-8.2300793237260059</v>
      </c>
      <c r="G392" s="43">
        <f>C392+E392</f>
        <v>5.9285715473078024</v>
      </c>
    </row>
    <row r="393" spans="1:7" hidden="1" x14ac:dyDescent="0.25">
      <c r="A393" s="52">
        <f>A392+B$1</f>
        <v>0.38600000000000029</v>
      </c>
      <c r="B393" s="51">
        <f>B$3*COS(2*PI()*B$5*$A393)</f>
        <v>-7.5425138073610496</v>
      </c>
      <c r="C393" s="43">
        <f>B$3*SIN(2*PI()*B$5*$A393)</f>
        <v>6.5658575575295508</v>
      </c>
      <c r="D393" s="51">
        <f>D$3*COS(2*PI()*D$5*$A393)</f>
        <v>-0.67533280812100827</v>
      </c>
      <c r="E393" s="43">
        <f>D$3*SIN(2*PI()*D$5*$A393)</f>
        <v>-0.7375131173581887</v>
      </c>
      <c r="F393" s="51">
        <f>B393+D393</f>
        <v>-8.217846615482058</v>
      </c>
      <c r="G393" s="43">
        <f>C393+E393</f>
        <v>5.828344440171362</v>
      </c>
    </row>
    <row r="394" spans="1:7" hidden="1" x14ac:dyDescent="0.25">
      <c r="A394" s="52">
        <f>A393+B$1</f>
        <v>0.38700000000000029</v>
      </c>
      <c r="B394" s="51">
        <f>B$3*COS(2*PI()*B$5*$A394)</f>
        <v>-7.5836191528872305</v>
      </c>
      <c r="C394" s="43">
        <f>B$3*SIN(2*PI()*B$5*$A394)</f>
        <v>6.5183372530087738</v>
      </c>
      <c r="D394" s="51">
        <f>D$3*COS(2*PI()*D$5*$A394)</f>
        <v>-0.61785961309031801</v>
      </c>
      <c r="E394" s="43">
        <f>D$3*SIN(2*PI()*D$5*$A394)</f>
        <v>-0.78628843213663169</v>
      </c>
      <c r="F394" s="51">
        <f>B394+D394</f>
        <v>-8.2014787659775479</v>
      </c>
      <c r="G394" s="43">
        <f>C394+E394</f>
        <v>5.7320488208721425</v>
      </c>
    </row>
    <row r="395" spans="1:7" hidden="1" x14ac:dyDescent="0.25">
      <c r="A395" s="52">
        <f>A394+B$1</f>
        <v>0.38800000000000029</v>
      </c>
      <c r="B395" s="51">
        <f>B$3*COS(2*PI()*B$5*$A395)</f>
        <v>-7.6244251101144913</v>
      </c>
      <c r="C395" s="43">
        <f>B$3*SIN(2*PI()*B$5*$A395)</f>
        <v>6.4705596156944285</v>
      </c>
      <c r="D395" s="51">
        <f>D$3*COS(2*PI()*D$5*$A395)</f>
        <v>-0.55687561648817174</v>
      </c>
      <c r="E395" s="43">
        <f>D$3*SIN(2*PI()*D$5*$A395)</f>
        <v>-0.83059589919582355</v>
      </c>
      <c r="F395" s="51">
        <f>B395+D395</f>
        <v>-8.1813007266026627</v>
      </c>
      <c r="G395" s="43">
        <f>C395+E395</f>
        <v>5.6399637164986052</v>
      </c>
    </row>
    <row r="396" spans="1:7" hidden="1" x14ac:dyDescent="0.25">
      <c r="A396" s="52">
        <f>A395+B$1</f>
        <v>0.38900000000000029</v>
      </c>
      <c r="B396" s="51">
        <f>B$3*COS(2*PI()*B$5*$A396)</f>
        <v>-7.6649300680935086</v>
      </c>
      <c r="C396" s="43">
        <f>B$3*SIN(2*PI()*B$5*$A396)</f>
        <v>6.4225265317658318</v>
      </c>
      <c r="D396" s="51">
        <f>D$3*COS(2*PI()*D$5*$A396)</f>
        <v>-0.49272734154827241</v>
      </c>
      <c r="E396" s="43">
        <f>D$3*SIN(2*PI()*D$5*$A396)</f>
        <v>-0.87018375466953646</v>
      </c>
      <c r="F396" s="51">
        <f>B396+D396</f>
        <v>-8.1576574096417804</v>
      </c>
      <c r="G396" s="43">
        <f>C396+E396</f>
        <v>5.5523427770962952</v>
      </c>
    </row>
    <row r="397" spans="1:7" hidden="1" x14ac:dyDescent="0.25">
      <c r="A397" s="52">
        <f>A396+B$1</f>
        <v>0.39000000000000029</v>
      </c>
      <c r="B397" s="51">
        <f>B$3*COS(2*PI()*B$5*$A397)</f>
        <v>-7.7051324277579027</v>
      </c>
      <c r="C397" s="43">
        <f>B$3*SIN(2*PI()*B$5*$A397)</f>
        <v>6.374239897486885</v>
      </c>
      <c r="D397" s="51">
        <f>D$3*COS(2*PI()*D$5*$A397)</f>
        <v>-0.42577929156505373</v>
      </c>
      <c r="E397" s="43">
        <f>D$3*SIN(2*PI()*D$5*$A397)</f>
        <v>-0.90482705246602846</v>
      </c>
      <c r="F397" s="51">
        <f>B397+D397</f>
        <v>-8.1309117193229561</v>
      </c>
      <c r="G397" s="43">
        <f>C397+E397</f>
        <v>5.469412845020857</v>
      </c>
    </row>
    <row r="398" spans="1:7" hidden="1" x14ac:dyDescent="0.25">
      <c r="A398" s="52">
        <f>A397+B$1</f>
        <v>0.39100000000000029</v>
      </c>
      <c r="B398" s="51">
        <f>B$3*COS(2*PI()*B$5*$A398)</f>
        <v>-7.7450306019873487</v>
      </c>
      <c r="C398" s="43">
        <f>B$3*SIN(2*PI()*B$5*$A398)</f>
        <v>6.3257016191312321</v>
      </c>
      <c r="D398" s="51">
        <f>D$3*COS(2*PI()*D$5*$A398)</f>
        <v>-0.35641187871323227</v>
      </c>
      <c r="E398" s="43">
        <f>D$3*SIN(2*PI()*D$5*$A398)</f>
        <v>-0.93432894245661913</v>
      </c>
      <c r="F398" s="51">
        <f>B398+D398</f>
        <v>-8.1014424807005803</v>
      </c>
      <c r="G398" s="43">
        <f>C398+E398</f>
        <v>5.3913726766746128</v>
      </c>
    </row>
    <row r="399" spans="1:7" hidden="1" x14ac:dyDescent="0.25">
      <c r="A399" s="52">
        <f>A398+B$1</f>
        <v>0.39200000000000029</v>
      </c>
      <c r="B399" s="51">
        <f>B$3*COS(2*PI()*B$5*$A399)</f>
        <v>-7.7846230156702445</v>
      </c>
      <c r="C399" s="43">
        <f>B$3*SIN(2*PI()*B$5*$A399)</f>
        <v>6.2769136129069913</v>
      </c>
      <c r="D399" s="51">
        <f>D$3*COS(2*PI()*D$5*$A399)</f>
        <v>-0.2850192624699549</v>
      </c>
      <c r="E399" s="43">
        <f>D$3*SIN(2*PI()*D$5*$A399)</f>
        <v>-0.95852178901738216</v>
      </c>
      <c r="F399" s="51">
        <f>B399+D399</f>
        <v>-8.0696422781401989</v>
      </c>
      <c r="G399" s="43">
        <f>C399+E399</f>
        <v>5.3183918238896091</v>
      </c>
    </row>
    <row r="400" spans="1:7" hidden="1" x14ac:dyDescent="0.25">
      <c r="A400" s="52">
        <f>A399+B$1</f>
        <v>0.39300000000000029</v>
      </c>
      <c r="B400" s="51">
        <f>B$3*COS(2*PI()*B$5*$A400)</f>
        <v>-7.8239081057658924</v>
      </c>
      <c r="C400" s="43">
        <f>B$3*SIN(2*PI()*B$5*$A400)</f>
        <v>6.2278778048811114</v>
      </c>
      <c r="D400" s="51">
        <f>D$3*COS(2*PI()*D$5*$A400)</f>
        <v>-0.21200710992203411</v>
      </c>
      <c r="E400" s="43">
        <f>D$3*SIN(2*PI()*D$5*$A400)</f>
        <v>-0.97726812356819792</v>
      </c>
      <c r="F400" s="51">
        <f>B400+D400</f>
        <v>-8.0359152156879272</v>
      </c>
      <c r="G400" s="43">
        <f>C400+E400</f>
        <v>5.2506096813129135</v>
      </c>
    </row>
    <row r="401" spans="1:7" hidden="1" x14ac:dyDescent="0.25">
      <c r="A401" s="52">
        <f>A400+B$1</f>
        <v>0.39400000000000029</v>
      </c>
      <c r="B401" s="51">
        <f>B$3*COS(2*PI()*B$5*$A401)</f>
        <v>-7.8628843213662005</v>
      </c>
      <c r="C401" s="43">
        <f>B$3*SIN(2*PI()*B$5*$A401)</f>
        <v>6.1785961309033288</v>
      </c>
      <c r="D401" s="51">
        <f>D$3*COS(2*PI()*D$5*$A401)</f>
        <v>-0.13779029068461837</v>
      </c>
      <c r="E401" s="43">
        <f>D$3*SIN(2*PI()*D$5*$A401)</f>
        <v>-0.99046142569665396</v>
      </c>
      <c r="F401" s="51">
        <f>B401+D401</f>
        <v>-8.000674612050819</v>
      </c>
      <c r="G401" s="43">
        <f>C401+E401</f>
        <v>5.1881347052066751</v>
      </c>
    </row>
    <row r="402" spans="1:7" hidden="1" x14ac:dyDescent="0.25">
      <c r="A402" s="52">
        <f>A401+B$1</f>
        <v>0.3950000000000003</v>
      </c>
      <c r="B402" s="51">
        <f>B$3*COS(2*PI()*B$5*$A402)</f>
        <v>-7.9015501237569152</v>
      </c>
      <c r="C402" s="43">
        <f>B$3*SIN(2*PI()*B$5*$A402)</f>
        <v>6.1290705365297509</v>
      </c>
      <c r="D402" s="51">
        <f>D$3*COS(2*PI()*D$5*$A402)</f>
        <v>-6.2790519529291128E-2</v>
      </c>
      <c r="E402" s="43">
        <f>D$3*SIN(2*PI()*D$5*$A402)</f>
        <v>-0.998026728428273</v>
      </c>
      <c r="F402" s="51">
        <f>B402+D402</f>
        <v>-7.9643406432862065</v>
      </c>
      <c r="G402" s="43">
        <f>C402+E402</f>
        <v>5.1310438081014782</v>
      </c>
    </row>
    <row r="403" spans="1:7" hidden="1" x14ac:dyDescent="0.25">
      <c r="A403" s="52">
        <f>A402+B$1</f>
        <v>0.3960000000000003</v>
      </c>
      <c r="B403" s="51">
        <f>B$3*COS(2*PI()*B$5*$A403)</f>
        <v>-7.9399039864783649</v>
      </c>
      <c r="C403" s="43">
        <f>B$3*SIN(2*PI()*B$5*$A403)</f>
        <v>6.0793029769460381</v>
      </c>
      <c r="D403" s="51">
        <f>D$3*COS(2*PI()*D$5*$A403)</f>
        <v>1.2566039883373754E-2</v>
      </c>
      <c r="E403" s="43">
        <f>D$3*SIN(2*PI()*D$5*$A403)</f>
        <v>-0.99992104420381589</v>
      </c>
      <c r="F403" s="51">
        <f>B403+D403</f>
        <v>-7.9273379465949914</v>
      </c>
      <c r="G403" s="43">
        <f>C403+E403</f>
        <v>5.0793819327422218</v>
      </c>
    </row>
    <row r="404" spans="1:7" hidden="1" x14ac:dyDescent="0.25">
      <c r="A404" s="52">
        <f>A403+B$1</f>
        <v>0.3970000000000003</v>
      </c>
      <c r="B404" s="51">
        <f>B$3*COS(2*PI()*B$5*$A404)</f>
        <v>-7.9779443953857223</v>
      </c>
      <c r="C404" s="43">
        <f>B$3*SIN(2*PI()*B$5*$A404)</f>
        <v>6.0292954168902311</v>
      </c>
      <c r="D404" s="51">
        <f>D$3*COS(2*PI()*D$5*$A404)</f>
        <v>8.7851196550763108E-2</v>
      </c>
      <c r="E404" s="43">
        <f>D$3*SIN(2*PI()*D$5*$A404)</f>
        <v>-0.99613360914317073</v>
      </c>
      <c r="F404" s="51">
        <f>B404+D404</f>
        <v>-7.8900931988349594</v>
      </c>
      <c r="G404" s="43">
        <f>C404+E404</f>
        <v>5.0331618077470601</v>
      </c>
    </row>
    <row r="405" spans="1:7" hidden="1" x14ac:dyDescent="0.25">
      <c r="A405" s="52">
        <f>A404+B$1</f>
        <v>0.3980000000000003</v>
      </c>
      <c r="B405" s="51">
        <f>B$3*COS(2*PI()*B$5*$A405)</f>
        <v>-8.0156698487087752</v>
      </c>
      <c r="C405" s="43">
        <f>B$3*SIN(2*PI()*B$5*$A405)</f>
        <v>5.9790498305751765</v>
      </c>
      <c r="D405" s="51">
        <f>D$3*COS(2*PI()*D$5*$A405)</f>
        <v>0.16263716519490573</v>
      </c>
      <c r="E405" s="43">
        <f>D$3*SIN(2*PI()*D$5*$A405)</f>
        <v>-0.98668594420786437</v>
      </c>
      <c r="F405" s="51">
        <f>B405+D405</f>
        <v>-7.8530326835138693</v>
      </c>
      <c r="G405" s="43">
        <f>C405+E405</f>
        <v>4.9923638863673121</v>
      </c>
    </row>
    <row r="406" spans="1:7" hidden="1" x14ac:dyDescent="0.25">
      <c r="A406" s="52">
        <f>A405+B$1</f>
        <v>0.3990000000000003</v>
      </c>
      <c r="B406" s="51">
        <f>B$3*COS(2*PI()*B$5*$A406)</f>
        <v>-8.0530788571112293</v>
      </c>
      <c r="C406" s="43">
        <f>B$3*SIN(2*PI()*B$5*$A406)</f>
        <v>5.9285682016105792</v>
      </c>
      <c r="D406" s="51">
        <f>D$3*COS(2*PI()*D$5*$A406)</f>
        <v>0.23649899702374536</v>
      </c>
      <c r="E406" s="43">
        <f>D$3*SIN(2*PI()*D$5*$A406)</f>
        <v>-0.97163173291466887</v>
      </c>
      <c r="F406" s="51">
        <f>B406+D406</f>
        <v>-7.8165798600874838</v>
      </c>
      <c r="G406" s="43">
        <f>C406+E406</f>
        <v>4.9569364686959103</v>
      </c>
    </row>
    <row r="407" spans="1:7" hidden="1" x14ac:dyDescent="0.25">
      <c r="A407" s="52">
        <f>A406+B$1</f>
        <v>0.4000000000000003</v>
      </c>
      <c r="B407" s="51">
        <f>B$3*COS(2*PI()*B$5*$A407)</f>
        <v>-8.0901699437494852</v>
      </c>
      <c r="C407" s="43">
        <f>B$3*SIN(2*PI()*B$5*$A407)</f>
        <v>5.8778525229247176</v>
      </c>
      <c r="D407" s="51">
        <f>D$3*COS(2*PI()*D$5*$A407)</f>
        <v>0.3090169943749666</v>
      </c>
      <c r="E407" s="43">
        <f>D$3*SIN(2*PI()*D$5*$A407)</f>
        <v>-0.95105651629514731</v>
      </c>
      <c r="F407" s="51">
        <f>B407+D407</f>
        <v>-7.7811529493745182</v>
      </c>
      <c r="G407" s="43">
        <f>C407+E407</f>
        <v>4.9267960066295702</v>
      </c>
    </row>
    <row r="408" spans="1:7" hidden="1" x14ac:dyDescent="0.25">
      <c r="A408" s="52">
        <f>A407+B$1</f>
        <v>0.4010000000000003</v>
      </c>
      <c r="B408" s="51">
        <f>B$3*COS(2*PI()*B$5*$A408)</f>
        <v>-8.1269416443309499</v>
      </c>
      <c r="C408" s="43">
        <f>B$3*SIN(2*PI()*B$5*$A408)</f>
        <v>5.8269047966857466</v>
      </c>
      <c r="D408" s="51">
        <f>D$3*COS(2*PI()*D$5*$A408)</f>
        <v>0.37977909552182199</v>
      </c>
      <c r="E408" s="43">
        <f>D$3*SIN(2*PI()*D$5*$A408)</f>
        <v>-0.92507720683444949</v>
      </c>
      <c r="F408" s="51">
        <f>B408+D408</f>
        <v>-7.7471625488091282</v>
      </c>
      <c r="G408" s="43">
        <f>C408+E408</f>
        <v>4.9018275898512975</v>
      </c>
    </row>
    <row r="409" spans="1:7" hidden="1" x14ac:dyDescent="0.25">
      <c r="A409" s="52">
        <f>A408+B$1</f>
        <v>0.4020000000000003</v>
      </c>
      <c r="B409" s="51">
        <f>B$3*COS(2*PI()*B$5*$A409)</f>
        <v>-8.1633925071718494</v>
      </c>
      <c r="C409" s="43">
        <f>B$3*SIN(2*PI()*B$5*$A409)</f>
        <v>5.7757270342226619</v>
      </c>
      <c r="D409" s="51">
        <f>D$3*COS(2*PI()*D$5*$A409)</f>
        <v>0.44838321609005138</v>
      </c>
      <c r="E409" s="43">
        <f>D$3*SIN(2*PI()*D$5*$A409)</f>
        <v>-0.89384142415125423</v>
      </c>
      <c r="F409" s="51">
        <f>B409+D409</f>
        <v>-7.715009291081798</v>
      </c>
      <c r="G409" s="43">
        <f>C409+E409</f>
        <v>4.8818856100714072</v>
      </c>
    </row>
    <row r="410" spans="1:7" hidden="1" x14ac:dyDescent="0.25">
      <c r="A410" s="52">
        <f>A409+B$1</f>
        <v>0.4030000000000003</v>
      </c>
      <c r="B410" s="51">
        <f>B$3*COS(2*PI()*B$5*$A410)</f>
        <v>-8.1995210932545337</v>
      </c>
      <c r="C410" s="43">
        <f>B$3*SIN(2*PI()*B$5*$A410)</f>
        <v>5.7243212559458936</v>
      </c>
      <c r="D410" s="51">
        <f>D$3*COS(2*PI()*D$5*$A410)</f>
        <v>0.51443953378152385</v>
      </c>
      <c r="E410" s="43">
        <f>D$3*SIN(2*PI()*D$5*$A410)</f>
        <v>-0.85752665619364188</v>
      </c>
      <c r="F410" s="51">
        <f>B410+D410</f>
        <v>-7.6850815594730095</v>
      </c>
      <c r="G410" s="43">
        <f>C410+E410</f>
        <v>4.8667945997522519</v>
      </c>
    </row>
    <row r="411" spans="1:7" hidden="1" x14ac:dyDescent="0.25">
      <c r="A411" s="52">
        <f>A410+B$1</f>
        <v>0.4040000000000003</v>
      </c>
      <c r="B411" s="51">
        <f>B$3*COS(2*PI()*B$5*$A411)</f>
        <v>-8.235325976284285</v>
      </c>
      <c r="C411" s="43">
        <f>B$3*SIN(2*PI()*B$5*$A411)</f>
        <v>5.6726894912675494</v>
      </c>
      <c r="D411" s="51">
        <f>D$3*COS(2*PI()*D$5*$A411)</f>
        <v>0.57757270342228606</v>
      </c>
      <c r="E411" s="43">
        <f>D$3*SIN(2*PI()*D$5*$A411)</f>
        <v>-0.81633925071717084</v>
      </c>
      <c r="F411" s="51">
        <f>B411+D411</f>
        <v>-7.6577532728619992</v>
      </c>
      <c r="G411" s="43">
        <f>C411+E411</f>
        <v>4.8563502405503787</v>
      </c>
    </row>
    <row r="412" spans="1:7" hidden="1" x14ac:dyDescent="0.25">
      <c r="A412" s="52">
        <f>A411+B$1</f>
        <v>0.4050000000000003</v>
      </c>
      <c r="B412" s="51">
        <f>B$3*COS(2*PI()*B$5*$A412)</f>
        <v>-8.2708057427456296</v>
      </c>
      <c r="C412" s="43">
        <f>B$3*SIN(2*PI()*B$5*$A412)</f>
        <v>5.6208337785212903</v>
      </c>
      <c r="D412" s="51">
        <f>D$3*COS(2*PI()*D$5*$A412)</f>
        <v>0.63742398974870629</v>
      </c>
      <c r="E412" s="43">
        <f>D$3*SIN(2*PI()*D$5*$A412)</f>
        <v>-0.77051324277577549</v>
      </c>
      <c r="F412" s="51">
        <f>B412+D412</f>
        <v>-7.6333817529969235</v>
      </c>
      <c r="G412" s="43">
        <f>C412+E412</f>
        <v>4.8503205357455146</v>
      </c>
    </row>
    <row r="413" spans="1:7" hidden="1" x14ac:dyDescent="0.25">
      <c r="A413" s="52">
        <f>A412+B$1</f>
        <v>0.40600000000000031</v>
      </c>
      <c r="B413" s="51">
        <f>B$3*COS(2*PI()*B$5*$A413)</f>
        <v>-8.3059589919581374</v>
      </c>
      <c r="C413" s="43">
        <f>B$3*SIN(2*PI()*B$5*$A413)</f>
        <v>5.5687561648818642</v>
      </c>
      <c r="D413" s="51">
        <f>D$3*COS(2*PI()*D$5*$A413)</f>
        <v>0.6936533058128197</v>
      </c>
      <c r="E413" s="43">
        <f>D$3*SIN(2*PI()*D$5*$A413)</f>
        <v>-0.72030902488789272</v>
      </c>
      <c r="F413" s="51">
        <f>B413+D413</f>
        <v>-7.6123056861453176</v>
      </c>
      <c r="G413" s="43">
        <f>C413+E413</f>
        <v>4.8484471399939713</v>
      </c>
    </row>
    <row r="414" spans="1:7" hidden="1" x14ac:dyDescent="0.25">
      <c r="A414" s="52">
        <f>A413+B$1</f>
        <v>0.40700000000000031</v>
      </c>
      <c r="B414" s="51">
        <f>B$3*COS(2*PI()*B$5*$A414)</f>
        <v>-8.3407843361317209</v>
      </c>
      <c r="C414" s="43">
        <f>B$3*SIN(2*PI()*B$5*$A414)</f>
        <v>5.516458706284288</v>
      </c>
      <c r="D414" s="51">
        <f>D$3*COS(2*PI()*D$5*$A414)</f>
        <v>0.74594114542419732</v>
      </c>
      <c r="E414" s="43">
        <f>D$3*SIN(2*PI()*D$5*$A414)</f>
        <v>-0.66601186743423457</v>
      </c>
      <c r="F414" s="51">
        <f>B414+D414</f>
        <v>-7.5948431907075236</v>
      </c>
      <c r="G414" s="43">
        <f>C414+E414</f>
        <v>4.8504468388500532</v>
      </c>
    </row>
    <row r="415" spans="1:7" hidden="1" x14ac:dyDescent="0.25">
      <c r="A415" s="52">
        <f>A414+B$1</f>
        <v>0.40800000000000031</v>
      </c>
      <c r="B415" s="51">
        <f>B$3*COS(2*PI()*B$5*$A415)</f>
        <v>-8.3752804004214259</v>
      </c>
      <c r="C415" s="43">
        <f>B$3*SIN(2*PI()*B$5*$A415)</f>
        <v>5.463943467342677</v>
      </c>
      <c r="D415" s="51">
        <f>D$3*COS(2*PI()*D$5*$A415)</f>
        <v>0.79399039864784848</v>
      </c>
      <c r="E415" s="43">
        <f>D$3*SIN(2*PI()*D$5*$A415)</f>
        <v>-0.60793029769458817</v>
      </c>
      <c r="F415" s="51">
        <f>B415+D415</f>
        <v>-7.5812900017735778</v>
      </c>
      <c r="G415" s="43">
        <f>C415+E415</f>
        <v>4.8560131696480884</v>
      </c>
    </row>
    <row r="416" spans="1:7" hidden="1" x14ac:dyDescent="0.25">
      <c r="A416" s="52">
        <f>A415+B$1</f>
        <v>0.40900000000000031</v>
      </c>
      <c r="B416" s="51">
        <f>B$3*COS(2*PI()*B$5*$A416)</f>
        <v>-8.4094458229817004</v>
      </c>
      <c r="C416" s="43">
        <f>B$3*SIN(2*PI()*B$5*$A416)</f>
        <v>5.4112125212687445</v>
      </c>
      <c r="D416" s="51">
        <f>D$3*COS(2*PI()*D$5*$A416)</f>
        <v>0.83752804004215298</v>
      </c>
      <c r="E416" s="43">
        <f>D$3*SIN(2*PI()*D$5*$A416)</f>
        <v>-0.54639434673425191</v>
      </c>
      <c r="F416" s="51">
        <f>B416+D416</f>
        <v>-7.571917782939547</v>
      </c>
      <c r="G416" s="43">
        <f>C416+E416</f>
        <v>4.8648181745344923</v>
      </c>
    </row>
    <row r="417" spans="1:7" hidden="1" x14ac:dyDescent="0.25">
      <c r="A417" s="52">
        <f>A416+B$1</f>
        <v>0.41000000000000031</v>
      </c>
      <c r="B417" s="51">
        <f>B$3*COS(2*PI()*B$5*$A417)</f>
        <v>-8.4432792550201601</v>
      </c>
      <c r="C417" s="43">
        <f>B$3*SIN(2*PI()*B$5*$A417)</f>
        <v>5.3582679497899512</v>
      </c>
      <c r="D417" s="51">
        <f>D$3*COS(2*PI()*D$5*$A417)</f>
        <v>0.87630668004387469</v>
      </c>
      <c r="E417" s="43">
        <f>D$3*SIN(2*PI()*D$5*$A417)</f>
        <v>-0.48175367410169517</v>
      </c>
      <c r="F417" s="51">
        <f>B417+D417</f>
        <v>-7.5669725749762851</v>
      </c>
      <c r="G417" s="43">
        <f>C417+E417</f>
        <v>4.8765142756882565</v>
      </c>
    </row>
    <row r="418" spans="1:7" hidden="1" x14ac:dyDescent="0.25">
      <c r="A418" s="52">
        <f>A417+B$1</f>
        <v>0.41100000000000031</v>
      </c>
      <c r="B418" s="51">
        <f>B$3*COS(2*PI()*B$5*$A418)</f>
        <v>-8.476779360850843</v>
      </c>
      <c r="C418" s="43">
        <f>B$3*SIN(2*PI()*B$5*$A418)</f>
        <v>5.3051118430673245</v>
      </c>
      <c r="D418" s="51">
        <f>D$3*COS(2*PI()*D$5*$A418)</f>
        <v>0.91010597068500476</v>
      </c>
      <c r="E418" s="43">
        <f>D$3*SIN(2*PI()*D$5*$A418)</f>
        <v>-0.41437558099326427</v>
      </c>
      <c r="F418" s="51">
        <f>B418+D418</f>
        <v>-7.5666733901658381</v>
      </c>
      <c r="G418" s="43">
        <f>C418+E418</f>
        <v>4.8907362620740606</v>
      </c>
    </row>
    <row r="419" spans="1:7" hidden="1" x14ac:dyDescent="0.25">
      <c r="A419" s="52">
        <f>A418+B$1</f>
        <v>0.41200000000000031</v>
      </c>
      <c r="B419" s="51">
        <f>B$3*COS(2*PI()*B$5*$A419)</f>
        <v>-8.5099448179469288</v>
      </c>
      <c r="C419" s="43">
        <f>B$3*SIN(2*PI()*B$5*$A419)</f>
        <v>5.2517462996129414</v>
      </c>
      <c r="D419" s="51">
        <f>D$3*COS(2*PI()*D$5*$A419)</f>
        <v>0.93873385765388118</v>
      </c>
      <c r="E419" s="43">
        <f>D$3*SIN(2*PI()*D$5*$A419)</f>
        <v>-0.34464292317449763</v>
      </c>
      <c r="F419" s="51">
        <f>B419+D419</f>
        <v>-7.5712109602930475</v>
      </c>
      <c r="G419" s="43">
        <f>C419+E419</f>
        <v>4.9071033764384442</v>
      </c>
    </row>
    <row r="420" spans="1:7" hidden="1" x14ac:dyDescent="0.25">
      <c r="A420" s="52">
        <f>A419+B$1</f>
        <v>0.41300000000000031</v>
      </c>
      <c r="B420" s="51">
        <f>B$3*COS(2*PI()*B$5*$A420)</f>
        <v>-8.5427743169929613</v>
      </c>
      <c r="C420" s="43">
        <f>B$3*SIN(2*PI()*B$5*$A420)</f>
        <v>5.1981734262070791</v>
      </c>
      <c r="D420" s="51">
        <f>D$3*COS(2*PI()*D$5*$A420)</f>
        <v>0.96202767158609215</v>
      </c>
      <c r="E420" s="43">
        <f>D$3*SIN(2*PI()*D$5*$A420)</f>
        <v>-0.27295193551730301</v>
      </c>
      <c r="F420" s="51">
        <f>B420+D420</f>
        <v>-7.5807466454068688</v>
      </c>
      <c r="G420" s="43">
        <f>C420+E420</f>
        <v>4.9252214906897764</v>
      </c>
    </row>
    <row r="421" spans="1:7" hidden="1" x14ac:dyDescent="0.25">
      <c r="A421" s="52">
        <f>A420+B$1</f>
        <v>0.41400000000000031</v>
      </c>
      <c r="B421" s="51">
        <f>B$3*COS(2*PI()*B$5*$A421)</f>
        <v>-8.5752665619365338</v>
      </c>
      <c r="C421" s="43">
        <f>B$3*SIN(2*PI()*B$5*$A421)</f>
        <v>5.1443953378150473</v>
      </c>
      <c r="D421" s="51">
        <f>D$3*COS(2*PI()*D$5*$A421)</f>
        <v>0.9798550523842513</v>
      </c>
      <c r="E421" s="43">
        <f>D$3*SIN(2*PI()*D$5*$A421)</f>
        <v>-0.19970998051438552</v>
      </c>
      <c r="F421" s="51">
        <f>B421+D421</f>
        <v>-7.5954115095522825</v>
      </c>
      <c r="G421" s="43">
        <f>C421+E421</f>
        <v>4.9446853573006617</v>
      </c>
    </row>
    <row r="422" spans="1:7" hidden="1" x14ac:dyDescent="0.25">
      <c r="A422" s="52">
        <f>A421+B$1</f>
        <v>0.41500000000000031</v>
      </c>
      <c r="B422" s="51">
        <f>B$3*COS(2*PI()*B$5*$A422)</f>
        <v>-8.6074202700394462</v>
      </c>
      <c r="C422" s="43">
        <f>B$3*SIN(2*PI()*B$5*$A422)</f>
        <v>5.0904141575036954</v>
      </c>
      <c r="D422" s="51">
        <f>D$3*COS(2*PI()*D$5*$A422)</f>
        <v>0.99211470131448043</v>
      </c>
      <c r="E422" s="43">
        <f>D$3*SIN(2*PI()*D$5*$A422)</f>
        <v>-0.12533323356428361</v>
      </c>
      <c r="F422" s="51">
        <f>B422+D422</f>
        <v>-7.615305568724966</v>
      </c>
      <c r="G422" s="43">
        <f>C422+E422</f>
        <v>4.9650809239394116</v>
      </c>
    </row>
    <row r="423" spans="1:7" hidden="1" x14ac:dyDescent="0.25">
      <c r="A423" s="52">
        <f>A422+B$1</f>
        <v>0.41600000000000031</v>
      </c>
      <c r="B423" s="51">
        <f>B$3*COS(2*PI()*B$5*$A423)</f>
        <v>-8.6392341719283632</v>
      </c>
      <c r="C423" s="43">
        <f>B$3*SIN(2*PI()*B$5*$A423)</f>
        <v>5.03623201635759</v>
      </c>
      <c r="D423" s="51">
        <f>D$3*COS(2*PI()*D$5*$A423)</f>
        <v>0.99873695660601869</v>
      </c>
      <c r="E423" s="43">
        <f>D$3*SIN(2*PI()*D$5*$A423)</f>
        <v>-5.0244318179746367E-2</v>
      </c>
      <c r="F423" s="51">
        <f>B423+D423</f>
        <v>-7.6404972153223447</v>
      </c>
      <c r="G423" s="43">
        <f>C423+E423</f>
        <v>4.9859876981778433</v>
      </c>
    </row>
    <row r="424" spans="1:7" hidden="1" x14ac:dyDescent="0.25">
      <c r="A424" s="52">
        <f>A423+B$1</f>
        <v>0.41700000000000031</v>
      </c>
      <c r="B424" s="51">
        <f>B$3*COS(2*PI()*B$5*$A424)</f>
        <v>-8.6707070116449092</v>
      </c>
      <c r="C424" s="43">
        <f>B$3*SIN(2*PI()*B$5*$A424)</f>
        <v>4.9818510533948936</v>
      </c>
      <c r="D424" s="51">
        <f>D$3*COS(2*PI()*D$5*$A424)</f>
        <v>0.99968418928329938</v>
      </c>
      <c r="E424" s="43">
        <f>D$3*SIN(2*PI()*D$5*$A424)</f>
        <v>2.5130095443359552E-2</v>
      </c>
      <c r="F424" s="51">
        <f>B424+D424</f>
        <v>-7.6710228223616097</v>
      </c>
      <c r="G424" s="43">
        <f>C424+E424</f>
        <v>5.0069811488382534</v>
      </c>
    </row>
    <row r="425" spans="1:7" hidden="1" x14ac:dyDescent="0.25">
      <c r="A425" s="52">
        <f>A424+B$1</f>
        <v>0.41800000000000032</v>
      </c>
      <c r="B425" s="51">
        <f>B$3*COS(2*PI()*B$5*$A425)</f>
        <v>-8.7018375466952662</v>
      </c>
      <c r="C425" s="43">
        <f>B$3*SIN(2*PI()*B$5*$A425)</f>
        <v>4.927273415482901</v>
      </c>
      <c r="D425" s="51">
        <f>D$3*COS(2*PI()*D$5*$A425)</f>
        <v>0.99495101698129806</v>
      </c>
      <c r="E425" s="43">
        <f>D$3*SIN(2*PI()*D$5*$A425)</f>
        <v>0.10036171485123573</v>
      </c>
      <c r="F425" s="51">
        <f>B425+D425</f>
        <v>-7.7068865297139677</v>
      </c>
      <c r="G425" s="43">
        <f>C425+E425</f>
        <v>5.0276351303341364</v>
      </c>
    </row>
    <row r="426" spans="1:7" hidden="1" x14ac:dyDescent="0.25">
      <c r="A426" s="52">
        <f>A425+B$1</f>
        <v>0.41900000000000032</v>
      </c>
      <c r="B426" s="51">
        <f>B$3*COS(2*PI()*B$5*$A426)</f>
        <v>-8.73262454809921</v>
      </c>
      <c r="C426" s="43">
        <f>B$3*SIN(2*PI()*B$5*$A426)</f>
        <v>4.8725012572533073</v>
      </c>
      <c r="D426" s="51">
        <f>D$3*COS(2*PI()*D$5*$A426)</f>
        <v>0.98456433452920133</v>
      </c>
      <c r="E426" s="43">
        <f>D$3*SIN(2*PI()*D$5*$A426)</f>
        <v>0.17502305897529905</v>
      </c>
      <c r="F426" s="51">
        <f>B426+D426</f>
        <v>-7.7480602135700085</v>
      </c>
      <c r="G426" s="43">
        <f>C426+E426</f>
        <v>5.0475243162286061</v>
      </c>
    </row>
    <row r="427" spans="1:7" hidden="1" x14ac:dyDescent="0.25">
      <c r="A427" s="52">
        <f>A426+B$1</f>
        <v>0.42000000000000032</v>
      </c>
      <c r="B427" s="51">
        <f>B$3*COS(2*PI()*B$5*$A427)</f>
        <v>-8.7630668004386454</v>
      </c>
      <c r="C427" s="43">
        <f>B$3*SIN(2*PI()*B$5*$A427)</f>
        <v>4.8175367410171361</v>
      </c>
      <c r="D427" s="51">
        <f>D$3*COS(2*PI()*D$5*$A427)</f>
        <v>0.96858316112862564</v>
      </c>
      <c r="E427" s="43">
        <f>D$3*SIN(2*PI()*D$5*$A427)</f>
        <v>0.24868988716487631</v>
      </c>
      <c r="F427" s="51">
        <f>B427+D427</f>
        <v>-7.7944836393100196</v>
      </c>
      <c r="G427" s="43">
        <f>C427+E427</f>
        <v>5.0662266281820125</v>
      </c>
    </row>
    <row r="428" spans="1:7" hidden="1" x14ac:dyDescent="0.25">
      <c r="A428" s="52">
        <f>A427+B$1</f>
        <v>0.42100000000000032</v>
      </c>
      <c r="B428" s="51">
        <f>B$3*COS(2*PI()*B$5*$A428)</f>
        <v>-8.7931631019055718</v>
      </c>
      <c r="C428" s="43">
        <f>B$3*SIN(2*PI()*B$5*$A428)</f>
        <v>4.7623820366793748</v>
      </c>
      <c r="D428" s="51">
        <f>D$3*COS(2*PI()*D$5*$A428)</f>
        <v>0.94709830499473757</v>
      </c>
      <c r="E428" s="43">
        <f>D$3*SIN(2*PI()*D$5*$A428)</f>
        <v>0.32094360980722947</v>
      </c>
      <c r="F428" s="51">
        <f>B428+D428</f>
        <v>-7.8460647969108344</v>
      </c>
      <c r="G428" s="43">
        <f>C428+E428</f>
        <v>5.0833256464866041</v>
      </c>
    </row>
    <row r="429" spans="1:7" hidden="1" x14ac:dyDescent="0.25">
      <c r="A429" s="52">
        <f>A428+B$1</f>
        <v>0.42200000000000032</v>
      </c>
      <c r="B429" s="51">
        <f>B$3*COS(2*PI()*B$5*$A429)</f>
        <v>-8.8229122643495419</v>
      </c>
      <c r="C429" s="43">
        <f>B$3*SIN(2*PI()*B$5*$A429)</f>
        <v>4.7070393216533084</v>
      </c>
      <c r="D429" s="51">
        <f>D$3*COS(2*PI()*D$5*$A429)</f>
        <v>0.92023184736586117</v>
      </c>
      <c r="E429" s="43">
        <f>D$3*SIN(2*PI()*D$5*$A429)</f>
        <v>0.39137366683722402</v>
      </c>
      <c r="F429" s="51">
        <f>B429+D429</f>
        <v>-7.9026804169836806</v>
      </c>
      <c r="G429" s="43">
        <f>C429+E429</f>
        <v>5.0984129884905327</v>
      </c>
    </row>
    <row r="430" spans="1:7" hidden="1" x14ac:dyDescent="0.25">
      <c r="A430" s="52">
        <f>A429+B$1</f>
        <v>0.42300000000000032</v>
      </c>
      <c r="B430" s="51">
        <f>B$3*COS(2*PI()*B$5*$A430)</f>
        <v>-8.8523131133245609</v>
      </c>
      <c r="C430" s="43">
        <f>B$3*SIN(2*PI()*B$5*$A430)</f>
        <v>4.6515107807745659</v>
      </c>
      <c r="D430" s="51">
        <f>D$3*COS(2*PI()*D$5*$A430)</f>
        <v>0.88813644881353426</v>
      </c>
      <c r="E430" s="43">
        <f>D$3*SIN(2*PI()*D$5*$A430)</f>
        <v>0.45957986062150769</v>
      </c>
      <c r="F430" s="51">
        <f>B430+D430</f>
        <v>-7.9641766645110268</v>
      </c>
      <c r="G430" s="43">
        <f>C430+E430</f>
        <v>5.1110906413960739</v>
      </c>
    </row>
    <row r="431" spans="1:7" hidden="1" x14ac:dyDescent="0.25">
      <c r="A431" s="52">
        <f>A430+B$1</f>
        <v>0.42400000000000032</v>
      </c>
      <c r="B431" s="51">
        <f>B$3*COS(2*PI()*B$5*$A431)</f>
        <v>-8.8813644881354552</v>
      </c>
      <c r="C431" s="43">
        <f>B$3*SIN(2*PI()*B$5*$A431)</f>
        <v>4.5957986062148599</v>
      </c>
      <c r="D431" s="51">
        <f>D$3*COS(2*PI()*D$5*$A431)</f>
        <v>0.85099448179468073</v>
      </c>
      <c r="E431" s="43">
        <f>D$3*SIN(2*PI()*D$5*$A431)</f>
        <v>0.5251746299613137</v>
      </c>
      <c r="F431" s="51">
        <f>B431+D431</f>
        <v>-8.0303700063407746</v>
      </c>
      <c r="G431" s="43">
        <f>C431+E431</f>
        <v>5.1209732361761739</v>
      </c>
    </row>
    <row r="432" spans="1:7" hidden="1" x14ac:dyDescent="0.25">
      <c r="A432" s="52">
        <f>A431+B$1</f>
        <v>0.42500000000000032</v>
      </c>
      <c r="B432" s="51">
        <f>B$3*COS(2*PI()*B$5*$A432)</f>
        <v>-8.9100652418836876</v>
      </c>
      <c r="C432" s="43">
        <f>B$3*SIN(2*PI()*B$5*$A432)</f>
        <v>4.5399049973954488</v>
      </c>
      <c r="D432" s="51">
        <f>D$3*COS(2*PI()*D$5*$A432)</f>
        <v>0.80901699437493357</v>
      </c>
      <c r="E432" s="43">
        <f>D$3*SIN(2*PI()*D$5*$A432)</f>
        <v>0.58778525229249223</v>
      </c>
      <c r="F432" s="51">
        <f>B432+D432</f>
        <v>-8.1010482475087535</v>
      </c>
      <c r="G432" s="43">
        <f>C432+E432</f>
        <v>5.1276902496879408</v>
      </c>
    </row>
    <row r="433" spans="1:7" hidden="1" x14ac:dyDescent="0.25">
      <c r="A433" s="52">
        <f>A432+B$1</f>
        <v>0.42600000000000032</v>
      </c>
      <c r="B433" s="51">
        <f>B$3*COS(2*PI()*B$5*$A433)</f>
        <v>-8.9384142415126462</v>
      </c>
      <c r="C433" s="43">
        <f>B$3*SIN(2*PI()*B$5*$A433)</f>
        <v>4.4838321609003078</v>
      </c>
      <c r="D433" s="51">
        <f>D$3*COS(2*PI()*D$5*$A433)</f>
        <v>0.76244251101143101</v>
      </c>
      <c r="E433" s="43">
        <f>D$3*SIN(2*PI()*D$5*$A433)</f>
        <v>0.64705596156946421</v>
      </c>
      <c r="F433" s="51">
        <f>B433+D433</f>
        <v>-8.1759717305012156</v>
      </c>
      <c r="G433" s="43">
        <f>C433+E433</f>
        <v>5.1308881224697718</v>
      </c>
    </row>
    <row r="434" spans="1:7" hidden="1" x14ac:dyDescent="0.25">
      <c r="A434" s="52">
        <f>A433+B$1</f>
        <v>0.42700000000000032</v>
      </c>
      <c r="B434" s="51">
        <f>B$3*COS(2*PI()*B$5*$A434)</f>
        <v>-8.966410367852367</v>
      </c>
      <c r="C434" s="43">
        <f>B$3*SIN(2*PI()*B$5*$A434)</f>
        <v>4.4275823103889991</v>
      </c>
      <c r="D434" s="51">
        <f>D$3*COS(2*PI()*D$5*$A434)</f>
        <v>0.71153567720927036</v>
      </c>
      <c r="E434" s="43">
        <f>D$3*SIN(2*PI()*D$5*$A434)</f>
        <v>0.7026499697988644</v>
      </c>
      <c r="F434" s="51">
        <f>B434+D434</f>
        <v>-8.2548746906430974</v>
      </c>
      <c r="G434" s="43">
        <f>C434+E434</f>
        <v>5.1302322801878635</v>
      </c>
    </row>
    <row r="435" spans="1:7" hidden="1" x14ac:dyDescent="0.25">
      <c r="A435" s="52">
        <f>A434+B$1</f>
        <v>0.42800000000000032</v>
      </c>
      <c r="B435" s="51">
        <f>B$3*COS(2*PI()*B$5*$A435)</f>
        <v>-8.9940525156637179</v>
      </c>
      <c r="C435" s="43">
        <f>B$3*SIN(2*PI()*B$5*$A435)</f>
        <v>4.3711576665093128</v>
      </c>
      <c r="D435" s="51">
        <f>D$3*COS(2*PI()*D$5*$A435)</f>
        <v>0.65658575575293854</v>
      </c>
      <c r="E435" s="43">
        <f>D$3*SIN(2*PI()*D$5*$A435)</f>
        <v>0.75425138073611941</v>
      </c>
      <c r="F435" s="51">
        <f>B435+D435</f>
        <v>-8.3374667599107788</v>
      </c>
      <c r="G435" s="43">
        <f>C435+E435</f>
        <v>5.1254090472454319</v>
      </c>
    </row>
    <row r="436" spans="1:7" hidden="1" x14ac:dyDescent="0.25">
      <c r="A436" s="52">
        <f>A435+B$1</f>
        <v>0.42900000000000033</v>
      </c>
      <c r="B436" s="51">
        <f>B$3*COS(2*PI()*B$5*$A436)</f>
        <v>-9.0213395936820362</v>
      </c>
      <c r="C436" s="43">
        <f>B$3*SIN(2*PI()*B$5*$A436)</f>
        <v>4.3145604568095735</v>
      </c>
      <c r="D436" s="51">
        <f>D$3*COS(2*PI()*D$5*$A436)</f>
        <v>0.59790498305749795</v>
      </c>
      <c r="E436" s="43">
        <f>D$3*SIN(2*PI()*D$5*$A436)</f>
        <v>0.80156698487089217</v>
      </c>
      <c r="F436" s="51">
        <f>B436+D436</f>
        <v>-8.4234346106245379</v>
      </c>
      <c r="G436" s="43">
        <f>C436+E436</f>
        <v>5.1161274416804652</v>
      </c>
    </row>
    <row r="437" spans="1:7" hidden="1" x14ac:dyDescent="0.25">
      <c r="A437" s="52">
        <f>A436+B$1</f>
        <v>0.43000000000000033</v>
      </c>
      <c r="B437" s="51">
        <f>B$3*COS(2*PI()*B$5*$A437)</f>
        <v>-9.0482705246602038</v>
      </c>
      <c r="C437" s="43">
        <f>B$3*SIN(2*PI()*B$5*$A437)</f>
        <v>4.2577929156507093</v>
      </c>
      <c r="D437" s="51">
        <f>D$3*COS(2*PI()*D$5*$A437)</f>
        <v>0.53582679497897845</v>
      </c>
      <c r="E437" s="43">
        <f>D$3*SIN(2*PI()*D$5*$A437)</f>
        <v>0.84432792550202662</v>
      </c>
      <c r="F437" s="51">
        <f>B437+D437</f>
        <v>-8.512443729681225</v>
      </c>
      <c r="G437" s="43">
        <f>C437+E437</f>
        <v>5.1021208411527361</v>
      </c>
    </row>
    <row r="438" spans="1:7" hidden="1" x14ac:dyDescent="0.25">
      <c r="A438" s="52">
        <f>A437+B$1</f>
        <v>0.43100000000000033</v>
      </c>
      <c r="B438" s="51">
        <f>B$3*COS(2*PI()*B$5*$A438)</f>
        <v>-9.0748442454111782</v>
      </c>
      <c r="C438" s="43">
        <f>B$3*SIN(2*PI()*B$5*$A438)</f>
        <v>4.2008572841180447</v>
      </c>
      <c r="D438" s="51">
        <f>D$3*COS(2*PI()*D$5*$A438)</f>
        <v>0.47070393216531148</v>
      </c>
      <c r="E438" s="43">
        <f>D$3*SIN(2*PI()*D$5*$A438)</f>
        <v>0.88229122643496449</v>
      </c>
      <c r="F438" s="51">
        <f>B438+D438</f>
        <v>-8.6041403132458676</v>
      </c>
      <c r="G438" s="43">
        <f>C438+E438</f>
        <v>5.0831485105530092</v>
      </c>
    </row>
    <row r="439" spans="1:7" hidden="1" x14ac:dyDescent="0.25">
      <c r="A439" s="52">
        <f>A438+B$1</f>
        <v>0.43200000000000033</v>
      </c>
      <c r="B439" s="51">
        <f>B$3*COS(2*PI()*B$5*$A439)</f>
        <v>-9.1010597068499663</v>
      </c>
      <c r="C439" s="43">
        <f>B$3*SIN(2*PI()*B$5*$A439)</f>
        <v>4.1437558099328227</v>
      </c>
      <c r="D439" s="51">
        <f>D$3*COS(2*PI()*D$5*$A439)</f>
        <v>0.4029064357136386</v>
      </c>
      <c r="E439" s="43">
        <f>D$3*SIN(2*PI()*D$5*$A439)</f>
        <v>0.91524117262092819</v>
      </c>
      <c r="F439" s="51">
        <f>B439+D439</f>
        <v>-8.6981532711363272</v>
      </c>
      <c r="G439" s="43">
        <f>C439+E439</f>
        <v>5.0589969825537509</v>
      </c>
    </row>
    <row r="440" spans="1:7" hidden="1" x14ac:dyDescent="0.25">
      <c r="A440" s="52">
        <f>A439+B$1</f>
        <v>0.43300000000000033</v>
      </c>
      <c r="B440" s="51">
        <f>B$3*COS(2*PI()*B$5*$A440)</f>
        <v>-9.1269158740350367</v>
      </c>
      <c r="C440" s="43">
        <f>B$3*SIN(2*PI()*B$5*$A440)</f>
        <v>4.086490747363472</v>
      </c>
      <c r="D440" s="51">
        <f>D$3*COS(2*PI()*D$5*$A440)</f>
        <v>0.33281954452296625</v>
      </c>
      <c r="E440" s="43">
        <f>D$3*SIN(2*PI()*D$5*$A440)</f>
        <v>0.94299053589287163</v>
      </c>
      <c r="F440" s="51">
        <f>B440+D440</f>
        <v>-8.7940963295120707</v>
      </c>
      <c r="G440" s="43">
        <f>C440+E440</f>
        <v>5.0294812832563434</v>
      </c>
    </row>
    <row r="441" spans="1:7" hidden="1" x14ac:dyDescent="0.25">
      <c r="A441" s="52">
        <f>A440+B$1</f>
        <v>0.43400000000000033</v>
      </c>
      <c r="B441" s="51">
        <f>B$3*COS(2*PI()*B$5*$A441)</f>
        <v>-9.1524117262091842</v>
      </c>
      <c r="C441" s="43">
        <f>B$3*SIN(2*PI()*B$5*$A441)</f>
        <v>4.0290643571366065</v>
      </c>
      <c r="D441" s="51">
        <f>D$3*COS(2*PI()*D$5*$A441)</f>
        <v>0.26084150628987374</v>
      </c>
      <c r="E441" s="43">
        <f>D$3*SIN(2*PI()*D$5*$A441)</f>
        <v>0.9653816388332801</v>
      </c>
      <c r="F441" s="51">
        <f>B441+D441</f>
        <v>-8.891570219919311</v>
      </c>
      <c r="G441" s="43">
        <f>C441+E441</f>
        <v>4.9944459959698868</v>
      </c>
    </row>
    <row r="442" spans="1:7" hidden="1" x14ac:dyDescent="0.25">
      <c r="A442" s="52">
        <f>A441+B$1</f>
        <v>0.43500000000000033</v>
      </c>
      <c r="B442" s="51">
        <f>B$3*COS(2*PI()*B$5*$A442)</f>
        <v>-9.1775462568398183</v>
      </c>
      <c r="C442" s="43">
        <f>B$3*SIN(2*PI()*B$5*$A442)</f>
        <v>3.97147890634779</v>
      </c>
      <c r="D442" s="51">
        <f>D$3*COS(2*PI()*D$5*$A442)</f>
        <v>0.18738131458569868</v>
      </c>
      <c r="E442" s="43">
        <f>D$3*SIN(2*PI()*D$5*$A442)</f>
        <v>0.98228725072869361</v>
      </c>
      <c r="F442" s="51">
        <f>B442+D442</f>
        <v>-8.9901649422541201</v>
      </c>
      <c r="G442" s="43">
        <f>C442+E442</f>
        <v>4.9537661570764833</v>
      </c>
    </row>
    <row r="443" spans="1:7" hidden="1" x14ac:dyDescent="0.25">
      <c r="A443" s="52">
        <f>A442+B$1</f>
        <v>0.43600000000000033</v>
      </c>
      <c r="B443" s="51">
        <f>B$3*COS(2*PI()*B$5*$A443)</f>
        <v>-9.2023184736587105</v>
      </c>
      <c r="C443" s="43">
        <f>B$3*SIN(2*PI()*B$5*$A443)</f>
        <v>3.9137366683720076</v>
      </c>
      <c r="D443" s="51">
        <f>D$3*COS(2*PI()*D$5*$A443)</f>
        <v>0.11285638487346009</v>
      </c>
      <c r="E443" s="43">
        <f>D$3*SIN(2*PI()*D$5*$A443)</f>
        <v>0.99361131052001084</v>
      </c>
      <c r="F443" s="51">
        <f>B443+D443</f>
        <v>-9.0894620887852504</v>
      </c>
      <c r="G443" s="43">
        <f>C443+E443</f>
        <v>4.9073479788920187</v>
      </c>
    </row>
    <row r="444" spans="1:7" hidden="1" x14ac:dyDescent="0.25">
      <c r="A444" s="52">
        <f>A443+B$1</f>
        <v>0.43700000000000033</v>
      </c>
      <c r="B444" s="51">
        <f>B$3*COS(2*PI()*B$5*$A444)</f>
        <v>-9.226727398701156</v>
      </c>
      <c r="C444" s="43">
        <f>B$3*SIN(2*PI()*B$5*$A444)</f>
        <v>3.8558399227739484</v>
      </c>
      <c r="D444" s="51">
        <f>D$3*COS(2*PI()*D$5*$A444)</f>
        <v>3.7690182669910401E-2</v>
      </c>
      <c r="E444" s="43">
        <f>D$3*SIN(2*PI()*D$5*$A444)</f>
        <v>0.9992894726405902</v>
      </c>
      <c r="F444" s="51">
        <f>B444+D444</f>
        <v>-9.1890372160312452</v>
      </c>
      <c r="G444" s="43">
        <f>C444+E444</f>
        <v>4.8551293954145383</v>
      </c>
    </row>
    <row r="445" spans="1:7" hidden="1" x14ac:dyDescent="0.25">
      <c r="A445" s="52">
        <f>A444+B$1</f>
        <v>0.43800000000000033</v>
      </c>
      <c r="B445" s="51">
        <f>B$3*COS(2*PI()*B$5*$A445)</f>
        <v>-9.2507720683445882</v>
      </c>
      <c r="C445" s="43">
        <f>B$3*SIN(2*PI()*B$5*$A445)</f>
        <v>3.7977909552179936</v>
      </c>
      <c r="D445" s="51">
        <f>D$3*COS(2*PI()*D$5*$A445)</f>
        <v>-3.7690182669961082E-2</v>
      </c>
      <c r="E445" s="43">
        <f>D$3*SIN(2*PI()*D$5*$A445)</f>
        <v>0.99928947264058821</v>
      </c>
      <c r="F445" s="51">
        <f>B445+D445</f>
        <v>-9.2884622510145487</v>
      </c>
      <c r="G445" s="43">
        <f>C445+E445</f>
        <v>4.7970804278585817</v>
      </c>
    </row>
    <row r="446" spans="1:7" hidden="1" x14ac:dyDescent="0.25">
      <c r="A446" s="52">
        <f>A445+B$1</f>
        <v>0.43900000000000033</v>
      </c>
      <c r="B446" s="51">
        <f>B$3*COS(2*PI()*B$5*$A446)</f>
        <v>-9.2744515333466211</v>
      </c>
      <c r="C446" s="43">
        <f>B$3*SIN(2*PI()*B$5*$A446)</f>
        <v>3.7395920573779859</v>
      </c>
      <c r="D446" s="51">
        <f>D$3*COS(2*PI()*D$5*$A446)</f>
        <v>-0.11285638487350343</v>
      </c>
      <c r="E446" s="43">
        <f>D$3*SIN(2*PI()*D$5*$A446)</f>
        <v>0.99361131052000595</v>
      </c>
      <c r="F446" s="51">
        <f>B446+D446</f>
        <v>-9.3873079182201238</v>
      </c>
      <c r="G446" s="43">
        <f>C446+E446</f>
        <v>4.7332033678979917</v>
      </c>
    </row>
    <row r="447" spans="1:7" hidden="1" x14ac:dyDescent="0.25">
      <c r="A447" s="52">
        <f>A446+B$1</f>
        <v>0.44000000000000034</v>
      </c>
      <c r="B447" s="51">
        <f>B$3*COS(2*PI()*B$5*$A447)</f>
        <v>-9.2977648588825215</v>
      </c>
      <c r="C447" s="43">
        <f>B$3*SIN(2*PI()*B$5*$A447)</f>
        <v>3.681245526846761</v>
      </c>
      <c r="D447" s="51">
        <f>D$3*COS(2*PI()*D$5*$A447)</f>
        <v>-0.1873813145857485</v>
      </c>
      <c r="E447" s="43">
        <f>D$3*SIN(2*PI()*D$5*$A447)</f>
        <v>0.98228725072868417</v>
      </c>
      <c r="F447" s="51">
        <f>B447+D447</f>
        <v>-9.4851461734682694</v>
      </c>
      <c r="G447" s="43">
        <f>C447+E447</f>
        <v>4.6635327775754449</v>
      </c>
    </row>
    <row r="448" spans="1:7" hidden="1" x14ac:dyDescent="0.25">
      <c r="A448" s="52">
        <f>A447+B$1</f>
        <v>0.44100000000000034</v>
      </c>
      <c r="B448" s="51">
        <f>B$3*COS(2*PI()*B$5*$A448)</f>
        <v>-9.3207111245821181</v>
      </c>
      <c r="C448" s="43">
        <f>B$3*SIN(2*PI()*B$5*$A448)</f>
        <v>3.6227536670454374</v>
      </c>
      <c r="D448" s="51">
        <f>D$3*COS(2*PI()*D$5*$A448)</f>
        <v>-0.2608415062899227</v>
      </c>
      <c r="E448" s="43">
        <f>D$3*SIN(2*PI()*D$5*$A448)</f>
        <v>0.96538163883326689</v>
      </c>
      <c r="F448" s="51">
        <f>B448+D448</f>
        <v>-9.5815526308720411</v>
      </c>
      <c r="G448" s="43">
        <f>C448+E448</f>
        <v>4.588135305878704</v>
      </c>
    </row>
    <row r="449" spans="1:7" hidden="1" x14ac:dyDescent="0.25">
      <c r="A449" s="52">
        <f>A448+B$1</f>
        <v>0.44200000000000034</v>
      </c>
      <c r="B449" s="51">
        <f>B$3*COS(2*PI()*B$5*$A449)</f>
        <v>-9.3432894245661284</v>
      </c>
      <c r="C449" s="43">
        <f>B$3*SIN(2*PI()*B$5*$A449)</f>
        <v>3.5641187871324869</v>
      </c>
      <c r="D449" s="51">
        <f>D$3*COS(2*PI()*D$5*$A449)</f>
        <v>-0.33281954452300738</v>
      </c>
      <c r="E449" s="43">
        <f>D$3*SIN(2*PI()*D$5*$A449)</f>
        <v>0.9429905358928572</v>
      </c>
      <c r="F449" s="51">
        <f>B449+D449</f>
        <v>-9.6761089690891353</v>
      </c>
      <c r="G449" s="43">
        <f>C449+E449</f>
        <v>4.5071093230253441</v>
      </c>
    </row>
    <row r="450" spans="1:7" hidden="1" x14ac:dyDescent="0.25">
      <c r="A450" s="52">
        <f>A449+B$1</f>
        <v>0.44300000000000034</v>
      </c>
      <c r="B450" s="51">
        <f>B$3*COS(2*PI()*B$5*$A450)</f>
        <v>-9.3654988674819304</v>
      </c>
      <c r="C450" s="43">
        <f>B$3*SIN(2*PI()*B$5*$A450)</f>
        <v>3.5053432019125697</v>
      </c>
      <c r="D450" s="51">
        <f>D$3*COS(2*PI()*D$5*$A450)</f>
        <v>-0.40290643571368501</v>
      </c>
      <c r="E450" s="43">
        <f>D$3*SIN(2*PI()*D$5*$A450)</f>
        <v>0.91524117262090776</v>
      </c>
      <c r="F450" s="51">
        <f>B450+D450</f>
        <v>-9.7684053031956157</v>
      </c>
      <c r="G450" s="43">
        <f>C450+E450</f>
        <v>4.4205843745334779</v>
      </c>
    </row>
    <row r="451" spans="1:7" hidden="1" x14ac:dyDescent="0.25">
      <c r="A451" s="52">
        <f>A450+B$1</f>
        <v>0.44400000000000034</v>
      </c>
      <c r="B451" s="51">
        <f>B$3*COS(2*PI()*B$5*$A451)</f>
        <v>-9.3873385765387489</v>
      </c>
      <c r="C451" s="43">
        <f>B$3*SIN(2*PI()*B$5*$A451)</f>
        <v>3.4464292317451495</v>
      </c>
      <c r="D451" s="51">
        <f>D$3*COS(2*PI()*D$5*$A451)</f>
        <v>-0.47070393216535622</v>
      </c>
      <c r="E451" s="43">
        <f>D$3*SIN(2*PI()*D$5*$A451)</f>
        <v>0.88229122643494062</v>
      </c>
      <c r="F451" s="51">
        <f>B451+D451</f>
        <v>-9.8580425087041057</v>
      </c>
      <c r="G451" s="43">
        <f>C451+E451</f>
        <v>4.32872045818009</v>
      </c>
    </row>
    <row r="452" spans="1:7" hidden="1" x14ac:dyDescent="0.25">
      <c r="A452" s="52">
        <f>A451+B$1</f>
        <v>0.44500000000000034</v>
      </c>
      <c r="B452" s="51">
        <f>B$3*COS(2*PI()*B$5*$A452)</f>
        <v>-9.408807689542261</v>
      </c>
      <c r="C452" s="43">
        <f>B$3*SIN(2*PI()*B$5*$A452)</f>
        <v>3.3873792024528964</v>
      </c>
      <c r="D452" s="51">
        <f>D$3*COS(2*PI()*D$5*$A452)</f>
        <v>-0.53582679497901531</v>
      </c>
      <c r="E452" s="43">
        <f>D$3*SIN(2*PI()*D$5*$A452)</f>
        <v>0.8443279255020032</v>
      </c>
      <c r="F452" s="51">
        <f>B452+D452</f>
        <v>-9.9446344845212771</v>
      </c>
      <c r="G452" s="43">
        <f>C452+E452</f>
        <v>4.2317071279548992</v>
      </c>
    </row>
    <row r="453" spans="1:7" hidden="1" x14ac:dyDescent="0.25">
      <c r="A453" s="52">
        <f>A452+B$1</f>
        <v>0.44600000000000034</v>
      </c>
      <c r="B453" s="51">
        <f>B$3*COS(2*PI()*B$5*$A453)</f>
        <v>-9.4299053589286501</v>
      </c>
      <c r="C453" s="43">
        <f>B$3*SIN(2*PI()*B$5*$A453)</f>
        <v>3.3281954452298486</v>
      </c>
      <c r="D453" s="51">
        <f>D$3*COS(2*PI()*D$5*$A453)</f>
        <v>-0.59790498305753859</v>
      </c>
      <c r="E453" s="43">
        <f>D$3*SIN(2*PI()*D$5*$A453)</f>
        <v>0.80156698487086186</v>
      </c>
      <c r="F453" s="51">
        <f>B453+D453</f>
        <v>-10.027810341986189</v>
      </c>
      <c r="G453" s="43">
        <f>C453+E453</f>
        <v>4.1297624301007101</v>
      </c>
    </row>
    <row r="454" spans="1:7" hidden="1" x14ac:dyDescent="0.25">
      <c r="A454" s="52">
        <f>A453+B$1</f>
        <v>0.44700000000000034</v>
      </c>
      <c r="B454" s="51">
        <f>B$3*COS(2*PI()*B$5*$A454)</f>
        <v>-9.4506307517980552</v>
      </c>
      <c r="C454" s="43">
        <f>B$3*SIN(2*PI()*B$5*$A454)</f>
        <v>3.2688802965494062</v>
      </c>
      <c r="D454" s="51">
        <f>D$3*COS(2*PI()*D$5*$A454)</f>
        <v>-0.65658575575297673</v>
      </c>
      <c r="E454" s="43">
        <f>D$3*SIN(2*PI()*D$5*$A454)</f>
        <v>0.75425138073608611</v>
      </c>
      <c r="F454" s="51">
        <f>B454+D454</f>
        <v>-10.107216507551032</v>
      </c>
      <c r="G454" s="43">
        <f>C454+E454</f>
        <v>4.0231316772854919</v>
      </c>
    </row>
    <row r="455" spans="1:7" hidden="1" x14ac:dyDescent="0.25">
      <c r="A455" s="52">
        <f>A454+B$1</f>
        <v>0.44800000000000034</v>
      </c>
      <c r="B455" s="51">
        <f>B$3*COS(2*PI()*B$5*$A455)</f>
        <v>-9.4709830499474492</v>
      </c>
      <c r="C455" s="43">
        <f>B$3*SIN(2*PI()*B$5*$A455)</f>
        <v>3.209436098072076</v>
      </c>
      <c r="D455" s="51">
        <f>D$3*COS(2*PI()*D$5*$A455)</f>
        <v>-0.711535677209301</v>
      </c>
      <c r="E455" s="43">
        <f>D$3*SIN(2*PI()*D$5*$A455)</f>
        <v>0.70264996979883332</v>
      </c>
      <c r="F455" s="51">
        <f>B455+D455</f>
        <v>-10.182518727156751</v>
      </c>
      <c r="G455" s="43">
        <f>C455+E455</f>
        <v>3.9120860678709093</v>
      </c>
    </row>
    <row r="456" spans="1:7" hidden="1" x14ac:dyDescent="0.25">
      <c r="A456" s="52">
        <f>A455+B$1</f>
        <v>0.44900000000000034</v>
      </c>
      <c r="B456" s="51">
        <f>B$3*COS(2*PI()*B$5*$A456)</f>
        <v>-9.4909614499029527</v>
      </c>
      <c r="C456" s="43">
        <f>B$3*SIN(2*PI()*B$5*$A456)</f>
        <v>3.1498651965530282</v>
      </c>
      <c r="D456" s="51">
        <f>D$3*COS(2*PI()*D$5*$A456)</f>
        <v>-0.76244251101146387</v>
      </c>
      <c r="E456" s="43">
        <f>D$3*SIN(2*PI()*D$5*$A456)</f>
        <v>0.64705596156942546</v>
      </c>
      <c r="F456" s="51">
        <f>B456+D456</f>
        <v>-10.253403960914417</v>
      </c>
      <c r="G456" s="43">
        <f>C456+E456</f>
        <v>3.7969211581224536</v>
      </c>
    </row>
    <row r="457" spans="1:7" hidden="1" x14ac:dyDescent="0.25">
      <c r="A457" s="52">
        <f>A456+B$1</f>
        <v>0.45000000000000034</v>
      </c>
      <c r="B457" s="51">
        <f>B$3*COS(2*PI()*B$5*$A457)</f>
        <v>-9.5105651629515418</v>
      </c>
      <c r="C457" s="43">
        <f>B$3*SIN(2*PI()*B$5*$A457)</f>
        <v>3.0901699437494541</v>
      </c>
      <c r="D457" s="51">
        <f>D$3*COS(2*PI()*D$5*$A457)</f>
        <v>-0.80901699437496333</v>
      </c>
      <c r="E457" s="43">
        <f>D$3*SIN(2*PI()*D$5*$A457)</f>
        <v>0.58778525229245115</v>
      </c>
      <c r="F457" s="51">
        <f>B457+D457</f>
        <v>-10.319582157326504</v>
      </c>
      <c r="G457" s="43">
        <f>C457+E457</f>
        <v>3.6779551960419052</v>
      </c>
    </row>
    <row r="458" spans="1:7" hidden="1" x14ac:dyDescent="0.25">
      <c r="A458" s="52">
        <f>A457+B$1</f>
        <v>0.45100000000000035</v>
      </c>
      <c r="B458" s="51">
        <f>B$3*COS(2*PI()*B$5*$A458)</f>
        <v>-9.529793415172195</v>
      </c>
      <c r="C458" s="43">
        <f>B$3*SIN(2*PI()*B$5*$A458)</f>
        <v>3.0303526963277188</v>
      </c>
      <c r="D458" s="51">
        <f>D$3*COS(2*PI()*D$5*$A458)</f>
        <v>-0.85099448179470361</v>
      </c>
      <c r="E458" s="43">
        <f>D$3*SIN(2*PI()*D$5*$A458)</f>
        <v>0.52517462996127662</v>
      </c>
      <c r="F458" s="51">
        <f>B458+D458</f>
        <v>-10.380787896966899</v>
      </c>
      <c r="G458" s="43">
        <f>C458+E458</f>
        <v>3.5555273262889955</v>
      </c>
    </row>
    <row r="459" spans="1:7" hidden="1" x14ac:dyDescent="0.25">
      <c r="A459" s="52">
        <f>A458+B$1</f>
        <v>0.45200000000000035</v>
      </c>
      <c r="B459" s="51">
        <f>B$3*COS(2*PI()*B$5*$A459)</f>
        <v>-9.548645447466436</v>
      </c>
      <c r="C459" s="43">
        <f>B$3*SIN(2*PI()*B$5*$A459)</f>
        <v>2.9704158157703282</v>
      </c>
      <c r="D459" s="51">
        <f>D$3*COS(2*PI()*D$5*$A459)</f>
        <v>-0.88813644881355591</v>
      </c>
      <c r="E459" s="43">
        <f>D$3*SIN(2*PI()*D$5*$A459)</f>
        <v>0.45957986062146583</v>
      </c>
      <c r="F459" s="51">
        <f>B459+D459</f>
        <v>-10.436781896279992</v>
      </c>
      <c r="G459" s="43">
        <f>C459+E459</f>
        <v>3.429995676391794</v>
      </c>
    </row>
    <row r="460" spans="1:7" hidden="1" x14ac:dyDescent="0.25">
      <c r="A460" s="52">
        <f>A459+B$1</f>
        <v>0.45300000000000035</v>
      </c>
      <c r="B460" s="51">
        <f>B$3*COS(2*PI()*B$5*$A460)</f>
        <v>-9.5671205155883108</v>
      </c>
      <c r="C460" s="43">
        <f>B$3*SIN(2*PI()*B$5*$A460)</f>
        <v>2.9103616682826967</v>
      </c>
      <c r="D460" s="51">
        <f>D$3*COS(2*PI()*D$5*$A460)</f>
        <v>-0.92023184736588104</v>
      </c>
      <c r="E460" s="43">
        <f>D$3*SIN(2*PI()*D$5*$A460)</f>
        <v>0.39137366683717734</v>
      </c>
      <c r="F460" s="51">
        <f>B460+D460</f>
        <v>-10.487352362954192</v>
      </c>
      <c r="G460" s="43">
        <f>C460+E460</f>
        <v>3.3017353351198739</v>
      </c>
    </row>
    <row r="461" spans="1:7" hidden="1" x14ac:dyDescent="0.25">
      <c r="A461" s="52">
        <f>A460+B$1</f>
        <v>0.45400000000000035</v>
      </c>
      <c r="B461" s="51">
        <f>B$3*COS(2*PI()*B$5*$A461)</f>
        <v>-9.5852178901737641</v>
      </c>
      <c r="C461" s="43">
        <f>B$3*SIN(2*PI()*B$5*$A461)</f>
        <v>2.8501926246997433</v>
      </c>
      <c r="D461" s="51">
        <f>D$3*COS(2*PI()*D$5*$A461)</f>
        <v>-0.94709830499475156</v>
      </c>
      <c r="E461" s="43">
        <f>D$3*SIN(2*PI()*D$5*$A461)</f>
        <v>0.32094360980718817</v>
      </c>
      <c r="F461" s="51">
        <f>B461+D461</f>
        <v>-10.532316195168516</v>
      </c>
      <c r="G461" s="43">
        <f>C461+E461</f>
        <v>3.1711362345069314</v>
      </c>
    </row>
    <row r="462" spans="1:7" hidden="1" x14ac:dyDescent="0.25">
      <c r="A462" s="52">
        <f>A461+B$1</f>
        <v>0.45500000000000035</v>
      </c>
      <c r="B462" s="51">
        <f>B$3*COS(2*PI()*B$5*$A462)</f>
        <v>-9.6029368567694355</v>
      </c>
      <c r="C462" s="43">
        <f>B$3*SIN(2*PI()*B$5*$A462)</f>
        <v>2.7899110603922739</v>
      </c>
      <c r="D462" s="51">
        <f>D$3*COS(2*PI()*D$5*$A462)</f>
        <v>-0.96858316112863729</v>
      </c>
      <c r="E462" s="43">
        <f>D$3*SIN(2*PI()*D$5*$A462)</f>
        <v>0.24868988716483062</v>
      </c>
      <c r="F462" s="51">
        <f>B462+D462</f>
        <v>-10.571520017898074</v>
      </c>
      <c r="G462" s="43">
        <f>C462+E462</f>
        <v>3.0386009475571045</v>
      </c>
    </row>
    <row r="463" spans="1:7" hidden="1" x14ac:dyDescent="0.25">
      <c r="A463" s="52">
        <f>A462+B$1</f>
        <v>0.45600000000000035</v>
      </c>
      <c r="B463" s="51">
        <f>B$3*COS(2*PI()*B$5*$A463)</f>
        <v>-9.6202767158608644</v>
      </c>
      <c r="C463" s="43">
        <f>B$3*SIN(2*PI()*B$5*$A463)</f>
        <v>2.7295193551732333</v>
      </c>
      <c r="D463" s="51">
        <f>D$3*COS(2*PI()*D$5*$A463)</f>
        <v>-0.98456433452921022</v>
      </c>
      <c r="E463" s="43">
        <f>D$3*SIN(2*PI()*D$5*$A463)</f>
        <v>0.17502305897524911</v>
      </c>
      <c r="F463" s="51">
        <f>B463+D463</f>
        <v>-10.604841050390075</v>
      </c>
      <c r="G463" s="43">
        <f>C463+E463</f>
        <v>2.9045424141484824</v>
      </c>
    </row>
    <row r="464" spans="1:7" hidden="1" x14ac:dyDescent="0.25">
      <c r="A464" s="52">
        <f>A463+B$1</f>
        <v>0.45700000000000035</v>
      </c>
      <c r="B464" s="51">
        <f>B$3*COS(2*PI()*B$5*$A464)</f>
        <v>-9.6372367829001035</v>
      </c>
      <c r="C464" s="43">
        <f>B$3*SIN(2*PI()*B$5*$A464)</f>
        <v>2.6690198932037363</v>
      </c>
      <c r="D464" s="51">
        <f>D$3*COS(2*PI()*D$5*$A464)</f>
        <v>-0.99495101698130239</v>
      </c>
      <c r="E464" s="43">
        <f>D$3*SIN(2*PI()*D$5*$A464)</f>
        <v>0.10036171485119233</v>
      </c>
      <c r="F464" s="51">
        <f>B464+D464</f>
        <v>-10.632187799881406</v>
      </c>
      <c r="G464" s="43">
        <f>C464+E464</f>
        <v>2.7693816080549287</v>
      </c>
    </row>
    <row r="465" spans="1:7" hidden="1" x14ac:dyDescent="0.25">
      <c r="A465" s="52">
        <f>A464+B$1</f>
        <v>0.45800000000000035</v>
      </c>
      <c r="B465" s="51">
        <f>B$3*COS(2*PI()*B$5*$A465)</f>
        <v>-9.6538163883327446</v>
      </c>
      <c r="C465" s="43">
        <f>B$3*SIN(2*PI()*B$5*$A465)</f>
        <v>2.6084150628989491</v>
      </c>
      <c r="D465" s="51">
        <f>D$3*COS(2*PI()*D$5*$A465)</f>
        <v>-0.99968418928330061</v>
      </c>
      <c r="E465" s="43">
        <f>D$3*SIN(2*PI()*D$5*$A465)</f>
        <v>2.5130095443312402E-2</v>
      </c>
      <c r="F465" s="51">
        <f>B465+D465</f>
        <v>-10.653500577616045</v>
      </c>
      <c r="G465" s="43">
        <f>C465+E465</f>
        <v>2.6335451583422613</v>
      </c>
    </row>
    <row r="466" spans="1:7" hidden="1" x14ac:dyDescent="0.25">
      <c r="A466" s="52">
        <f>A465+B$1</f>
        <v>0.45900000000000035</v>
      </c>
      <c r="B466" s="51">
        <f>B$3*COS(2*PI()*B$5*$A466)</f>
        <v>-9.6700148776243555</v>
      </c>
      <c r="C466" s="43">
        <f>B$3*SIN(2*PI()*B$5*$A466)</f>
        <v>2.5477072568338013</v>
      </c>
      <c r="D466" s="51">
        <f>D$3*COS(2*PI()*D$5*$A466)</f>
        <v>-0.99873695660601614</v>
      </c>
      <c r="E466" s="43">
        <f>D$3*SIN(2*PI()*D$5*$A466)</f>
        <v>-5.0244318179797021E-2</v>
      </c>
      <c r="F466" s="51">
        <f>B466+D466</f>
        <v>-10.668751834230372</v>
      </c>
      <c r="G466" s="43">
        <f>C466+E466</f>
        <v>2.4974629386540044</v>
      </c>
    </row>
    <row r="467" spans="1:7" hidden="1" x14ac:dyDescent="0.25">
      <c r="A467" s="52">
        <f>A466+B$1</f>
        <v>0.46000000000000035</v>
      </c>
      <c r="B467" s="51">
        <f>B$3*COS(2*PI()*B$5*$A467)</f>
        <v>-9.6858316112863161</v>
      </c>
      <c r="C467" s="43">
        <f>B$3*SIN(2*PI()*B$5*$A467)</f>
        <v>2.4868988716485267</v>
      </c>
      <c r="D467" s="51">
        <f>D$3*COS(2*PI()*D$5*$A467)</f>
        <v>-0.99211470131447499</v>
      </c>
      <c r="E467" s="43">
        <f>D$3*SIN(2*PI()*D$5*$A467)</f>
        <v>-0.12533323356432688</v>
      </c>
      <c r="F467" s="51">
        <f>B467+D467</f>
        <v>-10.677946312600792</v>
      </c>
      <c r="G467" s="43">
        <f>C467+E467</f>
        <v>2.3615656380841998</v>
      </c>
    </row>
    <row r="468" spans="1:7" hidden="1" x14ac:dyDescent="0.25">
      <c r="A468" s="52">
        <f>A467+B$1</f>
        <v>0.46100000000000035</v>
      </c>
      <c r="B468" s="51">
        <f>B$3*COS(2*PI()*B$5*$A468)</f>
        <v>-9.7012659649010633</v>
      </c>
      <c r="C468" s="43">
        <f>B$3*SIN(2*PI()*B$5*$A468)</f>
        <v>2.4259923079540524</v>
      </c>
      <c r="D468" s="51">
        <f>D$3*COS(2*PI()*D$5*$A468)</f>
        <v>-0.97985505238424186</v>
      </c>
      <c r="E468" s="43">
        <f>D$3*SIN(2*PI()*D$5*$A468)</f>
        <v>-0.19970998051443173</v>
      </c>
      <c r="F468" s="51">
        <f>B468+D468</f>
        <v>-10.681121017285305</v>
      </c>
      <c r="G468" s="43">
        <f>C468+E468</f>
        <v>2.2262823274396206</v>
      </c>
    </row>
    <row r="469" spans="1:7" hidden="1" x14ac:dyDescent="0.25">
      <c r="A469" s="52">
        <f>A468+B$1</f>
        <v>0.46200000000000035</v>
      </c>
      <c r="B469" s="51">
        <f>B$3*COS(2*PI()*B$5*$A469)</f>
        <v>-9.7163173291467455</v>
      </c>
      <c r="C469" s="43">
        <f>B$3*SIN(2*PI()*B$5*$A469)</f>
        <v>2.3649899702372243</v>
      </c>
      <c r="D469" s="51">
        <f>D$3*COS(2*PI()*D$5*$A469)</f>
        <v>-0.96202767158607838</v>
      </c>
      <c r="E469" s="43">
        <f>D$3*SIN(2*PI()*D$5*$A469)</f>
        <v>-0.27295193551735181</v>
      </c>
      <c r="F469" s="51">
        <f>B469+D469</f>
        <v>-10.678345000732824</v>
      </c>
      <c r="G469" s="43">
        <f>C469+E469</f>
        <v>2.0920380347198724</v>
      </c>
    </row>
    <row r="470" spans="1:7" hidden="1" x14ac:dyDescent="0.25">
      <c r="A470" s="52">
        <f>A469+B$1</f>
        <v>0.46300000000000036</v>
      </c>
      <c r="B470" s="51">
        <f>B$3*COS(2*PI()*B$5*$A470)</f>
        <v>-9.730985109821269</v>
      </c>
      <c r="C470" s="43">
        <f>B$3*SIN(2*PI()*B$5*$A470)</f>
        <v>2.3038942667658873</v>
      </c>
      <c r="D470" s="51">
        <f>D$3*COS(2*PI()*D$5*$A470)</f>
        <v>-0.93873385765386619</v>
      </c>
      <c r="E470" s="43">
        <f>D$3*SIN(2*PI()*D$5*$A470)</f>
        <v>-0.3446429231745386</v>
      </c>
      <c r="F470" s="51">
        <f>B470+D470</f>
        <v>-10.669718967475134</v>
      </c>
      <c r="G470" s="43">
        <f>C470+E470</f>
        <v>1.9592513435913488</v>
      </c>
    </row>
    <row r="471" spans="1:7" hidden="1" x14ac:dyDescent="0.25">
      <c r="A471" s="52">
        <f>A470+B$1</f>
        <v>0.46400000000000036</v>
      </c>
      <c r="B471" s="51">
        <f>B$3*COS(2*PI()*B$5*$A471)</f>
        <v>-9.7452687278657759</v>
      </c>
      <c r="C471" s="43">
        <f>B$3*SIN(2*PI()*B$5*$A471)</f>
        <v>2.242707609493793</v>
      </c>
      <c r="D471" s="51">
        <f>D$3*COS(2*PI()*D$5*$A471)</f>
        <v>-0.91010597068498522</v>
      </c>
      <c r="E471" s="43">
        <f>D$3*SIN(2*PI()*D$5*$A471)</f>
        <v>-0.41437558099330724</v>
      </c>
      <c r="F471" s="51">
        <f>B471+D471</f>
        <v>-10.65537469855076</v>
      </c>
      <c r="G471" s="43">
        <f>C471+E471</f>
        <v>1.8283320285004858</v>
      </c>
    </row>
    <row r="472" spans="1:7" hidden="1" x14ac:dyDescent="0.25">
      <c r="A472" s="52">
        <f>A471+B$1</f>
        <v>0.46500000000000036</v>
      </c>
      <c r="B472" s="51">
        <f>B$3*COS(2*PI()*B$5*$A472)</f>
        <v>-9.7591676193874797</v>
      </c>
      <c r="C472" s="43">
        <f>B$3*SIN(2*PI()*B$5*$A472)</f>
        <v>2.181432413965406</v>
      </c>
      <c r="D472" s="51">
        <f>D$3*COS(2*PI()*D$5*$A472)</f>
        <v>-0.87630668004385026</v>
      </c>
      <c r="E472" s="43">
        <f>D$3*SIN(2*PI()*D$5*$A472)</f>
        <v>-0.48175367410173958</v>
      </c>
      <c r="F472" s="51">
        <f>B472+D472</f>
        <v>-10.63547429943133</v>
      </c>
      <c r="G472" s="43">
        <f>C472+E472</f>
        <v>1.6996787398636664</v>
      </c>
    </row>
    <row r="473" spans="1:7" hidden="1" x14ac:dyDescent="0.25">
      <c r="A473" s="52">
        <f>A472+B$1</f>
        <v>0.46600000000000036</v>
      </c>
      <c r="B473" s="51">
        <f>B$3*COS(2*PI()*B$5*$A473)</f>
        <v>-9.7726812356819401</v>
      </c>
      <c r="C473" s="43">
        <f>B$3*SIN(2*PI()*B$5*$A473)</f>
        <v>2.1200710992205263</v>
      </c>
      <c r="D473" s="51">
        <f>D$3*COS(2*PI()*D$5*$A473)</f>
        <v>-0.83752804004212911</v>
      </c>
      <c r="E473" s="43">
        <f>D$3*SIN(2*PI()*D$5*$A473)</f>
        <v>-0.54639434673428844</v>
      </c>
      <c r="F473" s="51">
        <f>B473+D473</f>
        <v>-10.610209275724069</v>
      </c>
      <c r="G473" s="43">
        <f>C473+E473</f>
        <v>1.5736767524862378</v>
      </c>
    </row>
    <row r="474" spans="1:7" hidden="1" x14ac:dyDescent="0.25">
      <c r="A474" s="52">
        <f>A473+B$1</f>
        <v>0.46700000000000036</v>
      </c>
      <c r="B474" s="51">
        <f>B$3*COS(2*PI()*B$5*$A474)</f>
        <v>-9.7858090432547247</v>
      </c>
      <c r="C474" s="43">
        <f>B$3*SIN(2*PI()*B$5*$A474)</f>
        <v>2.0586260876987925</v>
      </c>
      <c r="D474" s="51">
        <f>D$3*COS(2*PI()*D$5*$A474)</f>
        <v>-0.79399039864781984</v>
      </c>
      <c r="E474" s="43">
        <f>D$3*SIN(2*PI()*D$5*$A474)</f>
        <v>-0.60793029769462559</v>
      </c>
      <c r="F474" s="51">
        <f>B474+D474</f>
        <v>-10.579799441902544</v>
      </c>
      <c r="G474" s="43">
        <f>C474+E474</f>
        <v>1.450695790004167</v>
      </c>
    </row>
    <row r="475" spans="1:7" hidden="1" x14ac:dyDescent="0.25">
      <c r="A475" s="52">
        <f>A474+B$1</f>
        <v>0.46800000000000036</v>
      </c>
      <c r="B475" s="51">
        <f>B$3*COS(2*PI()*B$5*$A475)</f>
        <v>-9.7985505238424722</v>
      </c>
      <c r="C475" s="43">
        <f>B$3*SIN(2*PI()*B$5*$A475)</f>
        <v>1.9970998051440489</v>
      </c>
      <c r="D475" s="51">
        <f>D$3*COS(2*PI()*D$5*$A475)</f>
        <v>-0.74594114542416357</v>
      </c>
      <c r="E475" s="43">
        <f>D$3*SIN(2*PI()*D$5*$A475)</f>
        <v>-0.66601186743427243</v>
      </c>
      <c r="F475" s="51">
        <f>B475+D475</f>
        <v>-10.544491669266636</v>
      </c>
      <c r="G475" s="43">
        <f>C475+E475</f>
        <v>1.3310879377097766</v>
      </c>
    </row>
    <row r="476" spans="1:7" hidden="1" x14ac:dyDescent="0.25">
      <c r="A476" s="52">
        <f>A475+B$1</f>
        <v>0.46900000000000036</v>
      </c>
      <c r="B476" s="51">
        <f>B$3*COS(2*PI()*B$5*$A476)</f>
        <v>-9.810905174433346</v>
      </c>
      <c r="C476" s="43">
        <f>B$3*SIN(2*PI()*B$5*$A476)</f>
        <v>1.9354946805085806</v>
      </c>
      <c r="D476" s="51">
        <f>D$3*COS(2*PI()*D$5*$A476)</f>
        <v>-0.69365330581278828</v>
      </c>
      <c r="E476" s="43">
        <f>D$3*SIN(2*PI()*D$5*$A476)</f>
        <v>-0.72030902488792303</v>
      </c>
      <c r="F476" s="51">
        <f>B476+D476</f>
        <v>-10.504558480246134</v>
      </c>
      <c r="G476" s="43">
        <f>C476+E476</f>
        <v>1.2151856556206577</v>
      </c>
    </row>
    <row r="477" spans="1:7" hidden="1" x14ac:dyDescent="0.25">
      <c r="A477" s="52">
        <f>A476+B$1</f>
        <v>0.47000000000000036</v>
      </c>
      <c r="B477" s="51">
        <f>B$3*COS(2*PI()*B$5*$A477)</f>
        <v>-9.8228725072868901</v>
      </c>
      <c r="C477" s="43">
        <f>B$3*SIN(2*PI()*B$5*$A477)</f>
        <v>1.8738131458572238</v>
      </c>
      <c r="D477" s="51">
        <f>D$3*COS(2*PI()*D$5*$A477)</f>
        <v>-0.63742398974866998</v>
      </c>
      <c r="E477" s="43">
        <f>D$3*SIN(2*PI()*D$5*$A477)</f>
        <v>-0.77051324277580557</v>
      </c>
      <c r="F477" s="51">
        <f>B477+D477</f>
        <v>-10.460296497035561</v>
      </c>
      <c r="G477" s="43">
        <f>C477+E477</f>
        <v>1.1032999030814183</v>
      </c>
    </row>
    <row r="478" spans="1:7" hidden="1" x14ac:dyDescent="0.25">
      <c r="A478" s="52">
        <f>A477+B$1</f>
        <v>0.47100000000000036</v>
      </c>
      <c r="B478" s="51">
        <f>B$3*COS(2*PI()*B$5*$A478)</f>
        <v>-9.8344520499533008</v>
      </c>
      <c r="C478" s="43">
        <f>B$3*SIN(2*PI()*B$5*$A478)</f>
        <v>1.8120576362713505</v>
      </c>
      <c r="D478" s="51">
        <f>D$3*COS(2*PI()*D$5*$A478)</f>
        <v>-0.57757270342224476</v>
      </c>
      <c r="E478" s="43">
        <f>D$3*SIN(2*PI()*D$5*$A478)</f>
        <v>-0.81633925071720015</v>
      </c>
      <c r="F478" s="51">
        <f>B478+D478</f>
        <v>-10.412024753375546</v>
      </c>
      <c r="G478" s="43">
        <f>C478+E478</f>
        <v>0.99571838555415038</v>
      </c>
    </row>
    <row r="479" spans="1:7" hidden="1" x14ac:dyDescent="0.25">
      <c r="A479" s="52">
        <f>A478+B$1</f>
        <v>0.47200000000000036</v>
      </c>
      <c r="B479" s="51">
        <f>B$3*COS(2*PI()*B$5*$A479)</f>
        <v>-9.8456433452920571</v>
      </c>
      <c r="C479" s="43">
        <f>B$3*SIN(2*PI()*B$5*$A479)</f>
        <v>1.750230589752737</v>
      </c>
      <c r="D479" s="51">
        <f>D$3*COS(2*PI()*D$5*$A479)</f>
        <v>-0.51443953378148644</v>
      </c>
      <c r="E479" s="43">
        <f>D$3*SIN(2*PI()*D$5*$A479)</f>
        <v>-0.85752665619366431</v>
      </c>
      <c r="F479" s="51">
        <f>B479+D479</f>
        <v>-10.360082879073543</v>
      </c>
      <c r="G479" s="43">
        <f>C479+E479</f>
        <v>0.89270393355907274</v>
      </c>
    </row>
    <row r="480" spans="1:7" hidden="1" x14ac:dyDescent="0.25">
      <c r="A480" s="52">
        <f>A479+B$1</f>
        <v>0.47300000000000036</v>
      </c>
      <c r="B480" s="51">
        <f>B$3*COS(2*PI()*B$5*$A480)</f>
        <v>-9.8564459514899845</v>
      </c>
      <c r="C480" s="43">
        <f>B$3*SIN(2*PI()*B$5*$A480)</f>
        <v>1.6883344471273189</v>
      </c>
      <c r="D480" s="51">
        <f>D$3*COS(2*PI()*D$5*$A480)</f>
        <v>-0.44838321609000925</v>
      </c>
      <c r="E480" s="43">
        <f>D$3*SIN(2*PI()*D$5*$A480)</f>
        <v>-0.89384142415127532</v>
      </c>
      <c r="F480" s="51">
        <f>B480+D480</f>
        <v>-10.304829167579994</v>
      </c>
      <c r="G480" s="43">
        <f>C480+E480</f>
        <v>0.79449302297604363</v>
      </c>
    </row>
    <row r="481" spans="1:7" hidden="1" x14ac:dyDescent="0.25">
      <c r="A481" s="52">
        <f>A480+B$1</f>
        <v>0.47400000000000037</v>
      </c>
      <c r="B481" s="51">
        <f>B$3*COS(2*PI()*B$5*$A481)</f>
        <v>-9.8668594420786846</v>
      </c>
      <c r="C481" s="43">
        <f>B$3*SIN(2*PI()*B$5*$A481)</f>
        <v>1.6263716519488158</v>
      </c>
      <c r="D481" s="51">
        <f>D$3*COS(2*PI()*D$5*$A481)</f>
        <v>-0.37977909552177508</v>
      </c>
      <c r="E481" s="43">
        <f>D$3*SIN(2*PI()*D$5*$A481)</f>
        <v>-0.9250772068344687</v>
      </c>
      <c r="F481" s="51">
        <f>B481+D481</f>
        <v>-10.246638537600459</v>
      </c>
      <c r="G481" s="43">
        <f>C481+E481</f>
        <v>0.70129444511434713</v>
      </c>
    </row>
    <row r="482" spans="1:7" hidden="1" x14ac:dyDescent="0.25">
      <c r="A482" s="52">
        <f>A481+B$1</f>
        <v>0.47500000000000037</v>
      </c>
      <c r="B482" s="51">
        <f>B$3*COS(2*PI()*B$5*$A482)</f>
        <v>-9.8768834059513804</v>
      </c>
      <c r="C482" s="43">
        <f>B$3*SIN(2*PI()*B$5*$A482)</f>
        <v>1.5643446504022878</v>
      </c>
      <c r="D482" s="51">
        <f>D$3*COS(2*PI()*D$5*$A482)</f>
        <v>-0.30901699437492508</v>
      </c>
      <c r="E482" s="43">
        <f>D$3*SIN(2*PI()*D$5*$A482)</f>
        <v>-0.95105651629516086</v>
      </c>
      <c r="F482" s="51">
        <f>B482+D482</f>
        <v>-10.185900400326306</v>
      </c>
      <c r="G482" s="43">
        <f>C482+E482</f>
        <v>0.6132881341071269</v>
      </c>
    </row>
    <row r="483" spans="1:7" hidden="1" x14ac:dyDescent="0.25">
      <c r="A483" s="52">
        <f>A482+B$1</f>
        <v>0.47600000000000037</v>
      </c>
      <c r="B483" s="51">
        <f>B$3*COS(2*PI()*B$5*$A483)</f>
        <v>-9.8865174473791431</v>
      </c>
      <c r="C483" s="43">
        <f>B$3*SIN(2*PI()*B$5*$A483)</f>
        <v>1.5022558912075492</v>
      </c>
      <c r="D483" s="51">
        <f>D$3*COS(2*PI()*D$5*$A483)</f>
        <v>-0.23649899702369953</v>
      </c>
      <c r="E483" s="43">
        <f>D$3*SIN(2*PI()*D$5*$A483)</f>
        <v>-0.97163173291468008</v>
      </c>
      <c r="F483" s="51">
        <f>B483+D483</f>
        <v>-10.123016444402843</v>
      </c>
      <c r="G483" s="43">
        <f>C483+E483</f>
        <v>0.53062415829286913</v>
      </c>
    </row>
    <row r="484" spans="1:7" hidden="1" x14ac:dyDescent="0.25">
      <c r="A484" s="52">
        <f>A483+B$1</f>
        <v>0.47700000000000037</v>
      </c>
      <c r="B484" s="51">
        <f>B$3*COS(2*PI()*B$5*$A484)</f>
        <v>-9.8957611860265118</v>
      </c>
      <c r="C484" s="43">
        <f>B$3*SIN(2*PI()*B$5*$A484)</f>
        <v>1.4401078255224997</v>
      </c>
      <c r="D484" s="51">
        <f>D$3*COS(2*PI()*D$5*$A484)</f>
        <v>-0.16263716519485569</v>
      </c>
      <c r="E484" s="43">
        <f>D$3*SIN(2*PI()*D$5*$A484)</f>
        <v>-0.9866859442078727</v>
      </c>
      <c r="F484" s="51">
        <f>B484+D484</f>
        <v>-10.058398351221367</v>
      </c>
      <c r="G484" s="43">
        <f>C484+E484</f>
        <v>0.45342188131462702</v>
      </c>
    </row>
    <row r="485" spans="1:7" hidden="1" x14ac:dyDescent="0.25">
      <c r="A485" s="52">
        <f>A484+B$1</f>
        <v>0.47800000000000037</v>
      </c>
      <c r="B485" s="51">
        <f>B$3*COS(2*PI()*B$5*$A485)</f>
        <v>-9.9046142569665143</v>
      </c>
      <c r="C485" s="43">
        <f>B$3*SIN(2*PI()*B$5*$A485)</f>
        <v>1.3779029068463582</v>
      </c>
      <c r="D485" s="51">
        <f>D$3*COS(2*PI()*D$5*$A485)</f>
        <v>-8.7851196550719657E-2</v>
      </c>
      <c r="E485" s="43">
        <f>D$3*SIN(2*PI()*D$5*$A485)</f>
        <v>-0.9961336091431745</v>
      </c>
      <c r="F485" s="51">
        <f>B485+D485</f>
        <v>-9.9924654535172337</v>
      </c>
      <c r="G485" s="43">
        <f>C485+E485</f>
        <v>0.38176929770318369</v>
      </c>
    </row>
    <row r="486" spans="1:7" hidden="1" x14ac:dyDescent="0.25">
      <c r="A486" s="52">
        <f>A485+B$1</f>
        <v>0.47900000000000037</v>
      </c>
      <c r="B486" s="51">
        <f>B$3*COS(2*PI()*B$5*$A486)</f>
        <v>-9.9130763106950699</v>
      </c>
      <c r="C486" s="43">
        <f>B$3*SIN(2*PI()*B$5*$A486)</f>
        <v>1.3156435909228019</v>
      </c>
      <c r="D486" s="51">
        <f>D$3*COS(2*PI()*D$5*$A486)</f>
        <v>-1.2566039883326592E-2</v>
      </c>
      <c r="E486" s="43">
        <f>D$3*SIN(2*PI()*D$5*$A486)</f>
        <v>-0.99992104420381644</v>
      </c>
      <c r="F486" s="51">
        <f>B486+D486</f>
        <v>-9.9256423505783964</v>
      </c>
      <c r="G486" s="43">
        <f>C486+E486</f>
        <v>0.31572254671898548</v>
      </c>
    </row>
    <row r="487" spans="1:7" hidden="1" x14ac:dyDescent="0.25">
      <c r="A487" s="52">
        <f>A486+B$1</f>
        <v>0.48000000000000037</v>
      </c>
      <c r="B487" s="51">
        <f>B$3*COS(2*PI()*B$5*$A487)</f>
        <v>-9.9211470131447808</v>
      </c>
      <c r="C487" s="43">
        <f>B$3*SIN(2*PI()*B$5*$A487)</f>
        <v>1.253332335643019</v>
      </c>
      <c r="D487" s="51">
        <f>D$3*COS(2*PI()*D$5*$A487)</f>
        <v>6.2790519529341754E-2</v>
      </c>
      <c r="E487" s="43">
        <f>D$3*SIN(2*PI()*D$5*$A487)</f>
        <v>-0.99802672842826978</v>
      </c>
      <c r="F487" s="51">
        <f>B487+D487</f>
        <v>-9.8583564936154389</v>
      </c>
      <c r="G487" s="43">
        <f>C487+E487</f>
        <v>0.25530560721474926</v>
      </c>
    </row>
    <row r="488" spans="1:7" hidden="1" x14ac:dyDescent="0.25">
      <c r="A488" s="52">
        <f>A487+B$1</f>
        <v>0.48100000000000037</v>
      </c>
      <c r="B488" s="51">
        <f>B$3*COS(2*PI()*B$5*$A488)</f>
        <v>-9.9288260456981394</v>
      </c>
      <c r="C488" s="43">
        <f>B$3*SIN(2*PI()*B$5*$A488)</f>
        <v>1.1909716009486733</v>
      </c>
      <c r="D488" s="51">
        <f>D$3*COS(2*PI()*D$5*$A488)</f>
        <v>0.13779029068466159</v>
      </c>
      <c r="E488" s="43">
        <f>D$3*SIN(2*PI()*D$5*$A488)</f>
        <v>-0.99046142569664797</v>
      </c>
      <c r="F488" s="51">
        <f>B488+D488</f>
        <v>-9.7910357550134783</v>
      </c>
      <c r="G488" s="43">
        <f>C488+E488</f>
        <v>0.2005101752520253</v>
      </c>
    </row>
    <row r="489" spans="1:7" hidden="1" x14ac:dyDescent="0.25">
      <c r="A489" s="52">
        <f>A488+B$1</f>
        <v>0.48200000000000037</v>
      </c>
      <c r="B489" s="51">
        <f>B$3*COS(2*PI()*B$5*$A489)</f>
        <v>-9.9361131052000857</v>
      </c>
      <c r="C489" s="43">
        <f>B$3*SIN(2*PI()*B$5*$A489)</f>
        <v>1.1285638487347966</v>
      </c>
      <c r="D489" s="51">
        <f>D$3*COS(2*PI()*D$5*$A489)</f>
        <v>0.21200710992208019</v>
      </c>
      <c r="E489" s="43">
        <f>D$3*SIN(2*PI()*D$5*$A489)</f>
        <v>-0.97726812356818793</v>
      </c>
      <c r="F489" s="51">
        <f>B489+D489</f>
        <v>-9.7241059952780056</v>
      </c>
      <c r="G489" s="43">
        <f>C489+E489</f>
        <v>0.15129572516660872</v>
      </c>
    </row>
    <row r="490" spans="1:7" hidden="1" x14ac:dyDescent="0.25">
      <c r="A490" s="52">
        <f>A489+B$1</f>
        <v>0.48300000000000037</v>
      </c>
      <c r="B490" s="51">
        <f>B$3*COS(2*PI()*B$5*$A490)</f>
        <v>-9.9430079039699919</v>
      </c>
      <c r="C490" s="43">
        <f>B$3*SIN(2*PI()*B$5*$A490)</f>
        <v>1.0661115427525785</v>
      </c>
      <c r="D490" s="51">
        <f>D$3*COS(2*PI()*D$5*$A490)</f>
        <v>0.28501926247000353</v>
      </c>
      <c r="E490" s="43">
        <f>D$3*SIN(2*PI()*D$5*$A490)</f>
        <v>-0.95852178901736773</v>
      </c>
      <c r="F490" s="51">
        <f>B490+D490</f>
        <v>-9.6579886414999887</v>
      </c>
      <c r="G490" s="43">
        <f>C490+E490</f>
        <v>0.10758975373521074</v>
      </c>
    </row>
    <row r="491" spans="1:7" hidden="1" x14ac:dyDescent="0.25">
      <c r="A491" s="52">
        <f>A490+B$1</f>
        <v>0.48400000000000037</v>
      </c>
      <c r="B491" s="51">
        <f>B$3*COS(2*PI()*B$5*$A491)</f>
        <v>-9.9495101698130046</v>
      </c>
      <c r="C491" s="43">
        <f>B$3*SIN(2*PI()*B$5*$A491)</f>
        <v>1.0036171485121277</v>
      </c>
      <c r="D491" s="51">
        <f>D$3*COS(2*PI()*D$5*$A491)</f>
        <v>0.35641187871327301</v>
      </c>
      <c r="E491" s="43">
        <f>D$3*SIN(2*PI()*D$5*$A491)</f>
        <v>-0.93432894245660358</v>
      </c>
      <c r="F491" s="51">
        <f>B491+D491</f>
        <v>-9.5930982910997322</v>
      </c>
      <c r="G491" s="43">
        <f>C491+E491</f>
        <v>6.9288206055524104E-2</v>
      </c>
    </row>
    <row r="492" spans="1:7" hidden="1" x14ac:dyDescent="0.25">
      <c r="A492" s="52">
        <f>A491+B$1</f>
        <v>0.48500000000000038</v>
      </c>
      <c r="B492" s="51">
        <f>B$3*COS(2*PI()*B$5*$A492)</f>
        <v>-9.9556196460308026</v>
      </c>
      <c r="C492" s="43">
        <f>B$3*SIN(2*PI()*B$5*$A492)</f>
        <v>0.94108313318512127</v>
      </c>
      <c r="D492" s="51">
        <f>D$3*COS(2*PI()*D$5*$A492)</f>
        <v>0.42577929156509642</v>
      </c>
      <c r="E492" s="43">
        <f>D$3*SIN(2*PI()*D$5*$A492)</f>
        <v>-0.90482705246600836</v>
      </c>
      <c r="F492" s="51">
        <f>B492+D492</f>
        <v>-9.5298403544657067</v>
      </c>
      <c r="G492" s="43">
        <f>C492+E492</f>
        <v>3.6256080719112904E-2</v>
      </c>
    </row>
    <row r="493" spans="1:7" hidden="1" x14ac:dyDescent="0.25">
      <c r="A493" s="52">
        <f>A492+B$1</f>
        <v>0.48600000000000038</v>
      </c>
      <c r="B493" s="51">
        <f>B$3*COS(2*PI()*B$5*$A493)</f>
        <v>-9.9613360914317255</v>
      </c>
      <c r="C493" s="43">
        <f>B$3*SIN(2*PI()*B$5*$A493)</f>
        <v>0.8785119655074094</v>
      </c>
      <c r="D493" s="51">
        <f>D$3*COS(2*PI()*D$5*$A493)</f>
        <v>0.49272734154831654</v>
      </c>
      <c r="E493" s="43">
        <f>D$3*SIN(2*PI()*D$5*$A493)</f>
        <v>-0.87018375466951148</v>
      </c>
      <c r="F493" s="51">
        <f>B493+D493</f>
        <v>-9.4686087498834084</v>
      </c>
      <c r="G493" s="43">
        <f>C493+E493</f>
        <v>8.3282108378979203E-3</v>
      </c>
    </row>
    <row r="494" spans="1:7" hidden="1" x14ac:dyDescent="0.25">
      <c r="A494" s="52">
        <f>A493+B$1</f>
        <v>0.48700000000000038</v>
      </c>
      <c r="B494" s="51">
        <f>B$3*COS(2*PI()*B$5*$A494)</f>
        <v>-9.9666592803403002</v>
      </c>
      <c r="C494" s="43">
        <f>B$3*SIN(2*PI()*B$5*$A494)</f>
        <v>0.81590611568155269</v>
      </c>
      <c r="D494" s="51">
        <f>D$3*COS(2*PI()*D$5*$A494)</f>
        <v>0.55687561648820794</v>
      </c>
      <c r="E494" s="43">
        <f>D$3*SIN(2*PI()*D$5*$A494)</f>
        <v>-0.83059589919579924</v>
      </c>
      <c r="F494" s="51">
        <f>B494+D494</f>
        <v>-9.4097836638520924</v>
      </c>
      <c r="G494" s="43">
        <f>C494+E494</f>
        <v>-1.4689783514246546E-2</v>
      </c>
    </row>
    <row r="495" spans="1:7" hidden="1" x14ac:dyDescent="0.25">
      <c r="A495" s="52">
        <f>A494+B$1</f>
        <v>0.48800000000000038</v>
      </c>
      <c r="B495" s="51">
        <f>B$3*COS(2*PI()*B$5*$A495)</f>
        <v>-9.9715890026061409</v>
      </c>
      <c r="C495" s="43">
        <f>B$3*SIN(2*PI()*B$5*$A495)</f>
        <v>0.75326805527930374</v>
      </c>
      <c r="D495" s="51">
        <f>D$3*COS(2*PI()*D$5*$A495)</f>
        <v>0.61785961309035509</v>
      </c>
      <c r="E495" s="43">
        <f>D$3*SIN(2*PI()*D$5*$A495)</f>
        <v>-0.7862884321366026</v>
      </c>
      <c r="F495" s="51">
        <f>B495+D495</f>
        <v>-9.3537293895157863</v>
      </c>
      <c r="G495" s="43">
        <f>C495+E495</f>
        <v>-3.3020376857298861E-2</v>
      </c>
    </row>
    <row r="496" spans="1:7" hidden="1" x14ac:dyDescent="0.25">
      <c r="A496" s="52">
        <f>A495+B$1</f>
        <v>0.48900000000000038</v>
      </c>
      <c r="B496" s="51">
        <f>B$3*COS(2*PI()*B$5*$A496)</f>
        <v>-9.9761250636122529</v>
      </c>
      <c r="C496" s="43">
        <f>B$3*SIN(2*PI()*B$5*$A496)</f>
        <v>0.69060025714403406</v>
      </c>
      <c r="D496" s="51">
        <f>D$3*COS(2*PI()*D$5*$A496)</f>
        <v>0.67533280812104568</v>
      </c>
      <c r="E496" s="43">
        <f>D$3*SIN(2*PI()*D$5*$A496)</f>
        <v>-0.73751311735815439</v>
      </c>
      <c r="F496" s="51">
        <f>B496+D496</f>
        <v>-9.3007922554912064</v>
      </c>
      <c r="G496" s="43">
        <f>C496+E496</f>
        <v>-4.6912860214120333E-2</v>
      </c>
    </row>
    <row r="497" spans="1:7" hidden="1" x14ac:dyDescent="0.25">
      <c r="A497" s="52">
        <f>A496+B$1</f>
        <v>0.49000000000000038</v>
      </c>
      <c r="B497" s="51">
        <f>B$3*COS(2*PI()*B$5*$A497)</f>
        <v>-9.980267284282716</v>
      </c>
      <c r="C497" s="43">
        <f>B$3*SIN(2*PI()*B$5*$A497)</f>
        <v>0.62790519529310929</v>
      </c>
      <c r="D497" s="51">
        <f>D$3*COS(2*PI()*D$5*$A497)</f>
        <v>0.72896862742142809</v>
      </c>
      <c r="E497" s="43">
        <f>D$3*SIN(2*PI()*D$5*$A497)</f>
        <v>-0.68454710592867107</v>
      </c>
      <c r="F497" s="51">
        <f>B497+D497</f>
        <v>-9.2512986568612874</v>
      </c>
      <c r="G497" s="43">
        <f>C497+E497</f>
        <v>-5.6641910635561787E-2</v>
      </c>
    </row>
    <row r="498" spans="1:7" hidden="1" x14ac:dyDescent="0.25">
      <c r="A498" s="52">
        <f>A497+B$1</f>
        <v>0.49100000000000038</v>
      </c>
      <c r="B498" s="51">
        <f>B$3*COS(2*PI()*B$5*$A498)</f>
        <v>-9.9840155010897504</v>
      </c>
      <c r="C498" s="43">
        <f>B$3*SIN(2*PI()*B$5*$A498)</f>
        <v>0.56518534482022464</v>
      </c>
      <c r="D498" s="51">
        <f>D$3*COS(2*PI()*D$5*$A498)</f>
        <v>0.7784623015670401</v>
      </c>
      <c r="E498" s="43">
        <f>D$3*SIN(2*PI()*D$5*$A498)</f>
        <v>-0.62769136129067982</v>
      </c>
      <c r="F498" s="51">
        <f>B498+D498</f>
        <v>-9.2055531995227096</v>
      </c>
      <c r="G498" s="43">
        <f>C498+E498</f>
        <v>-6.2506016470455172E-2</v>
      </c>
    </row>
    <row r="499" spans="1:7" hidden="1" x14ac:dyDescent="0.25">
      <c r="A499" s="52">
        <f>A498+B$1</f>
        <v>0.49200000000000038</v>
      </c>
      <c r="B499" s="51">
        <f>B$3*COS(2*PI()*B$5*$A499)</f>
        <v>-9.9873695660601758</v>
      </c>
      <c r="C499" s="43">
        <f>B$3*SIN(2*PI()*B$5*$A499)</f>
        <v>0.50244318179767444</v>
      </c>
      <c r="D499" s="51">
        <f>D$3*COS(2*PI()*D$5*$A499)</f>
        <v>0.82353259762844389</v>
      </c>
      <c r="E499" s="43">
        <f>D$3*SIN(2*PI()*D$5*$A499)</f>
        <v>-0.56726894912673265</v>
      </c>
      <c r="F499" s="51">
        <f>B499+D499</f>
        <v>-9.1638369684317311</v>
      </c>
      <c r="G499" s="43">
        <f>C499+E499</f>
        <v>-6.4825767329058204E-2</v>
      </c>
    </row>
    <row r="500" spans="1:7" hidden="1" x14ac:dyDescent="0.25">
      <c r="A500" s="52">
        <f>A499+B$1</f>
        <v>0.49300000000000038</v>
      </c>
      <c r="B500" s="51">
        <f>B$3*COS(2*PI()*B$5*$A500)</f>
        <v>-9.9903293467812482</v>
      </c>
      <c r="C500" s="43">
        <f>B$3*SIN(2*PI()*B$5*$A500)</f>
        <v>0.43968118317862737</v>
      </c>
      <c r="D500" s="51">
        <f>D$3*COS(2*PI()*D$5*$A500)</f>
        <v>0.8639234171928476</v>
      </c>
      <c r="E500" s="43">
        <f>D$3*SIN(2*PI()*D$5*$A500)</f>
        <v>-0.50362320163573981</v>
      </c>
      <c r="F500" s="51">
        <f>B500+D500</f>
        <v>-9.126405929588401</v>
      </c>
      <c r="G500" s="43">
        <f>C500+E500</f>
        <v>-6.3942018457112448E-2</v>
      </c>
    </row>
    <row r="501" spans="1:7" hidden="1" x14ac:dyDescent="0.25">
      <c r="A501" s="52">
        <f>A500+B$1</f>
        <v>0.49400000000000038</v>
      </c>
      <c r="B501" s="51">
        <f>B$3*COS(2*PI()*B$5*$A501)</f>
        <v>-9.9928947264058934</v>
      </c>
      <c r="C501" s="43">
        <f>B$3*SIN(2*PI()*B$5*$A501)</f>
        <v>0.37690182669932315</v>
      </c>
      <c r="D501" s="51">
        <f>D$3*COS(2*PI()*D$5*$A501)</f>
        <v>0.89940525156638274</v>
      </c>
      <c r="E501" s="43">
        <f>D$3*SIN(2*PI()*D$5*$A501)</f>
        <v>-0.4371157666509089</v>
      </c>
      <c r="F501" s="51">
        <f>B501+D501</f>
        <v>-9.0934894748395099</v>
      </c>
      <c r="G501" s="43">
        <f>C501+E501</f>
        <v>-6.0213939951585749E-2</v>
      </c>
    </row>
    <row r="502" spans="1:7" hidden="1" x14ac:dyDescent="0.25">
      <c r="A502" s="52">
        <f>A501+B$1</f>
        <v>0.49500000000000038</v>
      </c>
      <c r="B502" s="51">
        <f>B$3*COS(2*PI()*B$5*$A502)</f>
        <v>-9.9950656036573164</v>
      </c>
      <c r="C502" s="43">
        <f>B$3*SIN(2*PI()*B$5*$A502)</f>
        <v>0.31410759078126016</v>
      </c>
      <c r="D502" s="51">
        <f>D$3*COS(2*PI()*D$5*$A502)</f>
        <v>0.92977648588826212</v>
      </c>
      <c r="E502" s="43">
        <f>D$3*SIN(2*PI()*D$5*$A502)</f>
        <v>-0.36812455268465089</v>
      </c>
      <c r="F502" s="51">
        <f>B502+D502</f>
        <v>-9.0652891177690549</v>
      </c>
      <c r="G502" s="43">
        <f>C502+E502</f>
        <v>-5.4016961903390726E-2</v>
      </c>
    </row>
    <row r="503" spans="1:7" hidden="1" x14ac:dyDescent="0.25">
      <c r="A503" s="52">
        <f>A502+B$1</f>
        <v>0.49600000000000039</v>
      </c>
      <c r="B503" s="51">
        <f>B$3*COS(2*PI()*B$5*$A503)</f>
        <v>-9.9968418928330003</v>
      </c>
      <c r="C503" s="43">
        <f>B$3*SIN(2*PI()*B$5*$A503)</f>
        <v>0.25130095443335154</v>
      </c>
      <c r="D503" s="51">
        <f>D$3*COS(2*PI()*D$5*$A503)</f>
        <v>0.95486454474665017</v>
      </c>
      <c r="E503" s="43">
        <f>D$3*SIN(2*PI()*D$5*$A503)</f>
        <v>-0.2970415815770116</v>
      </c>
      <c r="F503" s="51">
        <f>B503+D503</f>
        <v>-9.0419773480863501</v>
      </c>
      <c r="G503" s="43">
        <f>C503+E503</f>
        <v>-4.5740627143660062E-2</v>
      </c>
    </row>
    <row r="504" spans="1:7" hidden="1" x14ac:dyDescent="0.25">
      <c r="A504" s="52">
        <f>A503+B$1</f>
        <v>0.49700000000000039</v>
      </c>
      <c r="B504" s="51">
        <f>B$3*COS(2*PI()*B$5*$A504)</f>
        <v>-9.9982235238080914</v>
      </c>
      <c r="C504" s="43">
        <f>B$3*SIN(2*PI()*B$5*$A504)</f>
        <v>0.18848439715405796</v>
      </c>
      <c r="D504" s="51">
        <f>D$3*COS(2*PI()*D$5*$A504)</f>
        <v>0.97452687278658312</v>
      </c>
      <c r="E504" s="43">
        <f>D$3*SIN(2*PI()*D$5*$A504)</f>
        <v>-0.22427076094935505</v>
      </c>
      <c r="F504" s="51">
        <f>B504+D504</f>
        <v>-9.023696651021508</v>
      </c>
      <c r="G504" s="43">
        <f>C504+E504</f>
        <v>-3.5786363795297094E-2</v>
      </c>
    </row>
    <row r="505" spans="1:7" hidden="1" x14ac:dyDescent="0.25">
      <c r="A505" s="52">
        <f>A504+B$1</f>
        <v>0.49800000000000039</v>
      </c>
      <c r="B505" s="51">
        <f>B$3*COS(2*PI()*B$5*$A505)</f>
        <v>-9.9992104420381605</v>
      </c>
      <c r="C505" s="43">
        <f>B$3*SIN(2*PI()*B$5*$A505)</f>
        <v>0.12566039883350172</v>
      </c>
      <c r="D505" s="51">
        <f>D$3*COS(2*PI()*D$5*$A505)</f>
        <v>0.98865174473791839</v>
      </c>
      <c r="E505" s="43">
        <f>D$3*SIN(2*PI()*D$5*$A505)</f>
        <v>-0.15022558912072814</v>
      </c>
      <c r="F505" s="51">
        <f>B505+D505</f>
        <v>-9.0105586973002421</v>
      </c>
      <c r="G505" s="43">
        <f>C505+E505</f>
        <v>-2.4565190287226424E-2</v>
      </c>
    </row>
    <row r="506" spans="1:7" hidden="1" x14ac:dyDescent="0.25">
      <c r="A506" s="52">
        <f>A505+B$1</f>
        <v>0.49900000000000039</v>
      </c>
      <c r="B506" s="51">
        <f>B$3*COS(2*PI()*B$5*$A506)</f>
        <v>-9.9998026085613709</v>
      </c>
      <c r="C506" s="43">
        <f>B$3*SIN(2*PI()*B$5*$A506)</f>
        <v>6.2831439655564619E-2</v>
      </c>
      <c r="D506" s="51">
        <f>D$3*COS(2*PI()*D$5*$A506)</f>
        <v>0.99715890026061582</v>
      </c>
      <c r="E506" s="43">
        <f>D$3*SIN(2*PI()*D$5*$A506)</f>
        <v>-7.5326805527908255E-2</v>
      </c>
      <c r="F506" s="51">
        <f>B506+D506</f>
        <v>-9.0026437083007558</v>
      </c>
      <c r="G506" s="43">
        <f>C506+E506</f>
        <v>-1.2495365872343636E-2</v>
      </c>
    </row>
    <row r="507" spans="1:7" hidden="1" x14ac:dyDescent="0.25">
      <c r="A507" s="52">
        <f>A506+B$1</f>
        <v>0.50000000000000033</v>
      </c>
      <c r="B507" s="51">
        <f>B$3*COS(2*PI()*B$5*$A507)</f>
        <v>-10</v>
      </c>
      <c r="C507" s="43">
        <f>B$3*SIN(2*PI()*B$5*$A507)</f>
        <v>-2.0979312037594511E-14</v>
      </c>
      <c r="D507" s="51">
        <f>D$3*COS(2*PI()*D$5*$A507)</f>
        <v>1</v>
      </c>
      <c r="E507" s="43">
        <f>D$3*SIN(2*PI()*D$5*$A507)</f>
        <v>2.6951531284513663E-14</v>
      </c>
      <c r="F507" s="51">
        <f>B507+D507</f>
        <v>-9</v>
      </c>
      <c r="G507" s="43">
        <f>C507+E507</f>
        <v>5.9722192469191526E-15</v>
      </c>
    </row>
    <row r="508" spans="1:7" hidden="1" x14ac:dyDescent="0.25">
      <c r="A508" s="52">
        <f>A507+B$1</f>
        <v>0.50100000000000033</v>
      </c>
      <c r="B508" s="51">
        <f>B$3*COS(2*PI()*B$5*$A508)</f>
        <v>-9.9998026085613709</v>
      </c>
      <c r="C508" s="43">
        <f>B$3*SIN(2*PI()*B$5*$A508)</f>
        <v>-6.2831439655611027E-2</v>
      </c>
      <c r="D508" s="51">
        <f>D$3*COS(2*PI()*D$5*$A508)</f>
        <v>0.99715890026061227</v>
      </c>
      <c r="E508" s="43">
        <f>D$3*SIN(2*PI()*D$5*$A508)</f>
        <v>7.5326805527954913E-2</v>
      </c>
      <c r="F508" s="51">
        <f>B508+D508</f>
        <v>-9.0026437083007593</v>
      </c>
      <c r="G508" s="43">
        <f>C508+E508</f>
        <v>1.2495365872343886E-2</v>
      </c>
    </row>
    <row r="509" spans="1:7" hidden="1" x14ac:dyDescent="0.25">
      <c r="A509" s="52">
        <f>A508+B$1</f>
        <v>0.50200000000000033</v>
      </c>
      <c r="B509" s="51">
        <f>B$3*COS(2*PI()*B$5*$A509)</f>
        <v>-9.9992104420381605</v>
      </c>
      <c r="C509" s="43">
        <f>B$3*SIN(2*PI()*B$5*$A509)</f>
        <v>-0.12566039883354369</v>
      </c>
      <c r="D509" s="51">
        <f>D$3*COS(2*PI()*D$5*$A509)</f>
        <v>0.98865174473791029</v>
      </c>
      <c r="E509" s="43">
        <f>D$3*SIN(2*PI()*D$5*$A509)</f>
        <v>0.15022558912078143</v>
      </c>
      <c r="F509" s="51">
        <f>B509+D509</f>
        <v>-9.0105586973002509</v>
      </c>
      <c r="G509" s="43">
        <f>C509+E509</f>
        <v>2.4565190287237748E-2</v>
      </c>
    </row>
    <row r="510" spans="1:7" hidden="1" x14ac:dyDescent="0.25">
      <c r="A510" s="52">
        <f>A509+B$1</f>
        <v>0.50300000000000034</v>
      </c>
      <c r="B510" s="51">
        <f>B$3*COS(2*PI()*B$5*$A510)</f>
        <v>-9.9982235238080897</v>
      </c>
      <c r="C510" s="43">
        <f>B$3*SIN(2*PI()*B$5*$A510)</f>
        <v>-0.1884843971540999</v>
      </c>
      <c r="D510" s="51">
        <f>D$3*COS(2*PI()*D$5*$A510)</f>
        <v>0.97452687278657102</v>
      </c>
      <c r="E510" s="43">
        <f>D$3*SIN(2*PI()*D$5*$A510)</f>
        <v>0.22427076094940759</v>
      </c>
      <c r="F510" s="51">
        <f>B510+D510</f>
        <v>-9.0236966510215186</v>
      </c>
      <c r="G510" s="43">
        <f>C510+E510</f>
        <v>3.5786363795307696E-2</v>
      </c>
    </row>
    <row r="511" spans="1:7" hidden="1" x14ac:dyDescent="0.25">
      <c r="A511" s="52">
        <f>A510+B$1</f>
        <v>0.50400000000000034</v>
      </c>
      <c r="B511" s="51">
        <f>B$3*COS(2*PI()*B$5*$A511)</f>
        <v>-9.9968418928330003</v>
      </c>
      <c r="C511" s="43">
        <f>B$3*SIN(2*PI()*B$5*$A511)</f>
        <v>-0.25130095443339345</v>
      </c>
      <c r="D511" s="51">
        <f>D$3*COS(2*PI()*D$5*$A511)</f>
        <v>0.95486454474663629</v>
      </c>
      <c r="E511" s="43">
        <f>D$3*SIN(2*PI()*D$5*$A511)</f>
        <v>0.29704158157705629</v>
      </c>
      <c r="F511" s="51">
        <f>B511+D511</f>
        <v>-9.0419773480863643</v>
      </c>
      <c r="G511" s="43">
        <f>C511+E511</f>
        <v>4.5740627143662838E-2</v>
      </c>
    </row>
    <row r="512" spans="1:7" hidden="1" x14ac:dyDescent="0.25">
      <c r="A512" s="52">
        <f>A511+B$1</f>
        <v>0.50500000000000034</v>
      </c>
      <c r="B512" s="51">
        <f>B$3*COS(2*PI()*B$5*$A512)</f>
        <v>-9.9950656036573147</v>
      </c>
      <c r="C512" s="43">
        <f>B$3*SIN(2*PI()*B$5*$A512)</f>
        <v>-0.31410759078130213</v>
      </c>
      <c r="D512" s="51">
        <f>D$3*COS(2*PI()*D$5*$A512)</f>
        <v>0.92977648588824224</v>
      </c>
      <c r="E512" s="43">
        <f>D$3*SIN(2*PI()*D$5*$A512)</f>
        <v>0.36812455268470101</v>
      </c>
      <c r="F512" s="51">
        <f>B512+D512</f>
        <v>-9.0652891177690726</v>
      </c>
      <c r="G512" s="43">
        <f>C512+E512</f>
        <v>5.4016961903398886E-2</v>
      </c>
    </row>
    <row r="513" spans="1:7" hidden="1" x14ac:dyDescent="0.25">
      <c r="A513" s="52">
        <f>A512+B$1</f>
        <v>0.50600000000000034</v>
      </c>
      <c r="B513" s="51">
        <f>B$3*COS(2*PI()*B$5*$A513)</f>
        <v>-9.9928947264058916</v>
      </c>
      <c r="C513" s="43">
        <f>B$3*SIN(2*PI()*B$5*$A513)</f>
        <v>-0.37690182669936512</v>
      </c>
      <c r="D513" s="51">
        <f>D$3*COS(2*PI()*D$5*$A513)</f>
        <v>0.89940525156635909</v>
      </c>
      <c r="E513" s="43">
        <f>D$3*SIN(2*PI()*D$5*$A513)</f>
        <v>0.43711576665095736</v>
      </c>
      <c r="F513" s="51">
        <f>B513+D513</f>
        <v>-9.093489474839533</v>
      </c>
      <c r="G513" s="43">
        <f>C513+E513</f>
        <v>6.0213939951592244E-2</v>
      </c>
    </row>
    <row r="514" spans="1:7" hidden="1" x14ac:dyDescent="0.25">
      <c r="A514" s="52">
        <f>A513+B$1</f>
        <v>0.50700000000000034</v>
      </c>
      <c r="B514" s="51">
        <f>B$3*COS(2*PI()*B$5*$A514)</f>
        <v>-9.9903293467812464</v>
      </c>
      <c r="C514" s="43">
        <f>B$3*SIN(2*PI()*B$5*$A514)</f>
        <v>-0.43968118317866928</v>
      </c>
      <c r="D514" s="51">
        <f>D$3*COS(2*PI()*D$5*$A514)</f>
        <v>0.86392341719282395</v>
      </c>
      <c r="E514" s="43">
        <f>D$3*SIN(2*PI()*D$5*$A514)</f>
        <v>0.50362320163578034</v>
      </c>
      <c r="F514" s="51">
        <f>B514+D514</f>
        <v>-9.1264059295884223</v>
      </c>
      <c r="G514" s="43">
        <f>C514+E514</f>
        <v>6.3942018457111061E-2</v>
      </c>
    </row>
    <row r="515" spans="1:7" hidden="1" x14ac:dyDescent="0.25">
      <c r="A515" s="52">
        <f>A514+B$1</f>
        <v>0.50800000000000034</v>
      </c>
      <c r="B515" s="51">
        <f>B$3*COS(2*PI()*B$5*$A515)</f>
        <v>-9.987369566060174</v>
      </c>
      <c r="C515" s="43">
        <f>B$3*SIN(2*PI()*B$5*$A515)</f>
        <v>-0.5024431817977163</v>
      </c>
      <c r="D515" s="51">
        <f>D$3*COS(2*PI()*D$5*$A515)</f>
        <v>0.82353259762841324</v>
      </c>
      <c r="E515" s="43">
        <f>D$3*SIN(2*PI()*D$5*$A515)</f>
        <v>0.56726894912677706</v>
      </c>
      <c r="F515" s="51">
        <f>B515+D515</f>
        <v>-9.1638369684317613</v>
      </c>
      <c r="G515" s="43">
        <f>C515+E515</f>
        <v>6.4825767329060757E-2</v>
      </c>
    </row>
    <row r="516" spans="1:7" hidden="1" x14ac:dyDescent="0.25">
      <c r="A516" s="52">
        <f>A515+B$1</f>
        <v>0.50900000000000034</v>
      </c>
      <c r="B516" s="51">
        <f>B$3*COS(2*PI()*B$5*$A516)</f>
        <v>-9.9840155010897487</v>
      </c>
      <c r="C516" s="43">
        <f>B$3*SIN(2*PI()*B$5*$A516)</f>
        <v>-0.56518534482026661</v>
      </c>
      <c r="D516" s="51">
        <f>D$3*COS(2*PI()*D$5*$A516)</f>
        <v>0.77846230156700624</v>
      </c>
      <c r="E516" s="43">
        <f>D$3*SIN(2*PI()*D$5*$A516)</f>
        <v>0.62769136129072178</v>
      </c>
      <c r="F516" s="51">
        <f>B516+D516</f>
        <v>-9.2055531995227433</v>
      </c>
      <c r="G516" s="43">
        <f>C516+E516</f>
        <v>6.2506016470455172E-2</v>
      </c>
    </row>
    <row r="517" spans="1:7" hidden="1" x14ac:dyDescent="0.25">
      <c r="A517" s="52">
        <f>A516+B$1</f>
        <v>0.51000000000000034</v>
      </c>
      <c r="B517" s="51">
        <f>B$3*COS(2*PI()*B$5*$A517)</f>
        <v>-9.9802672842827143</v>
      </c>
      <c r="C517" s="43">
        <f>B$3*SIN(2*PI()*B$5*$A517)</f>
        <v>-0.62790519529315558</v>
      </c>
      <c r="D517" s="51">
        <f>D$3*COS(2*PI()*D$5*$A517)</f>
        <v>0.72896862742139601</v>
      </c>
      <c r="E517" s="43">
        <f>D$3*SIN(2*PI()*D$5*$A517)</f>
        <v>0.68454710592870516</v>
      </c>
      <c r="F517" s="51">
        <f>B517+D517</f>
        <v>-9.2512986568613176</v>
      </c>
      <c r="G517" s="43">
        <f>C517+E517</f>
        <v>5.6641910635549575E-2</v>
      </c>
    </row>
    <row r="518" spans="1:7" hidden="1" x14ac:dyDescent="0.25">
      <c r="A518" s="52">
        <f>A517+B$1</f>
        <v>0.51100000000000034</v>
      </c>
      <c r="B518" s="51">
        <f>B$3*COS(2*PI()*B$5*$A518)</f>
        <v>-9.9761250636122494</v>
      </c>
      <c r="C518" s="43">
        <f>B$3*SIN(2*PI()*B$5*$A518)</f>
        <v>-0.69060025714408035</v>
      </c>
      <c r="D518" s="51">
        <f>D$3*COS(2*PI()*D$5*$A518)</f>
        <v>0.67533280812100593</v>
      </c>
      <c r="E518" s="43">
        <f>D$3*SIN(2*PI()*D$5*$A518)</f>
        <v>0.73751311735819081</v>
      </c>
      <c r="F518" s="51">
        <f>B518+D518</f>
        <v>-9.3007922554912437</v>
      </c>
      <c r="G518" s="43">
        <f>C518+E518</f>
        <v>4.6912860214110452E-2</v>
      </c>
    </row>
    <row r="519" spans="1:7" hidden="1" x14ac:dyDescent="0.25">
      <c r="A519" s="52">
        <f>A518+B$1</f>
        <v>0.51200000000000034</v>
      </c>
      <c r="B519" s="51">
        <f>B$3*COS(2*PI()*B$5*$A519)</f>
        <v>-9.9715890026061373</v>
      </c>
      <c r="C519" s="43">
        <f>B$3*SIN(2*PI()*B$5*$A519)</f>
        <v>-0.75326805527934571</v>
      </c>
      <c r="D519" s="51">
        <f>D$3*COS(2*PI()*D$5*$A519)</f>
        <v>0.61785961309031279</v>
      </c>
      <c r="E519" s="43">
        <f>D$3*SIN(2*PI()*D$5*$A519)</f>
        <v>0.78628843213663591</v>
      </c>
      <c r="F519" s="51">
        <f>B519+D519</f>
        <v>-9.3537293895158253</v>
      </c>
      <c r="G519" s="43">
        <f>C519+E519</f>
        <v>3.3020376857290201E-2</v>
      </c>
    </row>
    <row r="520" spans="1:7" hidden="1" x14ac:dyDescent="0.25">
      <c r="A520" s="52">
        <f>A519+B$1</f>
        <v>0.51300000000000034</v>
      </c>
      <c r="B520" s="51">
        <f>B$3*COS(2*PI()*B$5*$A520)</f>
        <v>-9.9666592803402985</v>
      </c>
      <c r="C520" s="43">
        <f>B$3*SIN(2*PI()*B$5*$A520)</f>
        <v>-0.81590611568159443</v>
      </c>
      <c r="D520" s="51">
        <f>D$3*COS(2*PI()*D$5*$A520)</f>
        <v>0.55687561648816908</v>
      </c>
      <c r="E520" s="43">
        <f>D$3*SIN(2*PI()*D$5*$A520)</f>
        <v>0.83059589919582533</v>
      </c>
      <c r="F520" s="51">
        <f>B520+D520</f>
        <v>-9.4097836638521297</v>
      </c>
      <c r="G520" s="43">
        <f>C520+E520</f>
        <v>1.4689783514230892E-2</v>
      </c>
    </row>
    <row r="521" spans="1:7" hidden="1" x14ac:dyDescent="0.25">
      <c r="A521" s="52">
        <f>A520+B$1</f>
        <v>0.51400000000000035</v>
      </c>
      <c r="B521" s="51">
        <f>B$3*COS(2*PI()*B$5*$A521)</f>
        <v>-9.9613360914317219</v>
      </c>
      <c r="C521" s="43">
        <f>B$3*SIN(2*PI()*B$5*$A521)</f>
        <v>-0.87851196550745125</v>
      </c>
      <c r="D521" s="51">
        <f>D$3*COS(2*PI()*D$5*$A521)</f>
        <v>0.49272734154826964</v>
      </c>
      <c r="E521" s="43">
        <f>D$3*SIN(2*PI()*D$5*$A521)</f>
        <v>0.87018375466953812</v>
      </c>
      <c r="F521" s="51">
        <f>B521+D521</f>
        <v>-9.4686087498834528</v>
      </c>
      <c r="G521" s="43">
        <f>C521+E521</f>
        <v>-8.3282108379131303E-3</v>
      </c>
    </row>
    <row r="522" spans="1:7" hidden="1" x14ac:dyDescent="0.25">
      <c r="A522" s="52">
        <f>A521+B$1</f>
        <v>0.51500000000000035</v>
      </c>
      <c r="B522" s="51">
        <f>B$3*COS(2*PI()*B$5*$A522)</f>
        <v>-9.9556196460307973</v>
      </c>
      <c r="C522" s="43">
        <f>B$3*SIN(2*PI()*B$5*$A522)</f>
        <v>-0.94108313318516312</v>
      </c>
      <c r="D522" s="51">
        <f>D$3*COS(2*PI()*D$5*$A522)</f>
        <v>0.42577929156504768</v>
      </c>
      <c r="E522" s="43">
        <f>D$3*SIN(2*PI()*D$5*$A522)</f>
        <v>0.90482705246603123</v>
      </c>
      <c r="F522" s="51">
        <f>B522+D522</f>
        <v>-9.5298403544657493</v>
      </c>
      <c r="G522" s="43">
        <f>C522+E522</f>
        <v>-3.6256080719131889E-2</v>
      </c>
    </row>
    <row r="523" spans="1:7" hidden="1" x14ac:dyDescent="0.25">
      <c r="A523" s="52">
        <f>A522+B$1</f>
        <v>0.51600000000000035</v>
      </c>
      <c r="B523" s="51">
        <f>B$3*COS(2*PI()*B$5*$A523)</f>
        <v>-9.9495101698129993</v>
      </c>
      <c r="C523" s="43">
        <f>B$3*SIN(2*PI()*B$5*$A523)</f>
        <v>-1.0036171485121694</v>
      </c>
      <c r="D523" s="51">
        <f>D$3*COS(2*PI()*D$5*$A523)</f>
        <v>0.35641187871322927</v>
      </c>
      <c r="E523" s="43">
        <f>D$3*SIN(2*PI()*D$5*$A523)</f>
        <v>0.93432894245662024</v>
      </c>
      <c r="F523" s="51">
        <f>B523+D523</f>
        <v>-9.5930982910997695</v>
      </c>
      <c r="G523" s="43">
        <f>C523+E523</f>
        <v>-6.9288206055549195E-2</v>
      </c>
    </row>
    <row r="524" spans="1:7" hidden="1" x14ac:dyDescent="0.25">
      <c r="A524" s="52">
        <f>A523+B$1</f>
        <v>0.51700000000000035</v>
      </c>
      <c r="B524" s="51">
        <f>B$3*COS(2*PI()*B$5*$A524)</f>
        <v>-9.9430079039699866</v>
      </c>
      <c r="C524" s="43">
        <f>B$3*SIN(2*PI()*B$5*$A524)</f>
        <v>-1.06611154275262</v>
      </c>
      <c r="D524" s="51">
        <f>D$3*COS(2*PI()*D$5*$A524)</f>
        <v>0.28501926246995185</v>
      </c>
      <c r="E524" s="43">
        <f>D$3*SIN(2*PI()*D$5*$A524)</f>
        <v>0.95852178901738316</v>
      </c>
      <c r="F524" s="51">
        <f>B524+D524</f>
        <v>-9.6579886415000349</v>
      </c>
      <c r="G524" s="43">
        <f>C524+E524</f>
        <v>-0.10758975373523683</v>
      </c>
    </row>
    <row r="525" spans="1:7" hidden="1" x14ac:dyDescent="0.25">
      <c r="A525" s="52">
        <f>A524+B$1</f>
        <v>0.51800000000000035</v>
      </c>
      <c r="B525" s="51">
        <f>B$3*COS(2*PI()*B$5*$A525)</f>
        <v>-9.9361131052000822</v>
      </c>
      <c r="C525" s="43">
        <f>B$3*SIN(2*PI()*B$5*$A525)</f>
        <v>-1.1285638487348384</v>
      </c>
      <c r="D525" s="51">
        <f>D$3*COS(2*PI()*D$5*$A525)</f>
        <v>0.21200710992202751</v>
      </c>
      <c r="E525" s="43">
        <f>D$3*SIN(2*PI()*D$5*$A525)</f>
        <v>0.97726812356819937</v>
      </c>
      <c r="F525" s="51">
        <f>B525+D525</f>
        <v>-9.7241059952780553</v>
      </c>
      <c r="G525" s="43">
        <f>C525+E525</f>
        <v>-0.15129572516663903</v>
      </c>
    </row>
    <row r="526" spans="1:7" hidden="1" x14ac:dyDescent="0.25">
      <c r="A526" s="52">
        <f>A525+B$1</f>
        <v>0.51900000000000035</v>
      </c>
      <c r="B526" s="51">
        <f>B$3*COS(2*PI()*B$5*$A526)</f>
        <v>-9.9288260456981341</v>
      </c>
      <c r="C526" s="43">
        <f>B$3*SIN(2*PI()*B$5*$A526)</f>
        <v>-1.1909716009487195</v>
      </c>
      <c r="D526" s="51">
        <f>D$3*COS(2*PI()*D$5*$A526)</f>
        <v>0.13779029068461524</v>
      </c>
      <c r="E526" s="43">
        <f>D$3*SIN(2*PI()*D$5*$A526)</f>
        <v>0.99046142569665441</v>
      </c>
      <c r="F526" s="51">
        <f>B526+D526</f>
        <v>-9.7910357550135192</v>
      </c>
      <c r="G526" s="43">
        <f>C526+E526</f>
        <v>-0.20051017525206505</v>
      </c>
    </row>
    <row r="527" spans="1:7" hidden="1" x14ac:dyDescent="0.25">
      <c r="A527" s="52">
        <f>A526+B$1</f>
        <v>0.52000000000000035</v>
      </c>
      <c r="B527" s="51">
        <f>B$3*COS(2*PI()*B$5*$A527)</f>
        <v>-9.9211470131447754</v>
      </c>
      <c r="C527" s="43">
        <f>B$3*SIN(2*PI()*B$5*$A527)</f>
        <v>-1.253332335643065</v>
      </c>
      <c r="D527" s="51">
        <f>D$3*COS(2*PI()*D$5*$A527)</f>
        <v>6.279051952928795E-2</v>
      </c>
      <c r="E527" s="43">
        <f>D$3*SIN(2*PI()*D$5*$A527)</f>
        <v>0.99802672842827311</v>
      </c>
      <c r="F527" s="51">
        <f>B527+D527</f>
        <v>-9.8583564936154868</v>
      </c>
      <c r="G527" s="43">
        <f>C527+E527</f>
        <v>-0.2553056072147919</v>
      </c>
    </row>
    <row r="528" spans="1:7" hidden="1" x14ac:dyDescent="0.25">
      <c r="A528" s="52">
        <f>A527+B$1</f>
        <v>0.52100000000000035</v>
      </c>
      <c r="B528" s="51">
        <f>B$3*COS(2*PI()*B$5*$A528)</f>
        <v>-9.9130763106950646</v>
      </c>
      <c r="C528" s="43">
        <f>B$3*SIN(2*PI()*B$5*$A528)</f>
        <v>-1.3156435909228437</v>
      </c>
      <c r="D528" s="51">
        <f>D$3*COS(2*PI()*D$5*$A528)</f>
        <v>-1.256603988338049E-2</v>
      </c>
      <c r="E528" s="43">
        <f>D$3*SIN(2*PI()*D$5*$A528)</f>
        <v>0.99992104420381578</v>
      </c>
      <c r="F528" s="51">
        <f>B528+D528</f>
        <v>-9.9256423505784444</v>
      </c>
      <c r="G528" s="43">
        <f>C528+E528</f>
        <v>-0.31572254671902789</v>
      </c>
    </row>
    <row r="529" spans="1:7" hidden="1" x14ac:dyDescent="0.25">
      <c r="A529" s="52">
        <f>A528+B$1</f>
        <v>0.52200000000000035</v>
      </c>
      <c r="B529" s="51">
        <f>B$3*COS(2*PI()*B$5*$A529)</f>
        <v>-9.904614256966509</v>
      </c>
      <c r="C529" s="43">
        <f>B$3*SIN(2*PI()*B$5*$A529)</f>
        <v>-1.3779029068463997</v>
      </c>
      <c r="D529" s="51">
        <f>D$3*COS(2*PI()*D$5*$A529)</f>
        <v>-8.7851196550766272E-2</v>
      </c>
      <c r="E529" s="43">
        <f>D$3*SIN(2*PI()*D$5*$A529)</f>
        <v>0.9961336091431704</v>
      </c>
      <c r="F529" s="51">
        <f>B529+D529</f>
        <v>-9.9924654535172746</v>
      </c>
      <c r="G529" s="43">
        <f>C529+E529</f>
        <v>-0.38176929770322932</v>
      </c>
    </row>
    <row r="530" spans="1:7" hidden="1" x14ac:dyDescent="0.25">
      <c r="A530" s="52">
        <f>A529+B$1</f>
        <v>0.52300000000000035</v>
      </c>
      <c r="B530" s="51">
        <f>B$3*COS(2*PI()*B$5*$A530)</f>
        <v>-9.8957611860265065</v>
      </c>
      <c r="C530" s="43">
        <f>B$3*SIN(2*PI()*B$5*$A530)</f>
        <v>-1.4401078255225412</v>
      </c>
      <c r="D530" s="51">
        <f>D$3*COS(2*PI()*D$5*$A530)</f>
        <v>-0.16263716519490887</v>
      </c>
      <c r="E530" s="43">
        <f>D$3*SIN(2*PI()*D$5*$A530)</f>
        <v>0.98668594420786393</v>
      </c>
      <c r="F530" s="51">
        <f>B530+D530</f>
        <v>-10.058398351221415</v>
      </c>
      <c r="G530" s="43">
        <f>C530+E530</f>
        <v>-0.45342188131467731</v>
      </c>
    </row>
    <row r="531" spans="1:7" hidden="1" x14ac:dyDescent="0.25">
      <c r="A531" s="52">
        <f>A530+B$1</f>
        <v>0.52400000000000035</v>
      </c>
      <c r="B531" s="51">
        <f>B$3*COS(2*PI()*B$5*$A531)</f>
        <v>-9.8865174473791377</v>
      </c>
      <c r="C531" s="43">
        <f>B$3*SIN(2*PI()*B$5*$A531)</f>
        <v>-1.5022558912075907</v>
      </c>
      <c r="D531" s="51">
        <f>D$3*COS(2*PI()*D$5*$A531)</f>
        <v>-0.23649899702375191</v>
      </c>
      <c r="E531" s="43">
        <f>D$3*SIN(2*PI()*D$5*$A531)</f>
        <v>0.97163173291466731</v>
      </c>
      <c r="F531" s="51">
        <f>B531+D531</f>
        <v>-10.123016444402889</v>
      </c>
      <c r="G531" s="43">
        <f>C531+E531</f>
        <v>-0.53062415829292342</v>
      </c>
    </row>
    <row r="532" spans="1:7" hidden="1" x14ac:dyDescent="0.25">
      <c r="A532" s="52">
        <f>A531+B$1</f>
        <v>0.52500000000000036</v>
      </c>
      <c r="B532" s="51">
        <f>B$3*COS(2*PI()*B$5*$A532)</f>
        <v>-9.876883405951375</v>
      </c>
      <c r="C532" s="43">
        <f>B$3*SIN(2*PI()*B$5*$A532)</f>
        <v>-1.5643446504023293</v>
      </c>
      <c r="D532" s="51">
        <f>D$3*COS(2*PI()*D$5*$A532)</f>
        <v>-0.3090169943749696</v>
      </c>
      <c r="E532" s="43">
        <f>D$3*SIN(2*PI()*D$5*$A532)</f>
        <v>0.95105651629514631</v>
      </c>
      <c r="F532" s="51">
        <f>B532+D532</f>
        <v>-10.185900400326345</v>
      </c>
      <c r="G532" s="43">
        <f>C532+E532</f>
        <v>-0.61328813410718297</v>
      </c>
    </row>
    <row r="533" spans="1:7" hidden="1" x14ac:dyDescent="0.25">
      <c r="A533" s="52">
        <f>A532+B$1</f>
        <v>0.52600000000000036</v>
      </c>
      <c r="B533" s="51">
        <f>B$3*COS(2*PI()*B$5*$A533)</f>
        <v>-9.8668594420786775</v>
      </c>
      <c r="C533" s="43">
        <f>B$3*SIN(2*PI()*B$5*$A533)</f>
        <v>-1.6263716519488571</v>
      </c>
      <c r="D533" s="51">
        <f>D$3*COS(2*PI()*D$5*$A533)</f>
        <v>-0.37977909552182493</v>
      </c>
      <c r="E533" s="43">
        <f>D$3*SIN(2*PI()*D$5*$A533)</f>
        <v>0.92507720683444827</v>
      </c>
      <c r="F533" s="51">
        <f>B533+D533</f>
        <v>-10.246638537600502</v>
      </c>
      <c r="G533" s="43">
        <f>C533+E533</f>
        <v>-0.70129444511440886</v>
      </c>
    </row>
    <row r="534" spans="1:7" hidden="1" x14ac:dyDescent="0.25">
      <c r="A534" s="52">
        <f>A533+B$1</f>
        <v>0.52700000000000036</v>
      </c>
      <c r="B534" s="51">
        <f>B$3*COS(2*PI()*B$5*$A534)</f>
        <v>-9.8564459514899774</v>
      </c>
      <c r="C534" s="43">
        <f>B$3*SIN(2*PI()*B$5*$A534)</f>
        <v>-1.6883344471273602</v>
      </c>
      <c r="D534" s="51">
        <f>D$3*COS(2*PI()*D$5*$A534)</f>
        <v>-0.44838321609005743</v>
      </c>
      <c r="E534" s="43">
        <f>D$3*SIN(2*PI()*D$5*$A534)</f>
        <v>0.89384142415125112</v>
      </c>
      <c r="F534" s="51">
        <f>B534+D534</f>
        <v>-10.304829167580035</v>
      </c>
      <c r="G534" s="43">
        <f>C534+E534</f>
        <v>-0.79449302297610913</v>
      </c>
    </row>
    <row r="535" spans="1:7" hidden="1" x14ac:dyDescent="0.25">
      <c r="A535" s="52">
        <f>A534+B$1</f>
        <v>0.52800000000000036</v>
      </c>
      <c r="B535" s="51">
        <f>B$3*COS(2*PI()*B$5*$A535)</f>
        <v>-9.84564334529205</v>
      </c>
      <c r="C535" s="43">
        <f>B$3*SIN(2*PI()*B$5*$A535)</f>
        <v>-1.7502305897527826</v>
      </c>
      <c r="D535" s="51">
        <f>D$3*COS(2*PI()*D$5*$A535)</f>
        <v>-0.51443953378152651</v>
      </c>
      <c r="E535" s="43">
        <f>D$3*SIN(2*PI()*D$5*$A535)</f>
        <v>0.85752665619364021</v>
      </c>
      <c r="F535" s="51">
        <f>B535+D535</f>
        <v>-10.360082879073577</v>
      </c>
      <c r="G535" s="43">
        <f>C535+E535</f>
        <v>-0.89270393355914235</v>
      </c>
    </row>
    <row r="536" spans="1:7" hidden="1" x14ac:dyDescent="0.25">
      <c r="A536" s="52">
        <f>A535+B$1</f>
        <v>0.52900000000000036</v>
      </c>
      <c r="B536" s="51">
        <f>B$3*COS(2*PI()*B$5*$A536)</f>
        <v>-9.8344520499532919</v>
      </c>
      <c r="C536" s="43">
        <f>B$3*SIN(2*PI()*B$5*$A536)</f>
        <v>-1.812057636271396</v>
      </c>
      <c r="D536" s="51">
        <f>D$3*COS(2*PI()*D$5*$A536)</f>
        <v>-0.57757270342228872</v>
      </c>
      <c r="E536" s="43">
        <f>D$3*SIN(2*PI()*D$5*$A536)</f>
        <v>0.81633925071716906</v>
      </c>
      <c r="F536" s="51">
        <f>B536+D536</f>
        <v>-10.412024753375581</v>
      </c>
      <c r="G536" s="43">
        <f>C536+E536</f>
        <v>-0.99571838555422698</v>
      </c>
    </row>
    <row r="537" spans="1:7" hidden="1" x14ac:dyDescent="0.25">
      <c r="A537" s="52">
        <f>A536+B$1</f>
        <v>0.53000000000000036</v>
      </c>
      <c r="B537" s="51">
        <f>B$3*COS(2*PI()*B$5*$A537)</f>
        <v>-9.822872507286883</v>
      </c>
      <c r="C537" s="43">
        <f>B$3*SIN(2*PI()*B$5*$A537)</f>
        <v>-1.8738131458572651</v>
      </c>
      <c r="D537" s="51">
        <f>D$3*COS(2*PI()*D$5*$A537)</f>
        <v>-0.63742398974871151</v>
      </c>
      <c r="E537" s="43">
        <f>D$3*SIN(2*PI()*D$5*$A537)</f>
        <v>0.77051324277577116</v>
      </c>
      <c r="F537" s="51">
        <f>B537+D537</f>
        <v>-10.460296497035594</v>
      </c>
      <c r="G537" s="43">
        <f>C537+E537</f>
        <v>-1.1032999030814938</v>
      </c>
    </row>
    <row r="538" spans="1:7" hidden="1" x14ac:dyDescent="0.25">
      <c r="A538" s="52">
        <f>A537+B$1</f>
        <v>0.53100000000000036</v>
      </c>
      <c r="B538" s="51">
        <f>B$3*COS(2*PI()*B$5*$A538)</f>
        <v>-9.8109051744333371</v>
      </c>
      <c r="C538" s="43">
        <f>B$3*SIN(2*PI()*B$5*$A538)</f>
        <v>-1.9354946805086217</v>
      </c>
      <c r="D538" s="51">
        <f>D$3*COS(2*PI()*D$5*$A538)</f>
        <v>-0.69365330581282192</v>
      </c>
      <c r="E538" s="43">
        <f>D$3*SIN(2*PI()*D$5*$A538)</f>
        <v>0.7203090248878905</v>
      </c>
      <c r="F538" s="51">
        <f>B538+D538</f>
        <v>-10.504558480246159</v>
      </c>
      <c r="G538" s="43">
        <f>C538+E538</f>
        <v>-1.2151856556207312</v>
      </c>
    </row>
    <row r="539" spans="1:7" hidden="1" x14ac:dyDescent="0.25">
      <c r="A539" s="52">
        <f>A538+B$1</f>
        <v>0.53200000000000036</v>
      </c>
      <c r="B539" s="51">
        <f>B$3*COS(2*PI()*B$5*$A539)</f>
        <v>-9.7985505238424651</v>
      </c>
      <c r="C539" s="43">
        <f>B$3*SIN(2*PI()*B$5*$A539)</f>
        <v>-1.99709980514409</v>
      </c>
      <c r="D539" s="51">
        <f>D$3*COS(2*PI()*D$5*$A539)</f>
        <v>-0.74594114542419943</v>
      </c>
      <c r="E539" s="43">
        <f>D$3*SIN(2*PI()*D$5*$A539)</f>
        <v>0.66601186743423224</v>
      </c>
      <c r="F539" s="51">
        <f>B539+D539</f>
        <v>-10.544491669266664</v>
      </c>
      <c r="G539" s="43">
        <f>C539+E539</f>
        <v>-1.3310879377098579</v>
      </c>
    </row>
    <row r="540" spans="1:7" hidden="1" x14ac:dyDescent="0.25">
      <c r="A540" s="52">
        <f>A539+B$1</f>
        <v>0.53300000000000036</v>
      </c>
      <c r="B540" s="51">
        <f>B$3*COS(2*PI()*B$5*$A540)</f>
        <v>-9.7858090432547158</v>
      </c>
      <c r="C540" s="43">
        <f>B$3*SIN(2*PI()*B$5*$A540)</f>
        <v>-2.0586260876988334</v>
      </c>
      <c r="D540" s="51">
        <f>D$3*COS(2*PI()*D$5*$A540)</f>
        <v>-0.79399039864785259</v>
      </c>
      <c r="E540" s="43">
        <f>D$3*SIN(2*PI()*D$5*$A540)</f>
        <v>0.60793029769458284</v>
      </c>
      <c r="F540" s="51">
        <f>B540+D540</f>
        <v>-10.579799441902569</v>
      </c>
      <c r="G540" s="43">
        <f>C540+E540</f>
        <v>-1.4506957900042505</v>
      </c>
    </row>
    <row r="541" spans="1:7" hidden="1" x14ac:dyDescent="0.25">
      <c r="A541" s="52">
        <f>A540+B$1</f>
        <v>0.53400000000000036</v>
      </c>
      <c r="B541" s="51">
        <f>B$3*COS(2*PI()*B$5*$A541)</f>
        <v>-9.7726812356819295</v>
      </c>
      <c r="C541" s="43">
        <f>B$3*SIN(2*PI()*B$5*$A541)</f>
        <v>-2.1200710992205671</v>
      </c>
      <c r="D541" s="51">
        <f>D$3*COS(2*PI()*D$5*$A541)</f>
        <v>-0.83752804004215464</v>
      </c>
      <c r="E541" s="43">
        <f>D$3*SIN(2*PI()*D$5*$A541)</f>
        <v>0.54639434673424925</v>
      </c>
      <c r="F541" s="51">
        <f>B541+D541</f>
        <v>-10.610209275724085</v>
      </c>
      <c r="G541" s="43">
        <f>C541+E541</f>
        <v>-1.573676752486318</v>
      </c>
    </row>
    <row r="542" spans="1:7" hidden="1" x14ac:dyDescent="0.25">
      <c r="A542" s="52">
        <f>A541+B$1</f>
        <v>0.53500000000000036</v>
      </c>
      <c r="B542" s="51">
        <f>B$3*COS(2*PI()*B$5*$A542)</f>
        <v>-9.759167619387469</v>
      </c>
      <c r="C542" s="43">
        <f>B$3*SIN(2*PI()*B$5*$A542)</f>
        <v>-2.1814324139654468</v>
      </c>
      <c r="D542" s="51">
        <f>D$3*COS(2*PI()*D$5*$A542)</f>
        <v>-0.87630668004387613</v>
      </c>
      <c r="E542" s="43">
        <f>D$3*SIN(2*PI()*D$5*$A542)</f>
        <v>0.4817536741016924</v>
      </c>
      <c r="F542" s="51">
        <f>B542+D542</f>
        <v>-10.635474299431346</v>
      </c>
      <c r="G542" s="43">
        <f>C542+E542</f>
        <v>-1.6996787398637545</v>
      </c>
    </row>
    <row r="543" spans="1:7" hidden="1" x14ac:dyDescent="0.25">
      <c r="A543" s="52">
        <f>A542+B$1</f>
        <v>0.53600000000000037</v>
      </c>
      <c r="B543" s="51">
        <f>B$3*COS(2*PI()*B$5*$A543)</f>
        <v>-9.745268727865767</v>
      </c>
      <c r="C543" s="43">
        <f>B$3*SIN(2*PI()*B$5*$A543)</f>
        <v>-2.2427076094938334</v>
      </c>
      <c r="D543" s="51">
        <f>D$3*COS(2*PI()*D$5*$A543)</f>
        <v>-0.91010597068500754</v>
      </c>
      <c r="E543" s="43">
        <f>D$3*SIN(2*PI()*D$5*$A543)</f>
        <v>0.41437558099325816</v>
      </c>
      <c r="F543" s="51">
        <f>B543+D543</f>
        <v>-10.655374698550775</v>
      </c>
      <c r="G543" s="43">
        <f>C543+E543</f>
        <v>-1.8283320285005753</v>
      </c>
    </row>
    <row r="544" spans="1:7" hidden="1" x14ac:dyDescent="0.25">
      <c r="A544" s="52">
        <f>A543+B$1</f>
        <v>0.53700000000000037</v>
      </c>
      <c r="B544" s="51">
        <f>B$3*COS(2*PI()*B$5*$A544)</f>
        <v>-9.7309851098212601</v>
      </c>
      <c r="C544" s="43">
        <f>B$3*SIN(2*PI()*B$5*$A544)</f>
        <v>-2.3038942667659281</v>
      </c>
      <c r="D544" s="51">
        <f>D$3*COS(2*PI()*D$5*$A544)</f>
        <v>-0.93873385765388229</v>
      </c>
      <c r="E544" s="43">
        <f>D$3*SIN(2*PI()*D$5*$A544)</f>
        <v>0.34464292317449469</v>
      </c>
      <c r="F544" s="51">
        <f>B544+D544</f>
        <v>-10.669718967475143</v>
      </c>
      <c r="G544" s="43">
        <f>C544+E544</f>
        <v>-1.9592513435914334</v>
      </c>
    </row>
    <row r="545" spans="1:7" hidden="1" x14ac:dyDescent="0.25">
      <c r="A545" s="52">
        <f>A544+B$1</f>
        <v>0.53800000000000037</v>
      </c>
      <c r="B545" s="51">
        <f>B$3*COS(2*PI()*B$5*$A545)</f>
        <v>-9.7163173291467348</v>
      </c>
      <c r="C545" s="43">
        <f>B$3*SIN(2*PI()*B$5*$A545)</f>
        <v>-2.3649899702372696</v>
      </c>
      <c r="D545" s="51">
        <f>D$3*COS(2*PI()*D$5*$A545)</f>
        <v>-0.96202767158609304</v>
      </c>
      <c r="E545" s="43">
        <f>D$3*SIN(2*PI()*D$5*$A545)</f>
        <v>0.27295193551729996</v>
      </c>
      <c r="F545" s="51">
        <f>B545+D545</f>
        <v>-10.678345000732827</v>
      </c>
      <c r="G545" s="43">
        <f>C545+E545</f>
        <v>-2.0920380347199696</v>
      </c>
    </row>
    <row r="546" spans="1:7" hidden="1" x14ac:dyDescent="0.25">
      <c r="A546" s="52">
        <f>A545+B$1</f>
        <v>0.53900000000000037</v>
      </c>
      <c r="B546" s="51">
        <f>B$3*COS(2*PI()*B$5*$A546)</f>
        <v>-9.7012659649010526</v>
      </c>
      <c r="C546" s="43">
        <f>B$3*SIN(2*PI()*B$5*$A546)</f>
        <v>-2.4259923079540973</v>
      </c>
      <c r="D546" s="51">
        <f>D$3*COS(2*PI()*D$5*$A546)</f>
        <v>-0.97985505238425263</v>
      </c>
      <c r="E546" s="43">
        <f>D$3*SIN(2*PI()*D$5*$A546)</f>
        <v>0.19970998051437891</v>
      </c>
      <c r="F546" s="51">
        <f>B546+D546</f>
        <v>-10.681121017285305</v>
      </c>
      <c r="G546" s="43">
        <f>C546+E546</f>
        <v>-2.2262823274397183</v>
      </c>
    </row>
    <row r="547" spans="1:7" hidden="1" x14ac:dyDescent="0.25">
      <c r="A547" s="52">
        <f>A546+B$1</f>
        <v>0.54000000000000037</v>
      </c>
      <c r="B547" s="51">
        <f>B$3*COS(2*PI()*B$5*$A547)</f>
        <v>-9.6858316112863072</v>
      </c>
      <c r="C547" s="43">
        <f>B$3*SIN(2*PI()*B$5*$A547)</f>
        <v>-2.4868988716485676</v>
      </c>
      <c r="D547" s="51">
        <f>D$3*COS(2*PI()*D$5*$A547)</f>
        <v>-0.99211470131448087</v>
      </c>
      <c r="E547" s="43">
        <f>D$3*SIN(2*PI()*D$5*$A547)</f>
        <v>0.12533323356428044</v>
      </c>
      <c r="F547" s="51">
        <f>B547+D547</f>
        <v>-10.677946312600788</v>
      </c>
      <c r="G547" s="43">
        <f>C547+E547</f>
        <v>-2.3615656380842873</v>
      </c>
    </row>
    <row r="548" spans="1:7" hidden="1" x14ac:dyDescent="0.25">
      <c r="A548" s="52">
        <f>A547+B$1</f>
        <v>0.54100000000000037</v>
      </c>
      <c r="B548" s="51">
        <f>B$3*COS(2*PI()*B$5*$A548)</f>
        <v>-9.6700148776243449</v>
      </c>
      <c r="C548" s="43">
        <f>B$3*SIN(2*PI()*B$5*$A548)</f>
        <v>-2.5477072568338417</v>
      </c>
      <c r="D548" s="51">
        <f>D$3*COS(2*PI()*D$5*$A548)</f>
        <v>-0.9987369566060188</v>
      </c>
      <c r="E548" s="43">
        <f>D$3*SIN(2*PI()*D$5*$A548)</f>
        <v>5.0244318179743189E-2</v>
      </c>
      <c r="F548" s="51">
        <f>B548+D548</f>
        <v>-10.668751834230363</v>
      </c>
      <c r="G548" s="43">
        <f>C548+E548</f>
        <v>-2.4974629386540985</v>
      </c>
    </row>
    <row r="549" spans="1:7" hidden="1" x14ac:dyDescent="0.25">
      <c r="A549" s="52">
        <f>A548+B$1</f>
        <v>0.54200000000000037</v>
      </c>
      <c r="B549" s="51">
        <f>B$3*COS(2*PI()*B$5*$A549)</f>
        <v>-9.6538163883327339</v>
      </c>
      <c r="C549" s="43">
        <f>B$3*SIN(2*PI()*B$5*$A549)</f>
        <v>-2.6084150628989895</v>
      </c>
      <c r="D549" s="51">
        <f>D$3*COS(2*PI()*D$5*$A549)</f>
        <v>-0.99968418928329927</v>
      </c>
      <c r="E549" s="43">
        <f>D$3*SIN(2*PI()*D$5*$A549)</f>
        <v>-2.5130095443366286E-2</v>
      </c>
      <c r="F549" s="51">
        <f>B549+D549</f>
        <v>-10.653500577616033</v>
      </c>
      <c r="G549" s="43">
        <f>C549+E549</f>
        <v>-2.6335451583423559</v>
      </c>
    </row>
    <row r="550" spans="1:7" hidden="1" x14ac:dyDescent="0.25">
      <c r="A550" s="52">
        <f>A549+B$1</f>
        <v>0.54300000000000037</v>
      </c>
      <c r="B550" s="51">
        <f>B$3*COS(2*PI()*B$5*$A550)</f>
        <v>-9.6372367829000911</v>
      </c>
      <c r="C550" s="43">
        <f>B$3*SIN(2*PI()*B$5*$A550)</f>
        <v>-2.6690198932037763</v>
      </c>
      <c r="D550" s="51">
        <f>D$3*COS(2*PI()*D$5*$A550)</f>
        <v>-0.99495101698129773</v>
      </c>
      <c r="E550" s="43">
        <f>D$3*SIN(2*PI()*D$5*$A550)</f>
        <v>-0.10036171485123889</v>
      </c>
      <c r="F550" s="51">
        <f>B550+D550</f>
        <v>-10.63218779988139</v>
      </c>
      <c r="G550" s="43">
        <f>C550+E550</f>
        <v>-2.7693816080550153</v>
      </c>
    </row>
    <row r="551" spans="1:7" hidden="1" x14ac:dyDescent="0.25">
      <c r="A551" s="52">
        <f>A550+B$1</f>
        <v>0.54400000000000037</v>
      </c>
      <c r="B551" s="51">
        <f>B$3*COS(2*PI()*B$5*$A551)</f>
        <v>-9.620276715860852</v>
      </c>
      <c r="C551" s="43">
        <f>B$3*SIN(2*PI()*B$5*$A551)</f>
        <v>-2.7295193551732737</v>
      </c>
      <c r="D551" s="51">
        <f>D$3*COS(2*PI()*D$5*$A551)</f>
        <v>-0.98456433452920078</v>
      </c>
      <c r="E551" s="43">
        <f>D$3*SIN(2*PI()*D$5*$A551)</f>
        <v>-0.17502305897530218</v>
      </c>
      <c r="F551" s="51">
        <f>B551+D551</f>
        <v>-10.604841050390053</v>
      </c>
      <c r="G551" s="43">
        <f>C551+E551</f>
        <v>-2.9045424141485761</v>
      </c>
    </row>
    <row r="552" spans="1:7" hidden="1" x14ac:dyDescent="0.25">
      <c r="A552" s="52">
        <f>A551+B$1</f>
        <v>0.54500000000000037</v>
      </c>
      <c r="B552" s="51">
        <f>B$3*COS(2*PI()*B$5*$A552)</f>
        <v>-9.6029368567694249</v>
      </c>
      <c r="C552" s="43">
        <f>B$3*SIN(2*PI()*B$5*$A552)</f>
        <v>-2.7899110603923143</v>
      </c>
      <c r="D552" s="51">
        <f>D$3*COS(2*PI()*D$5*$A552)</f>
        <v>-0.96858316112862397</v>
      </c>
      <c r="E552" s="43">
        <f>D$3*SIN(2*PI()*D$5*$A552)</f>
        <v>-0.24868988716488283</v>
      </c>
      <c r="F552" s="51">
        <f>B552+D552</f>
        <v>-10.571520017898049</v>
      </c>
      <c r="G552" s="43">
        <f>C552+E552</f>
        <v>-3.0386009475571969</v>
      </c>
    </row>
    <row r="553" spans="1:7" hidden="1" x14ac:dyDescent="0.25">
      <c r="A553" s="52">
        <f>A552+B$1</f>
        <v>0.54600000000000037</v>
      </c>
      <c r="B553" s="51">
        <f>B$3*COS(2*PI()*B$5*$A553)</f>
        <v>-9.5852178901737535</v>
      </c>
      <c r="C553" s="43">
        <f>B$3*SIN(2*PI()*B$5*$A553)</f>
        <v>-2.8501926246997833</v>
      </c>
      <c r="D553" s="51">
        <f>D$3*COS(2*PI()*D$5*$A553)</f>
        <v>-0.94709830499473646</v>
      </c>
      <c r="E553" s="43">
        <f>D$3*SIN(2*PI()*D$5*$A553)</f>
        <v>-0.32094360980723247</v>
      </c>
      <c r="F553" s="51">
        <f>B553+D553</f>
        <v>-10.532316195168489</v>
      </c>
      <c r="G553" s="43">
        <f>C553+E553</f>
        <v>-3.1711362345070158</v>
      </c>
    </row>
    <row r="554" spans="1:7" hidden="1" x14ac:dyDescent="0.25">
      <c r="A554" s="52">
        <f>A553+B$1</f>
        <v>0.54700000000000037</v>
      </c>
      <c r="B554" s="51">
        <f>B$3*COS(2*PI()*B$5*$A554)</f>
        <v>-9.5671205155882983</v>
      </c>
      <c r="C554" s="43">
        <f>B$3*SIN(2*PI()*B$5*$A554)</f>
        <v>-2.9103616682827411</v>
      </c>
      <c r="D554" s="51">
        <f>D$3*COS(2*PI()*D$5*$A554)</f>
        <v>-0.92023184736585995</v>
      </c>
      <c r="E554" s="43">
        <f>D$3*SIN(2*PI()*D$5*$A554)</f>
        <v>-0.39137366683722696</v>
      </c>
      <c r="F554" s="51">
        <f>B554+D554</f>
        <v>-10.487352362954159</v>
      </c>
      <c r="G554" s="43">
        <f>C554+E554</f>
        <v>-3.3017353351199681</v>
      </c>
    </row>
    <row r="555" spans="1:7" hidden="1" x14ac:dyDescent="0.25">
      <c r="A555" s="52">
        <f>A554+B$1</f>
        <v>0.54800000000000038</v>
      </c>
      <c r="B555" s="51">
        <f>B$3*COS(2*PI()*B$5*$A555)</f>
        <v>-9.5486454474664235</v>
      </c>
      <c r="C555" s="43">
        <f>B$3*SIN(2*PI()*B$5*$A555)</f>
        <v>-2.9704158157703726</v>
      </c>
      <c r="D555" s="51">
        <f>D$3*COS(2*PI()*D$5*$A555)</f>
        <v>-0.88813644881353115</v>
      </c>
      <c r="E555" s="43">
        <f>D$3*SIN(2*PI()*D$5*$A555)</f>
        <v>-0.45957986062151368</v>
      </c>
      <c r="F555" s="51">
        <f>B555+D555</f>
        <v>-10.436781896279955</v>
      </c>
      <c r="G555" s="43">
        <f>C555+E555</f>
        <v>-3.4299956763918864</v>
      </c>
    </row>
    <row r="556" spans="1:7" hidden="1" x14ac:dyDescent="0.25">
      <c r="A556" s="52">
        <f>A555+B$1</f>
        <v>0.54900000000000038</v>
      </c>
      <c r="B556" s="51">
        <f>B$3*COS(2*PI()*B$5*$A556)</f>
        <v>-9.5297934151721826</v>
      </c>
      <c r="C556" s="43">
        <f>B$3*SIN(2*PI()*B$5*$A556)</f>
        <v>-3.0303526963277587</v>
      </c>
      <c r="D556" s="51">
        <f>D$3*COS(2*PI()*D$5*$A556)</f>
        <v>-0.85099448179467907</v>
      </c>
      <c r="E556" s="43">
        <f>D$3*SIN(2*PI()*D$5*$A556)</f>
        <v>-0.52517462996131647</v>
      </c>
      <c r="F556" s="51">
        <f>B556+D556</f>
        <v>-10.380787896966861</v>
      </c>
      <c r="G556" s="43">
        <f>C556+E556</f>
        <v>-3.5555273262890754</v>
      </c>
    </row>
    <row r="557" spans="1:7" hidden="1" x14ac:dyDescent="0.25">
      <c r="A557" s="52">
        <f>A556+B$1</f>
        <v>0.55000000000000038</v>
      </c>
      <c r="B557" s="51">
        <f>B$3*COS(2*PI()*B$5*$A557)</f>
        <v>-9.5105651629515293</v>
      </c>
      <c r="C557" s="43">
        <f>B$3*SIN(2*PI()*B$5*$A557)</f>
        <v>-3.0901699437494941</v>
      </c>
      <c r="D557" s="51">
        <f>D$3*COS(2*PI()*D$5*$A557)</f>
        <v>-0.80901699437493169</v>
      </c>
      <c r="E557" s="43">
        <f>D$3*SIN(2*PI()*D$5*$A557)</f>
        <v>-0.58778525229249479</v>
      </c>
      <c r="F557" s="51">
        <f>B557+D557</f>
        <v>-10.319582157326462</v>
      </c>
      <c r="G557" s="43">
        <f>C557+E557</f>
        <v>-3.6779551960419887</v>
      </c>
    </row>
    <row r="558" spans="1:7" hidden="1" x14ac:dyDescent="0.25">
      <c r="A558" s="52">
        <f>A557+B$1</f>
        <v>0.55100000000000038</v>
      </c>
      <c r="B558" s="51">
        <f>B$3*COS(2*PI()*B$5*$A558)</f>
        <v>-9.4909614499029402</v>
      </c>
      <c r="C558" s="43">
        <f>B$3*SIN(2*PI()*B$5*$A558)</f>
        <v>-3.1498651965530682</v>
      </c>
      <c r="D558" s="51">
        <f>D$3*COS(2*PI()*D$5*$A558)</f>
        <v>-0.76244251101142901</v>
      </c>
      <c r="E558" s="43">
        <f>D$3*SIN(2*PI()*D$5*$A558)</f>
        <v>-0.64705596156946654</v>
      </c>
      <c r="F558" s="51">
        <f>B558+D558</f>
        <v>-10.253403960914369</v>
      </c>
      <c r="G558" s="43">
        <f>C558+E558</f>
        <v>-3.7969211581225348</v>
      </c>
    </row>
    <row r="559" spans="1:7" hidden="1" x14ac:dyDescent="0.25">
      <c r="A559" s="52">
        <f>A558+B$1</f>
        <v>0.55200000000000038</v>
      </c>
      <c r="B559" s="51">
        <f>B$3*COS(2*PI()*B$5*$A559)</f>
        <v>-9.470983049947435</v>
      </c>
      <c r="C559" s="43">
        <f>B$3*SIN(2*PI()*B$5*$A559)</f>
        <v>-3.2094360980721155</v>
      </c>
      <c r="D559" s="51">
        <f>D$3*COS(2*PI()*D$5*$A559)</f>
        <v>-0.71153567720926814</v>
      </c>
      <c r="E559" s="43">
        <f>D$3*SIN(2*PI()*D$5*$A559)</f>
        <v>-0.70264996979886662</v>
      </c>
      <c r="F559" s="51">
        <f>B559+D559</f>
        <v>-10.182518727156703</v>
      </c>
      <c r="G559" s="43">
        <f>C559+E559</f>
        <v>-3.9120860678709821</v>
      </c>
    </row>
    <row r="560" spans="1:7" hidden="1" x14ac:dyDescent="0.25">
      <c r="A560" s="52">
        <f>A559+B$1</f>
        <v>0.55300000000000038</v>
      </c>
      <c r="B560" s="51">
        <f>B$3*COS(2*PI()*B$5*$A560)</f>
        <v>-9.450630751798041</v>
      </c>
      <c r="C560" s="43">
        <f>B$3*SIN(2*PI()*B$5*$A560)</f>
        <v>-3.2688802965494461</v>
      </c>
      <c r="D560" s="51">
        <f>D$3*COS(2*PI()*D$5*$A560)</f>
        <v>-0.6565857557529361</v>
      </c>
      <c r="E560" s="43">
        <f>D$3*SIN(2*PI()*D$5*$A560)</f>
        <v>-0.75425138073612152</v>
      </c>
      <c r="F560" s="51">
        <f>B560+D560</f>
        <v>-10.107216507550977</v>
      </c>
      <c r="G560" s="43">
        <f>C560+E560</f>
        <v>-4.0231316772855674</v>
      </c>
    </row>
    <row r="561" spans="1:7" hidden="1" x14ac:dyDescent="0.25">
      <c r="A561" s="52">
        <f>A560+B$1</f>
        <v>0.55400000000000038</v>
      </c>
      <c r="B561" s="51">
        <f>B$3*COS(2*PI()*B$5*$A561)</f>
        <v>-9.4299053589286377</v>
      </c>
      <c r="C561" s="43">
        <f>B$3*SIN(2*PI()*B$5*$A561)</f>
        <v>-3.3281954452298876</v>
      </c>
      <c r="D561" s="51">
        <f>D$3*COS(2*PI()*D$5*$A561)</f>
        <v>-0.5979049830574954</v>
      </c>
      <c r="E561" s="43">
        <f>D$3*SIN(2*PI()*D$5*$A561)</f>
        <v>-0.80156698487089417</v>
      </c>
      <c r="F561" s="51">
        <f>B561+D561</f>
        <v>-10.027810341986132</v>
      </c>
      <c r="G561" s="43">
        <f>C561+E561</f>
        <v>-4.129762430100782</v>
      </c>
    </row>
    <row r="562" spans="1:7" hidden="1" x14ac:dyDescent="0.25">
      <c r="A562" s="52">
        <f>A561+B$1</f>
        <v>0.55500000000000038</v>
      </c>
      <c r="B562" s="51">
        <f>B$3*COS(2*PI()*B$5*$A562)</f>
        <v>-9.4088076895422468</v>
      </c>
      <c r="C562" s="43">
        <f>B$3*SIN(2*PI()*B$5*$A562)</f>
        <v>-3.3873792024529359</v>
      </c>
      <c r="D562" s="51">
        <f>D$3*COS(2*PI()*D$5*$A562)</f>
        <v>-0.53582679497897578</v>
      </c>
      <c r="E562" s="43">
        <f>D$3*SIN(2*PI()*D$5*$A562)</f>
        <v>-0.84432792550202829</v>
      </c>
      <c r="F562" s="51">
        <f>B562+D562</f>
        <v>-9.944634484521222</v>
      </c>
      <c r="G562" s="43">
        <f>C562+E562</f>
        <v>-4.2317071279549641</v>
      </c>
    </row>
    <row r="563" spans="1:7" hidden="1" x14ac:dyDescent="0.25">
      <c r="A563" s="52">
        <f>A562+B$1</f>
        <v>0.55600000000000038</v>
      </c>
      <c r="B563" s="51">
        <f>B$3*COS(2*PI()*B$5*$A563)</f>
        <v>-9.3873385765387329</v>
      </c>
      <c r="C563" s="43">
        <f>B$3*SIN(2*PI()*B$5*$A563)</f>
        <v>-3.4464292317451934</v>
      </c>
      <c r="D563" s="51">
        <f>D$3*COS(2*PI()*D$5*$A563)</f>
        <v>-0.4707039321653087</v>
      </c>
      <c r="E563" s="43">
        <f>D$3*SIN(2*PI()*D$5*$A563)</f>
        <v>-0.88229122643496605</v>
      </c>
      <c r="F563" s="51">
        <f>B563+D563</f>
        <v>-9.8580425087040418</v>
      </c>
      <c r="G563" s="43">
        <f>C563+E563</f>
        <v>-4.3287204581801593</v>
      </c>
    </row>
    <row r="564" spans="1:7" hidden="1" x14ac:dyDescent="0.25">
      <c r="A564" s="52">
        <f>A563+B$1</f>
        <v>0.55700000000000038</v>
      </c>
      <c r="B564" s="51">
        <f>B$3*COS(2*PI()*B$5*$A564)</f>
        <v>-9.3654988674819144</v>
      </c>
      <c r="C564" s="43">
        <f>B$3*SIN(2*PI()*B$5*$A564)</f>
        <v>-3.5053432019126127</v>
      </c>
      <c r="D564" s="51">
        <f>D$3*COS(2*PI()*D$5*$A564)</f>
        <v>-0.40290643571363566</v>
      </c>
      <c r="E564" s="43">
        <f>D$3*SIN(2*PI()*D$5*$A564)</f>
        <v>-0.91524117262092941</v>
      </c>
      <c r="F564" s="51">
        <f>B564+D564</f>
        <v>-9.76840530319555</v>
      </c>
      <c r="G564" s="43">
        <f>C564+E564</f>
        <v>-4.4205843745335418</v>
      </c>
    </row>
    <row r="565" spans="1:7" hidden="1" x14ac:dyDescent="0.25">
      <c r="A565" s="52">
        <f>A564+B$1</f>
        <v>0.55800000000000038</v>
      </c>
      <c r="B565" s="51">
        <f>B$3*COS(2*PI()*B$5*$A565)</f>
        <v>-9.3432894245661142</v>
      </c>
      <c r="C565" s="43">
        <f>B$3*SIN(2*PI()*B$5*$A565)</f>
        <v>-3.5641187871325264</v>
      </c>
      <c r="D565" s="51">
        <f>D$3*COS(2*PI()*D$5*$A565)</f>
        <v>-0.33281954452296325</v>
      </c>
      <c r="E565" s="43">
        <f>D$3*SIN(2*PI()*D$5*$A565)</f>
        <v>-0.94299053589287274</v>
      </c>
      <c r="F565" s="51">
        <f>B565+D565</f>
        <v>-9.6761089690890767</v>
      </c>
      <c r="G565" s="43">
        <f>C565+E565</f>
        <v>-4.5071093230253991</v>
      </c>
    </row>
    <row r="566" spans="1:7" hidden="1" x14ac:dyDescent="0.25">
      <c r="A566" s="52">
        <f>A565+B$1</f>
        <v>0.55900000000000039</v>
      </c>
      <c r="B566" s="51">
        <f>B$3*COS(2*PI()*B$5*$A566)</f>
        <v>-9.3207111245821022</v>
      </c>
      <c r="C566" s="43">
        <f>B$3*SIN(2*PI()*B$5*$A566)</f>
        <v>-3.622753667045477</v>
      </c>
      <c r="D566" s="51">
        <f>D$3*COS(2*PI()*D$5*$A566)</f>
        <v>-0.26084150628987068</v>
      </c>
      <c r="E566" s="43">
        <f>D$3*SIN(2*PI()*D$5*$A566)</f>
        <v>-0.96538163883328099</v>
      </c>
      <c r="F566" s="51">
        <f>B566+D566</f>
        <v>-9.5815526308719736</v>
      </c>
      <c r="G566" s="43">
        <f>C566+E566</f>
        <v>-4.5881353058787582</v>
      </c>
    </row>
    <row r="567" spans="1:7" hidden="1" x14ac:dyDescent="0.25">
      <c r="A567" s="52">
        <f>A566+B$1</f>
        <v>0.56000000000000039</v>
      </c>
      <c r="B567" s="51">
        <f>B$3*COS(2*PI()*B$5*$A567)</f>
        <v>-9.2977648588825055</v>
      </c>
      <c r="C567" s="43">
        <f>B$3*SIN(2*PI()*B$5*$A567)</f>
        <v>-3.6812455268467996</v>
      </c>
      <c r="D567" s="51">
        <f>D$3*COS(2*PI()*D$5*$A567)</f>
        <v>-0.18738131458569554</v>
      </c>
      <c r="E567" s="43">
        <f>D$3*SIN(2*PI()*D$5*$A567)</f>
        <v>-0.98228725072869427</v>
      </c>
      <c r="F567" s="51">
        <f>B567+D567</f>
        <v>-9.4851461734682019</v>
      </c>
      <c r="G567" s="43">
        <f>C567+E567</f>
        <v>-4.6635327775754938</v>
      </c>
    </row>
    <row r="568" spans="1:7" hidden="1" x14ac:dyDescent="0.25">
      <c r="A568" s="52">
        <f>A567+B$1</f>
        <v>0.56100000000000039</v>
      </c>
      <c r="B568" s="51">
        <f>B$3*COS(2*PI()*B$5*$A568)</f>
        <v>-9.2744515333466051</v>
      </c>
      <c r="C568" s="43">
        <f>B$3*SIN(2*PI()*B$5*$A568)</f>
        <v>-3.739592057378025</v>
      </c>
      <c r="D568" s="51">
        <f>D$3*COS(2*PI()*D$5*$A568)</f>
        <v>-0.11285638487345692</v>
      </c>
      <c r="E568" s="43">
        <f>D$3*SIN(2*PI()*D$5*$A568)</f>
        <v>-0.99361131052001117</v>
      </c>
      <c r="F568" s="51">
        <f>B568+D568</f>
        <v>-9.3873079182200616</v>
      </c>
      <c r="G568" s="43">
        <f>C568+E568</f>
        <v>-4.7332033678980361</v>
      </c>
    </row>
    <row r="569" spans="1:7" hidden="1" x14ac:dyDescent="0.25">
      <c r="A569" s="52">
        <f>A568+B$1</f>
        <v>0.56200000000000039</v>
      </c>
      <c r="B569" s="51">
        <f>B$3*COS(2*PI()*B$5*$A569)</f>
        <v>-9.2507720683445722</v>
      </c>
      <c r="C569" s="43">
        <f>B$3*SIN(2*PI()*B$5*$A569)</f>
        <v>-3.7977909552180322</v>
      </c>
      <c r="D569" s="51">
        <f>D$3*COS(2*PI()*D$5*$A569)</f>
        <v>-3.7690182669907223E-2</v>
      </c>
      <c r="E569" s="43">
        <f>D$3*SIN(2*PI()*D$5*$A569)</f>
        <v>-0.99928947264059031</v>
      </c>
      <c r="F569" s="51">
        <f>B569+D569</f>
        <v>-9.2884622510144794</v>
      </c>
      <c r="G569" s="43">
        <f>C569+E569</f>
        <v>-4.7970804278586225</v>
      </c>
    </row>
    <row r="570" spans="1:7" hidden="1" x14ac:dyDescent="0.25">
      <c r="A570" s="52">
        <f>A569+B$1</f>
        <v>0.56300000000000039</v>
      </c>
      <c r="B570" s="51">
        <f>B$3*COS(2*PI()*B$5*$A570)</f>
        <v>-9.2267273987011382</v>
      </c>
      <c r="C570" s="43">
        <f>B$3*SIN(2*PI()*B$5*$A570)</f>
        <v>-3.855839922773987</v>
      </c>
      <c r="D570" s="51">
        <f>D$3*COS(2*PI()*D$5*$A570)</f>
        <v>3.7690182669964267E-2</v>
      </c>
      <c r="E570" s="43">
        <f>D$3*SIN(2*PI()*D$5*$A570)</f>
        <v>-0.99928947264058809</v>
      </c>
      <c r="F570" s="51">
        <f>B570+D570</f>
        <v>-9.1890372160311742</v>
      </c>
      <c r="G570" s="43">
        <f>C570+E570</f>
        <v>-4.8551293954145756</v>
      </c>
    </row>
    <row r="571" spans="1:7" hidden="1" x14ac:dyDescent="0.25">
      <c r="A571" s="52">
        <f>A570+B$1</f>
        <v>0.56400000000000039</v>
      </c>
      <c r="B571" s="51">
        <f>B$3*COS(2*PI()*B$5*$A571)</f>
        <v>-9.2023184736586945</v>
      </c>
      <c r="C571" s="43">
        <f>B$3*SIN(2*PI()*B$5*$A571)</f>
        <v>-3.9137366683720458</v>
      </c>
      <c r="D571" s="51">
        <f>D$3*COS(2*PI()*D$5*$A571)</f>
        <v>0.11285638487350659</v>
      </c>
      <c r="E571" s="43">
        <f>D$3*SIN(2*PI()*D$5*$A571)</f>
        <v>-0.99361131052000562</v>
      </c>
      <c r="F571" s="51">
        <f>B571+D571</f>
        <v>-9.0894620887851882</v>
      </c>
      <c r="G571" s="43">
        <f>C571+E571</f>
        <v>-4.9073479788920515</v>
      </c>
    </row>
    <row r="572" spans="1:7" hidden="1" x14ac:dyDescent="0.25">
      <c r="A572" s="52">
        <f>A571+B$1</f>
        <v>0.56500000000000039</v>
      </c>
      <c r="B572" s="51">
        <f>B$3*COS(2*PI()*B$5*$A572)</f>
        <v>-9.1775462568398005</v>
      </c>
      <c r="C572" s="43">
        <f>B$3*SIN(2*PI()*B$5*$A572)</f>
        <v>-3.9714789063478282</v>
      </c>
      <c r="D572" s="51">
        <f>D$3*COS(2*PI()*D$5*$A572)</f>
        <v>0.18738131458575161</v>
      </c>
      <c r="E572" s="43">
        <f>D$3*SIN(2*PI()*D$5*$A572)</f>
        <v>-0.9822872507286835</v>
      </c>
      <c r="F572" s="51">
        <f>B572+D572</f>
        <v>-8.9901649422540491</v>
      </c>
      <c r="G572" s="43">
        <f>C572+E572</f>
        <v>-4.9537661570765117</v>
      </c>
    </row>
    <row r="573" spans="1:7" hidden="1" x14ac:dyDescent="0.25">
      <c r="A573" s="52">
        <f>A572+B$1</f>
        <v>0.56600000000000039</v>
      </c>
      <c r="B573" s="51">
        <f>B$3*COS(2*PI()*B$5*$A573)</f>
        <v>-9.1524117262091647</v>
      </c>
      <c r="C573" s="43">
        <f>B$3*SIN(2*PI()*B$5*$A573)</f>
        <v>-4.0290643571366491</v>
      </c>
      <c r="D573" s="51">
        <f>D$3*COS(2*PI()*D$5*$A573)</f>
        <v>0.26084150628992581</v>
      </c>
      <c r="E573" s="43">
        <f>D$3*SIN(2*PI()*D$5*$A573)</f>
        <v>-0.96538163883326611</v>
      </c>
      <c r="F573" s="51">
        <f>B573+D573</f>
        <v>-8.8915702199192381</v>
      </c>
      <c r="G573" s="43">
        <f>C573+E573</f>
        <v>-4.9944459959699152</v>
      </c>
    </row>
    <row r="574" spans="1:7" hidden="1" x14ac:dyDescent="0.25">
      <c r="A574" s="52">
        <f>A573+B$1</f>
        <v>0.56700000000000039</v>
      </c>
      <c r="B574" s="51">
        <f>B$3*COS(2*PI()*B$5*$A574)</f>
        <v>-9.1269158740350171</v>
      </c>
      <c r="C574" s="43">
        <f>B$3*SIN(2*PI()*B$5*$A574)</f>
        <v>-4.0864907473635137</v>
      </c>
      <c r="D574" s="51">
        <f>D$3*COS(2*PI()*D$5*$A574)</f>
        <v>0.33281954452301038</v>
      </c>
      <c r="E574" s="43">
        <f>D$3*SIN(2*PI()*D$5*$A574)</f>
        <v>-0.94299053589285609</v>
      </c>
      <c r="F574" s="51">
        <f>B574+D574</f>
        <v>-8.7940963295120067</v>
      </c>
      <c r="G574" s="43">
        <f>C574+E574</f>
        <v>-5.02948128325637</v>
      </c>
    </row>
    <row r="575" spans="1:7" hidden="1" x14ac:dyDescent="0.25">
      <c r="A575" s="52">
        <f>A574+B$1</f>
        <v>0.56800000000000039</v>
      </c>
      <c r="B575" s="51">
        <f>B$3*COS(2*PI()*B$5*$A575)</f>
        <v>-9.1010597068499486</v>
      </c>
      <c r="C575" s="43">
        <f>B$3*SIN(2*PI()*B$5*$A575)</f>
        <v>-4.1437558099328609</v>
      </c>
      <c r="D575" s="51">
        <f>D$3*COS(2*PI()*D$5*$A575)</f>
        <v>0.40290643571368795</v>
      </c>
      <c r="E575" s="43">
        <f>D$3*SIN(2*PI()*D$5*$A575)</f>
        <v>-0.91524117262090643</v>
      </c>
      <c r="F575" s="51">
        <f>B575+D575</f>
        <v>-8.6981532711362615</v>
      </c>
      <c r="G575" s="43">
        <f>C575+E575</f>
        <v>-5.0589969825537668</v>
      </c>
    </row>
    <row r="576" spans="1:7" hidden="1" x14ac:dyDescent="0.25">
      <c r="A576" s="52">
        <f>A575+B$1</f>
        <v>0.56900000000000039</v>
      </c>
      <c r="B576" s="51">
        <f>B$3*COS(2*PI()*B$5*$A576)</f>
        <v>-9.0748442454111604</v>
      </c>
      <c r="C576" s="43">
        <f>B$3*SIN(2*PI()*B$5*$A576)</f>
        <v>-4.2008572841180829</v>
      </c>
      <c r="D576" s="51">
        <f>D$3*COS(2*PI()*D$5*$A576)</f>
        <v>0.47070393216535905</v>
      </c>
      <c r="E576" s="43">
        <f>D$3*SIN(2*PI()*D$5*$A576)</f>
        <v>-0.88229122643493918</v>
      </c>
      <c r="F576" s="51">
        <f>B576+D576</f>
        <v>-8.6041403132458019</v>
      </c>
      <c r="G576" s="43">
        <f>C576+E576</f>
        <v>-5.0831485105530216</v>
      </c>
    </row>
    <row r="577" spans="1:7" hidden="1" x14ac:dyDescent="0.25">
      <c r="A577" s="52">
        <f>A576+B$1</f>
        <v>0.5700000000000004</v>
      </c>
      <c r="B577" s="51">
        <f>B$3*COS(2*PI()*B$5*$A577)</f>
        <v>-9.048270524660186</v>
      </c>
      <c r="C577" s="43">
        <f>B$3*SIN(2*PI()*B$5*$A577)</f>
        <v>-4.2577929156507475</v>
      </c>
      <c r="D577" s="51">
        <f>D$3*COS(2*PI()*D$5*$A577)</f>
        <v>0.53582679497901797</v>
      </c>
      <c r="E577" s="43">
        <f>D$3*SIN(2*PI()*D$5*$A577)</f>
        <v>-0.84432792550200153</v>
      </c>
      <c r="F577" s="51">
        <f>B577+D577</f>
        <v>-8.5124437296811681</v>
      </c>
      <c r="G577" s="43">
        <f>C577+E577</f>
        <v>-5.1021208411527486</v>
      </c>
    </row>
    <row r="578" spans="1:7" hidden="1" x14ac:dyDescent="0.25">
      <c r="A578" s="52">
        <f>A577+B$1</f>
        <v>0.5710000000000004</v>
      </c>
      <c r="B578" s="51">
        <f>B$3*COS(2*PI()*B$5*$A578)</f>
        <v>-9.0213395936820184</v>
      </c>
      <c r="C578" s="43">
        <f>B$3*SIN(2*PI()*B$5*$A578)</f>
        <v>-4.3145604568096108</v>
      </c>
      <c r="D578" s="51">
        <f>D$3*COS(2*PI()*D$5*$A578)</f>
        <v>0.59790498305754114</v>
      </c>
      <c r="E578" s="43">
        <f>D$3*SIN(2*PI()*D$5*$A578)</f>
        <v>-0.80156698487085998</v>
      </c>
      <c r="F578" s="51">
        <f>B578+D578</f>
        <v>-8.4234346106244775</v>
      </c>
      <c r="G578" s="43">
        <f>C578+E578</f>
        <v>-5.1161274416804705</v>
      </c>
    </row>
    <row r="579" spans="1:7" hidden="1" x14ac:dyDescent="0.25">
      <c r="A579" s="52">
        <f>A578+B$1</f>
        <v>0.5720000000000004</v>
      </c>
      <c r="B579" s="51">
        <f>B$3*COS(2*PI()*B$5*$A579)</f>
        <v>-8.9940525156637001</v>
      </c>
      <c r="C579" s="43">
        <f>B$3*SIN(2*PI()*B$5*$A579)</f>
        <v>-4.3711576665093501</v>
      </c>
      <c r="D579" s="51">
        <f>D$3*COS(2*PI()*D$5*$A579)</f>
        <v>0.65658575575297917</v>
      </c>
      <c r="E579" s="43">
        <f>D$3*SIN(2*PI()*D$5*$A579)</f>
        <v>-0.754251380736084</v>
      </c>
      <c r="F579" s="51">
        <f>B579+D579</f>
        <v>-8.3374667599107202</v>
      </c>
      <c r="G579" s="43">
        <f>C579+E579</f>
        <v>-5.1254090472454337</v>
      </c>
    </row>
    <row r="580" spans="1:7" hidden="1" x14ac:dyDescent="0.25">
      <c r="A580" s="52">
        <f>A579+B$1</f>
        <v>0.5730000000000004</v>
      </c>
      <c r="B580" s="51">
        <f>B$3*COS(2*PI()*B$5*$A580)</f>
        <v>-8.9664103678523475</v>
      </c>
      <c r="C580" s="43">
        <f>B$3*SIN(2*PI()*B$5*$A580)</f>
        <v>-4.4275823103890373</v>
      </c>
      <c r="D580" s="51">
        <f>D$3*COS(2*PI()*D$5*$A580)</f>
        <v>0.71153567720930322</v>
      </c>
      <c r="E580" s="43">
        <f>D$3*SIN(2*PI()*D$5*$A580)</f>
        <v>-0.7026499697988311</v>
      </c>
      <c r="F580" s="51">
        <f>B580+D580</f>
        <v>-8.2548746906430441</v>
      </c>
      <c r="G580" s="43">
        <f>C580+E580</f>
        <v>-5.1302322801878688</v>
      </c>
    </row>
    <row r="581" spans="1:7" hidden="1" x14ac:dyDescent="0.25">
      <c r="A581" s="52">
        <f>A580+B$1</f>
        <v>0.5740000000000004</v>
      </c>
      <c r="B581" s="51">
        <f>B$3*COS(2*PI()*B$5*$A581)</f>
        <v>-8.9384142415126266</v>
      </c>
      <c r="C581" s="43">
        <f>B$3*SIN(2*PI()*B$5*$A581)</f>
        <v>-4.4838321609003442</v>
      </c>
      <c r="D581" s="51">
        <f>D$3*COS(2*PI()*D$5*$A581)</f>
        <v>0.76244251101146587</v>
      </c>
      <c r="E581" s="43">
        <f>D$3*SIN(2*PI()*D$5*$A581)</f>
        <v>-0.64705596156942302</v>
      </c>
      <c r="F581" s="51">
        <f>B581+D581</f>
        <v>-8.1759717305011606</v>
      </c>
      <c r="G581" s="43">
        <f>C581+E581</f>
        <v>-5.1308881224697673</v>
      </c>
    </row>
    <row r="582" spans="1:7" hidden="1" x14ac:dyDescent="0.25">
      <c r="A582" s="52">
        <f>A581+B$1</f>
        <v>0.5750000000000004</v>
      </c>
      <c r="B582" s="51">
        <f>B$3*COS(2*PI()*B$5*$A582)</f>
        <v>-8.9100652418836663</v>
      </c>
      <c r="C582" s="43">
        <f>B$3*SIN(2*PI()*B$5*$A582)</f>
        <v>-4.5399049973954906</v>
      </c>
      <c r="D582" s="51">
        <f>D$3*COS(2*PI()*D$5*$A582)</f>
        <v>0.80901699437496521</v>
      </c>
      <c r="E582" s="43">
        <f>D$3*SIN(2*PI()*D$5*$A582)</f>
        <v>-0.5877852522924486</v>
      </c>
      <c r="F582" s="51">
        <f>B582+D582</f>
        <v>-8.1010482475087002</v>
      </c>
      <c r="G582" s="43">
        <f>C582+E582</f>
        <v>-5.1276902496879391</v>
      </c>
    </row>
    <row r="583" spans="1:7" hidden="1" x14ac:dyDescent="0.25">
      <c r="A583" s="52">
        <f>A582+B$1</f>
        <v>0.5760000000000004</v>
      </c>
      <c r="B583" s="51">
        <f>B$3*COS(2*PI()*B$5*$A583)</f>
        <v>-8.8813644881354339</v>
      </c>
      <c r="C583" s="43">
        <f>B$3*SIN(2*PI()*B$5*$A583)</f>
        <v>-4.5957986062149017</v>
      </c>
      <c r="D583" s="51">
        <f>D$3*COS(2*PI()*D$5*$A583)</f>
        <v>0.85099448179470527</v>
      </c>
      <c r="E583" s="43">
        <f>D$3*SIN(2*PI()*D$5*$A583)</f>
        <v>-0.52517462996127395</v>
      </c>
      <c r="F583" s="51">
        <f>B583+D583</f>
        <v>-8.0303700063407284</v>
      </c>
      <c r="G583" s="43">
        <f>C583+E583</f>
        <v>-5.1209732361761757</v>
      </c>
    </row>
    <row r="584" spans="1:7" hidden="1" x14ac:dyDescent="0.25">
      <c r="A584" s="52">
        <f>A583+B$1</f>
        <v>0.5770000000000004</v>
      </c>
      <c r="B584" s="51">
        <f>B$3*COS(2*PI()*B$5*$A584)</f>
        <v>-8.8523131133245414</v>
      </c>
      <c r="C584" s="43">
        <f>B$3*SIN(2*PI()*B$5*$A584)</f>
        <v>-4.6515107807746023</v>
      </c>
      <c r="D584" s="51">
        <f>D$3*COS(2*PI()*D$5*$A584)</f>
        <v>0.88813644881355736</v>
      </c>
      <c r="E584" s="43">
        <f>D$3*SIN(2*PI()*D$5*$A584)</f>
        <v>-0.459579860621463</v>
      </c>
      <c r="F584" s="51">
        <f>B584+D584</f>
        <v>-7.9641766645109842</v>
      </c>
      <c r="G584" s="43">
        <f>C584+E584</f>
        <v>-5.1110906413960651</v>
      </c>
    </row>
    <row r="585" spans="1:7" hidden="1" x14ac:dyDescent="0.25">
      <c r="A585" s="52">
        <f>A584+B$1</f>
        <v>0.5780000000000004</v>
      </c>
      <c r="B585" s="51">
        <f>B$3*COS(2*PI()*B$5*$A585)</f>
        <v>-8.8229122643495224</v>
      </c>
      <c r="C585" s="43">
        <f>B$3*SIN(2*PI()*B$5*$A585)</f>
        <v>-4.7070393216533448</v>
      </c>
      <c r="D585" s="51">
        <f>D$3*COS(2*PI()*D$5*$A585)</f>
        <v>0.92023184736588226</v>
      </c>
      <c r="E585" s="43">
        <f>D$3*SIN(2*PI()*D$5*$A585)</f>
        <v>-0.39137366683717445</v>
      </c>
      <c r="F585" s="51">
        <f>B585+D585</f>
        <v>-7.9026804169836398</v>
      </c>
      <c r="G585" s="43">
        <f>C585+E585</f>
        <v>-5.0984129884905194</v>
      </c>
    </row>
    <row r="586" spans="1:7" hidden="1" x14ac:dyDescent="0.25">
      <c r="A586" s="52">
        <f>A585+B$1</f>
        <v>0.5790000000000004</v>
      </c>
      <c r="B586" s="51">
        <f>B$3*COS(2*PI()*B$5*$A586)</f>
        <v>-8.7931631019055505</v>
      </c>
      <c r="C586" s="43">
        <f>B$3*SIN(2*PI()*B$5*$A586)</f>
        <v>-4.7623820366794112</v>
      </c>
      <c r="D586" s="51">
        <f>D$3*COS(2*PI()*D$5*$A586)</f>
        <v>0.94709830499475256</v>
      </c>
      <c r="E586" s="43">
        <f>D$3*SIN(2*PI()*D$5*$A586)</f>
        <v>-0.32094360980718512</v>
      </c>
      <c r="F586" s="51">
        <f>B586+D586</f>
        <v>-7.8460647969107979</v>
      </c>
      <c r="G586" s="43">
        <f>C586+E586</f>
        <v>-5.0833256464865961</v>
      </c>
    </row>
    <row r="587" spans="1:7" hidden="1" x14ac:dyDescent="0.25">
      <c r="A587" s="52">
        <f>A586+B$1</f>
        <v>0.5800000000000004</v>
      </c>
      <c r="B587" s="51">
        <f>B$3*COS(2*PI()*B$5*$A587)</f>
        <v>-8.7630668004386241</v>
      </c>
      <c r="C587" s="43">
        <f>B$3*SIN(2*PI()*B$5*$A587)</f>
        <v>-4.8175367410171734</v>
      </c>
      <c r="D587" s="51">
        <f>D$3*COS(2*PI()*D$5*$A587)</f>
        <v>0.96858316112863807</v>
      </c>
      <c r="E587" s="43">
        <f>D$3*SIN(2*PI()*D$5*$A587)</f>
        <v>-0.24868988716482754</v>
      </c>
      <c r="F587" s="51">
        <f>B587+D587</f>
        <v>-7.7944836393099859</v>
      </c>
      <c r="G587" s="43">
        <f>C587+E587</f>
        <v>-5.066226628182001</v>
      </c>
    </row>
    <row r="588" spans="1:7" hidden="1" x14ac:dyDescent="0.25">
      <c r="A588" s="52">
        <f>A587+B$1</f>
        <v>0.58100000000000041</v>
      </c>
      <c r="B588" s="51">
        <f>B$3*COS(2*PI()*B$5*$A588)</f>
        <v>-8.7326245480991904</v>
      </c>
      <c r="C588" s="43">
        <f>B$3*SIN(2*PI()*B$5*$A588)</f>
        <v>-4.8725012572533437</v>
      </c>
      <c r="D588" s="51">
        <f>D$3*COS(2*PI()*D$5*$A588)</f>
        <v>0.98456433452921077</v>
      </c>
      <c r="E588" s="43">
        <f>D$3*SIN(2*PI()*D$5*$A588)</f>
        <v>-0.17502305897524598</v>
      </c>
      <c r="F588" s="51">
        <f>B588+D588</f>
        <v>-7.7480602135699801</v>
      </c>
      <c r="G588" s="43">
        <f>C588+E588</f>
        <v>-5.0475243162285901</v>
      </c>
    </row>
    <row r="589" spans="1:7" hidden="1" x14ac:dyDescent="0.25">
      <c r="A589" s="52">
        <f>A588+B$1</f>
        <v>0.58200000000000041</v>
      </c>
      <c r="B589" s="51">
        <f>B$3*COS(2*PI()*B$5*$A589)</f>
        <v>-8.7018375466952449</v>
      </c>
      <c r="C589" s="43">
        <f>B$3*SIN(2*PI()*B$5*$A589)</f>
        <v>-4.9272734154829365</v>
      </c>
      <c r="D589" s="51">
        <f>D$3*COS(2*PI()*D$5*$A589)</f>
        <v>0.99495101698130273</v>
      </c>
      <c r="E589" s="43">
        <f>D$3*SIN(2*PI()*D$5*$A589)</f>
        <v>-0.10036171485118917</v>
      </c>
      <c r="F589" s="51">
        <f>B589+D589</f>
        <v>-7.7068865297139419</v>
      </c>
      <c r="G589" s="43">
        <f>C589+E589</f>
        <v>-5.0276351303341258</v>
      </c>
    </row>
    <row r="590" spans="1:7" hidden="1" x14ac:dyDescent="0.25">
      <c r="A590" s="52">
        <f>A589+B$1</f>
        <v>0.58300000000000041</v>
      </c>
      <c r="B590" s="51">
        <f>B$3*COS(2*PI()*B$5*$A590)</f>
        <v>-8.6707070116448879</v>
      </c>
      <c r="C590" s="43">
        <f>B$3*SIN(2*PI()*B$5*$A590)</f>
        <v>-4.9818510533949301</v>
      </c>
      <c r="D590" s="51">
        <f>D$3*COS(2*PI()*D$5*$A590)</f>
        <v>0.99968418928330072</v>
      </c>
      <c r="E590" s="43">
        <f>D$3*SIN(2*PI()*D$5*$A590)</f>
        <v>-2.5130095443309217E-2</v>
      </c>
      <c r="F590" s="51">
        <f>B590+D590</f>
        <v>-7.6710228223615875</v>
      </c>
      <c r="G590" s="43">
        <f>C590+E590</f>
        <v>-5.0069811488382392</v>
      </c>
    </row>
    <row r="591" spans="1:7" hidden="1" x14ac:dyDescent="0.25">
      <c r="A591" s="52">
        <f>A590+B$1</f>
        <v>0.58400000000000041</v>
      </c>
      <c r="B591" s="51">
        <f>B$3*COS(2*PI()*B$5*$A591)</f>
        <v>-8.6392341719283401</v>
      </c>
      <c r="C591" s="43">
        <f>B$3*SIN(2*PI()*B$5*$A591)</f>
        <v>-5.03623201635763</v>
      </c>
      <c r="D591" s="51">
        <f>D$3*COS(2*PI()*D$5*$A591)</f>
        <v>0.99873695660601591</v>
      </c>
      <c r="E591" s="43">
        <f>D$3*SIN(2*PI()*D$5*$A591)</f>
        <v>5.0244318179800199E-2</v>
      </c>
      <c r="F591" s="51">
        <f>B591+D591</f>
        <v>-7.6404972153223243</v>
      </c>
      <c r="G591" s="43">
        <f>C591+E591</f>
        <v>-4.9859876981778299</v>
      </c>
    </row>
    <row r="592" spans="1:7" hidden="1" x14ac:dyDescent="0.25">
      <c r="A592" s="52">
        <f>A591+B$1</f>
        <v>0.58500000000000041</v>
      </c>
      <c r="B592" s="51">
        <f>B$3*COS(2*PI()*B$5*$A592)</f>
        <v>-8.6074202700394231</v>
      </c>
      <c r="C592" s="43">
        <f>B$3*SIN(2*PI()*B$5*$A592)</f>
        <v>-5.0904141575037354</v>
      </c>
      <c r="D592" s="51">
        <f>D$3*COS(2*PI()*D$5*$A592)</f>
        <v>0.99211470131447455</v>
      </c>
      <c r="E592" s="43">
        <f>D$3*SIN(2*PI()*D$5*$A592)</f>
        <v>0.12533323356433004</v>
      </c>
      <c r="F592" s="51">
        <f>B592+D592</f>
        <v>-7.6153055687249482</v>
      </c>
      <c r="G592" s="43">
        <f>C592+E592</f>
        <v>-4.9650809239394054</v>
      </c>
    </row>
    <row r="593" spans="1:7" hidden="1" x14ac:dyDescent="0.25">
      <c r="A593" s="52">
        <f>A592+B$1</f>
        <v>0.58600000000000041</v>
      </c>
      <c r="B593" s="51">
        <f>B$3*COS(2*PI()*B$5*$A593)</f>
        <v>-8.5752665619365107</v>
      </c>
      <c r="C593" s="43">
        <f>B$3*SIN(2*PI()*B$5*$A593)</f>
        <v>-5.1443953378150828</v>
      </c>
      <c r="D593" s="51">
        <f>D$3*COS(2*PI()*D$5*$A593)</f>
        <v>0.9798550523842412</v>
      </c>
      <c r="E593" s="43">
        <f>D$3*SIN(2*PI()*D$5*$A593)</f>
        <v>0.19970998051443484</v>
      </c>
      <c r="F593" s="51">
        <f>B593+D593</f>
        <v>-7.5954115095522692</v>
      </c>
      <c r="G593" s="43">
        <f>C593+E593</f>
        <v>-4.9446853573006484</v>
      </c>
    </row>
    <row r="594" spans="1:7" hidden="1" x14ac:dyDescent="0.25">
      <c r="A594" s="52">
        <f>A593+B$1</f>
        <v>0.58700000000000041</v>
      </c>
      <c r="B594" s="51">
        <f>B$3*COS(2*PI()*B$5*$A594)</f>
        <v>-8.54277431699294</v>
      </c>
      <c r="C594" s="43">
        <f>B$3*SIN(2*PI()*B$5*$A594)</f>
        <v>-5.1981734262071146</v>
      </c>
      <c r="D594" s="51">
        <f>D$3*COS(2*PI()*D$5*$A594)</f>
        <v>0.96202767158607749</v>
      </c>
      <c r="E594" s="43">
        <f>D$3*SIN(2*PI()*D$5*$A594)</f>
        <v>0.27295193551735486</v>
      </c>
      <c r="F594" s="51">
        <f>B594+D594</f>
        <v>-7.5807466454068626</v>
      </c>
      <c r="G594" s="43">
        <f>C594+E594</f>
        <v>-4.9252214906897596</v>
      </c>
    </row>
    <row r="595" spans="1:7" hidden="1" x14ac:dyDescent="0.25">
      <c r="A595" s="52">
        <f>A594+B$1</f>
        <v>0.58800000000000041</v>
      </c>
      <c r="B595" s="51">
        <f>B$3*COS(2*PI()*B$5*$A595)</f>
        <v>-8.5099448179469057</v>
      </c>
      <c r="C595" s="43">
        <f>B$3*SIN(2*PI()*B$5*$A595)</f>
        <v>-5.2517462996129769</v>
      </c>
      <c r="D595" s="51">
        <f>D$3*COS(2*PI()*D$5*$A595)</f>
        <v>0.93873385765386508</v>
      </c>
      <c r="E595" s="43">
        <f>D$3*SIN(2*PI()*D$5*$A595)</f>
        <v>0.34464292317454159</v>
      </c>
      <c r="F595" s="51">
        <f>B595+D595</f>
        <v>-7.5712109602930404</v>
      </c>
      <c r="G595" s="43">
        <f>C595+E595</f>
        <v>-4.9071033764384353</v>
      </c>
    </row>
    <row r="596" spans="1:7" hidden="1" x14ac:dyDescent="0.25">
      <c r="A596" s="52">
        <f>A595+B$1</f>
        <v>0.58900000000000041</v>
      </c>
      <c r="B596" s="51">
        <f>B$3*COS(2*PI()*B$5*$A596)</f>
        <v>-8.47677936085082</v>
      </c>
      <c r="C596" s="43">
        <f>B$3*SIN(2*PI()*B$5*$A596)</f>
        <v>-5.3051118430673601</v>
      </c>
      <c r="D596" s="51">
        <f>D$3*COS(2*PI()*D$5*$A596)</f>
        <v>0.91010597068498389</v>
      </c>
      <c r="E596" s="43">
        <f>D$3*SIN(2*PI()*D$5*$A596)</f>
        <v>0.41437558099331012</v>
      </c>
      <c r="F596" s="51">
        <f>B596+D596</f>
        <v>-7.5666733901658363</v>
      </c>
      <c r="G596" s="43">
        <f>C596+E596</f>
        <v>-4.89073626207405</v>
      </c>
    </row>
    <row r="597" spans="1:7" hidden="1" x14ac:dyDescent="0.25">
      <c r="A597" s="52">
        <f>A596+B$1</f>
        <v>0.59000000000000041</v>
      </c>
      <c r="B597" s="51">
        <f>B$3*COS(2*PI()*B$5*$A597)</f>
        <v>-8.443279255020137</v>
      </c>
      <c r="C597" s="43">
        <f>B$3*SIN(2*PI()*B$5*$A597)</f>
        <v>-5.3582679497899868</v>
      </c>
      <c r="D597" s="51">
        <f>D$3*COS(2*PI()*D$5*$A597)</f>
        <v>0.87630668004384871</v>
      </c>
      <c r="E597" s="43">
        <f>D$3*SIN(2*PI()*D$5*$A597)</f>
        <v>0.48175367410174241</v>
      </c>
      <c r="F597" s="51">
        <f>B597+D597</f>
        <v>-7.5669725749762886</v>
      </c>
      <c r="G597" s="43">
        <f>C597+E597</f>
        <v>-4.876514275688244</v>
      </c>
    </row>
    <row r="598" spans="1:7" hidden="1" x14ac:dyDescent="0.25">
      <c r="A598" s="52">
        <f>A597+B$1</f>
        <v>0.59100000000000041</v>
      </c>
      <c r="B598" s="51">
        <f>B$3*COS(2*PI()*B$5*$A598)</f>
        <v>-8.4094458229816773</v>
      </c>
      <c r="C598" s="43">
        <f>B$3*SIN(2*PI()*B$5*$A598)</f>
        <v>-5.4112125212687792</v>
      </c>
      <c r="D598" s="51">
        <f>D$3*COS(2*PI()*D$5*$A598)</f>
        <v>0.83752804004212733</v>
      </c>
      <c r="E598" s="43">
        <f>D$3*SIN(2*PI()*D$5*$A598)</f>
        <v>0.5463943467342911</v>
      </c>
      <c r="F598" s="51">
        <f>B598+D598</f>
        <v>-7.5719177829395496</v>
      </c>
      <c r="G598" s="43">
        <f>C598+E598</f>
        <v>-4.8648181745344878</v>
      </c>
    </row>
    <row r="599" spans="1:7" hidden="1" x14ac:dyDescent="0.25">
      <c r="A599" s="52">
        <f>A598+B$1</f>
        <v>0.59200000000000041</v>
      </c>
      <c r="B599" s="51">
        <f>B$3*COS(2*PI()*B$5*$A599)</f>
        <v>-8.3752804004214028</v>
      </c>
      <c r="C599" s="43">
        <f>B$3*SIN(2*PI()*B$5*$A599)</f>
        <v>-5.4639434673427125</v>
      </c>
      <c r="D599" s="51">
        <f>D$3*COS(2*PI()*D$5*$A599)</f>
        <v>0.79399039864781795</v>
      </c>
      <c r="E599" s="43">
        <f>D$3*SIN(2*PI()*D$5*$A599)</f>
        <v>0.60793029769462814</v>
      </c>
      <c r="F599" s="51">
        <f>B599+D599</f>
        <v>-7.5812900017735849</v>
      </c>
      <c r="G599" s="43">
        <f>C599+E599</f>
        <v>-4.8560131696480848</v>
      </c>
    </row>
    <row r="600" spans="1:7" hidden="1" x14ac:dyDescent="0.25">
      <c r="A600" s="52">
        <f>A599+B$1</f>
        <v>0.59300000000000042</v>
      </c>
      <c r="B600" s="51">
        <f>B$3*COS(2*PI()*B$5*$A600)</f>
        <v>-8.3407843361316978</v>
      </c>
      <c r="C600" s="43">
        <f>B$3*SIN(2*PI()*B$5*$A600)</f>
        <v>-5.5164587062843236</v>
      </c>
      <c r="D600" s="51">
        <f>D$3*COS(2*PI()*D$5*$A600)</f>
        <v>0.74594114542416146</v>
      </c>
      <c r="E600" s="43">
        <f>D$3*SIN(2*PI()*D$5*$A600)</f>
        <v>0.66601186743427476</v>
      </c>
      <c r="F600" s="51">
        <f>B600+D600</f>
        <v>-7.594843190707536</v>
      </c>
      <c r="G600" s="43">
        <f>C600+E600</f>
        <v>-4.8504468388500488</v>
      </c>
    </row>
    <row r="601" spans="1:7" hidden="1" x14ac:dyDescent="0.25">
      <c r="A601" s="52">
        <f>A600+B$1</f>
        <v>0.59400000000000042</v>
      </c>
      <c r="B601" s="51">
        <f>B$3*COS(2*PI()*B$5*$A601)</f>
        <v>-8.3059589919581107</v>
      </c>
      <c r="C601" s="43">
        <f>B$3*SIN(2*PI()*B$5*$A601)</f>
        <v>-5.5687561648819015</v>
      </c>
      <c r="D601" s="51">
        <f>D$3*COS(2*PI()*D$5*$A601)</f>
        <v>0.69365330581278595</v>
      </c>
      <c r="E601" s="43">
        <f>D$3*SIN(2*PI()*D$5*$A601)</f>
        <v>0.72030902488792514</v>
      </c>
      <c r="F601" s="51">
        <f>B601+D601</f>
        <v>-7.6123056861453247</v>
      </c>
      <c r="G601" s="43">
        <f>C601+E601</f>
        <v>-4.8484471399939766</v>
      </c>
    </row>
    <row r="602" spans="1:7" hidden="1" x14ac:dyDescent="0.25">
      <c r="A602" s="52">
        <f>A601+B$1</f>
        <v>0.59500000000000042</v>
      </c>
      <c r="B602" s="51">
        <f>B$3*COS(2*PI()*B$5*$A602)</f>
        <v>-8.270805742745603</v>
      </c>
      <c r="C602" s="43">
        <f>B$3*SIN(2*PI()*B$5*$A602)</f>
        <v>-5.6208337785213285</v>
      </c>
      <c r="D602" s="51">
        <f>D$3*COS(2*PI()*D$5*$A602)</f>
        <v>0.63742398974866754</v>
      </c>
      <c r="E602" s="43">
        <f>D$3*SIN(2*PI()*D$5*$A602)</f>
        <v>0.77051324277580757</v>
      </c>
      <c r="F602" s="51">
        <f>B602+D602</f>
        <v>-7.6333817529969359</v>
      </c>
      <c r="G602" s="43">
        <f>C602+E602</f>
        <v>-4.8503205357455208</v>
      </c>
    </row>
    <row r="603" spans="1:7" hidden="1" x14ac:dyDescent="0.25">
      <c r="A603" s="52">
        <f>A602+B$1</f>
        <v>0.59600000000000042</v>
      </c>
      <c r="B603" s="51">
        <f>B$3*COS(2*PI()*B$5*$A603)</f>
        <v>-8.2353259762842619</v>
      </c>
      <c r="C603" s="43">
        <f>B$3*SIN(2*PI()*B$5*$A603)</f>
        <v>-5.672689491267584</v>
      </c>
      <c r="D603" s="51">
        <f>D$3*COS(2*PI()*D$5*$A603)</f>
        <v>0.5775727034222421</v>
      </c>
      <c r="E603" s="43">
        <f>D$3*SIN(2*PI()*D$5*$A603)</f>
        <v>0.81633925071720204</v>
      </c>
      <c r="F603" s="51">
        <f>B603+D603</f>
        <v>-7.6577532728620197</v>
      </c>
      <c r="G603" s="43">
        <f>C603+E603</f>
        <v>-4.8563502405503822</v>
      </c>
    </row>
    <row r="604" spans="1:7" hidden="1" x14ac:dyDescent="0.25">
      <c r="A604" s="52">
        <f>A603+B$1</f>
        <v>0.59700000000000042</v>
      </c>
      <c r="B604" s="51">
        <f>B$3*COS(2*PI()*B$5*$A604)</f>
        <v>-8.1995210932545088</v>
      </c>
      <c r="C604" s="43">
        <f>B$3*SIN(2*PI()*B$5*$A604)</f>
        <v>-5.7243212559459273</v>
      </c>
      <c r="D604" s="51">
        <f>D$3*COS(2*PI()*D$5*$A604)</f>
        <v>0.51443953378148366</v>
      </c>
      <c r="E604" s="43">
        <f>D$3*SIN(2*PI()*D$5*$A604)</f>
        <v>0.85752665619366586</v>
      </c>
      <c r="F604" s="51">
        <f>B604+D604</f>
        <v>-7.6850815594730255</v>
      </c>
      <c r="G604" s="43">
        <f>C604+E604</f>
        <v>-4.8667945997522617</v>
      </c>
    </row>
    <row r="605" spans="1:7" hidden="1" x14ac:dyDescent="0.25">
      <c r="A605" s="52">
        <f>A604+B$1</f>
        <v>0.59800000000000042</v>
      </c>
      <c r="B605" s="51">
        <f>B$3*COS(2*PI()*B$5*$A605)</f>
        <v>-8.1633925071718263</v>
      </c>
      <c r="C605" s="43">
        <f>B$3*SIN(2*PI()*B$5*$A605)</f>
        <v>-5.7757270342226956</v>
      </c>
      <c r="D605" s="51">
        <f>D$3*COS(2*PI()*D$5*$A605)</f>
        <v>0.44838321609000636</v>
      </c>
      <c r="E605" s="43">
        <f>D$3*SIN(2*PI()*D$5*$A605)</f>
        <v>0.89384142415127676</v>
      </c>
      <c r="F605" s="51">
        <f>B605+D605</f>
        <v>-7.7150092910818202</v>
      </c>
      <c r="G605" s="43">
        <f>C605+E605</f>
        <v>-4.8818856100714187</v>
      </c>
    </row>
    <row r="606" spans="1:7" hidden="1" x14ac:dyDescent="0.25">
      <c r="A606" s="52">
        <f>A605+B$1</f>
        <v>0.59900000000000042</v>
      </c>
      <c r="B606" s="51">
        <f>B$3*COS(2*PI()*B$5*$A606)</f>
        <v>-8.126941644330925</v>
      </c>
      <c r="C606" s="43">
        <f>B$3*SIN(2*PI()*B$5*$A606)</f>
        <v>-5.8269047966857812</v>
      </c>
      <c r="D606" s="51">
        <f>D$3*COS(2*PI()*D$5*$A606)</f>
        <v>0.37977909552177208</v>
      </c>
      <c r="E606" s="43">
        <f>D$3*SIN(2*PI()*D$5*$A606)</f>
        <v>0.92507720683446992</v>
      </c>
      <c r="F606" s="51">
        <f>B606+D606</f>
        <v>-7.7471625488091531</v>
      </c>
      <c r="G606" s="43">
        <f>C606+E606</f>
        <v>-4.9018275898513117</v>
      </c>
    </row>
    <row r="607" spans="1:7" hidden="1" x14ac:dyDescent="0.25">
      <c r="A607" s="52">
        <f>A606+B$1</f>
        <v>0.60000000000000042</v>
      </c>
      <c r="B607" s="51">
        <f>B$3*COS(2*PI()*B$5*$A607)</f>
        <v>-8.0901699437494585</v>
      </c>
      <c r="C607" s="43">
        <f>B$3*SIN(2*PI()*B$5*$A607)</f>
        <v>-5.8778525229247514</v>
      </c>
      <c r="D607" s="51">
        <f>D$3*COS(2*PI()*D$5*$A607)</f>
        <v>0.30901699437492208</v>
      </c>
      <c r="E607" s="43">
        <f>D$3*SIN(2*PI()*D$5*$A607)</f>
        <v>0.95105651629516186</v>
      </c>
      <c r="F607" s="51">
        <f>B607+D607</f>
        <v>-7.7811529493745368</v>
      </c>
      <c r="G607" s="43">
        <f>C607+E607</f>
        <v>-4.9267960066295897</v>
      </c>
    </row>
    <row r="608" spans="1:7" hidden="1" x14ac:dyDescent="0.25">
      <c r="A608" s="52">
        <f>A607+B$1</f>
        <v>0.60100000000000042</v>
      </c>
      <c r="B608" s="51">
        <f>B$3*COS(2*PI()*B$5*$A608)</f>
        <v>-8.0530788571112044</v>
      </c>
      <c r="C608" s="43">
        <f>B$3*SIN(2*PI()*B$5*$A608)</f>
        <v>-5.9285682016106129</v>
      </c>
      <c r="D608" s="51">
        <f>D$3*COS(2*PI()*D$5*$A608)</f>
        <v>0.23649899702369645</v>
      </c>
      <c r="E608" s="43">
        <f>D$3*SIN(2*PI()*D$5*$A608)</f>
        <v>0.97163173291468086</v>
      </c>
      <c r="F608" s="51">
        <f>B608+D608</f>
        <v>-7.8165798600875078</v>
      </c>
      <c r="G608" s="43">
        <f>C608+E608</f>
        <v>-4.9569364686959325</v>
      </c>
    </row>
    <row r="609" spans="1:7" hidden="1" x14ac:dyDescent="0.25">
      <c r="A609" s="52">
        <f>A608+B$1</f>
        <v>0.60200000000000042</v>
      </c>
      <c r="B609" s="51">
        <f>B$3*COS(2*PI()*B$5*$A609)</f>
        <v>-8.0156698487087503</v>
      </c>
      <c r="C609" s="43">
        <f>B$3*SIN(2*PI()*B$5*$A609)</f>
        <v>-5.9790498305752093</v>
      </c>
      <c r="D609" s="51">
        <f>D$3*COS(2*PI()*D$5*$A609)</f>
        <v>0.16263716519485255</v>
      </c>
      <c r="E609" s="43">
        <f>D$3*SIN(2*PI()*D$5*$A609)</f>
        <v>0.98668594420787314</v>
      </c>
      <c r="F609" s="51">
        <f>B609+D609</f>
        <v>-7.8530326835138977</v>
      </c>
      <c r="G609" s="43">
        <f>C609+E609</f>
        <v>-4.9923638863673361</v>
      </c>
    </row>
    <row r="610" spans="1:7" hidden="1" x14ac:dyDescent="0.25">
      <c r="A610" s="52">
        <f>A609+B$1</f>
        <v>0.60300000000000042</v>
      </c>
      <c r="B610" s="51">
        <f>B$3*COS(2*PI()*B$5*$A610)</f>
        <v>-7.9779443953856948</v>
      </c>
      <c r="C610" s="43">
        <f>B$3*SIN(2*PI()*B$5*$A610)</f>
        <v>-6.0292954168902675</v>
      </c>
      <c r="D610" s="51">
        <f>D$3*COS(2*PI()*D$5*$A610)</f>
        <v>8.7851196550716493E-2</v>
      </c>
      <c r="E610" s="43">
        <f>D$3*SIN(2*PI()*D$5*$A610)</f>
        <v>0.99613360914317484</v>
      </c>
      <c r="F610" s="51">
        <f>B610+D610</f>
        <v>-7.8900931988349781</v>
      </c>
      <c r="G610" s="43">
        <f>C610+E610</f>
        <v>-5.033161807747093</v>
      </c>
    </row>
    <row r="611" spans="1:7" hidden="1" x14ac:dyDescent="0.25">
      <c r="A611" s="52">
        <f>A610+B$1</f>
        <v>0.60400000000000043</v>
      </c>
      <c r="B611" s="51">
        <f>B$3*COS(2*PI()*B$5*$A611)</f>
        <v>-7.9399039864783374</v>
      </c>
      <c r="C611" s="43">
        <f>B$3*SIN(2*PI()*B$5*$A611)</f>
        <v>-6.0793029769460762</v>
      </c>
      <c r="D611" s="51">
        <f>D$3*COS(2*PI()*D$5*$A611)</f>
        <v>1.2566039883323407E-2</v>
      </c>
      <c r="E611" s="43">
        <f>D$3*SIN(2*PI()*D$5*$A611)</f>
        <v>0.99992104420381644</v>
      </c>
      <c r="F611" s="51">
        <f>B611+D611</f>
        <v>-7.9273379465950136</v>
      </c>
      <c r="G611" s="43">
        <f>C611+E611</f>
        <v>-5.07938193274226</v>
      </c>
    </row>
    <row r="612" spans="1:7" hidden="1" x14ac:dyDescent="0.25">
      <c r="A612" s="52">
        <f>A611+B$1</f>
        <v>0.60500000000000043</v>
      </c>
      <c r="B612" s="51">
        <f>B$3*COS(2*PI()*B$5*$A612)</f>
        <v>-7.9015501237568895</v>
      </c>
      <c r="C612" s="43">
        <f>B$3*SIN(2*PI()*B$5*$A612)</f>
        <v>-6.1290705365297837</v>
      </c>
      <c r="D612" s="51">
        <f>D$3*COS(2*PI()*D$5*$A612)</f>
        <v>-6.2790519529344932E-2</v>
      </c>
      <c r="E612" s="43">
        <f>D$3*SIN(2*PI()*D$5*$A612)</f>
        <v>0.99802672842826956</v>
      </c>
      <c r="F612" s="51">
        <f>B612+D612</f>
        <v>-7.964340643286234</v>
      </c>
      <c r="G612" s="43">
        <f>C612+E612</f>
        <v>-5.1310438081015146</v>
      </c>
    </row>
    <row r="613" spans="1:7" hidden="1" x14ac:dyDescent="0.25">
      <c r="A613" s="52">
        <f>A612+B$1</f>
        <v>0.60600000000000043</v>
      </c>
      <c r="B613" s="51">
        <f>B$3*COS(2*PI()*B$5*$A613)</f>
        <v>-7.8628843213661739</v>
      </c>
      <c r="C613" s="43">
        <f>B$3*SIN(2*PI()*B$5*$A613)</f>
        <v>-6.1785961309033617</v>
      </c>
      <c r="D613" s="51">
        <f>D$3*COS(2*PI()*D$5*$A613)</f>
        <v>-0.13779029068466472</v>
      </c>
      <c r="E613" s="43">
        <f>D$3*SIN(2*PI()*D$5*$A613)</f>
        <v>0.99046142569664752</v>
      </c>
      <c r="F613" s="51">
        <f>B613+D613</f>
        <v>-8.0006746120508385</v>
      </c>
      <c r="G613" s="43">
        <f>C613+E613</f>
        <v>-5.1881347052067142</v>
      </c>
    </row>
    <row r="614" spans="1:7" hidden="1" x14ac:dyDescent="0.25">
      <c r="A614" s="52">
        <f>A613+B$1</f>
        <v>0.60700000000000043</v>
      </c>
      <c r="B614" s="51">
        <f>B$3*COS(2*PI()*B$5*$A614)</f>
        <v>-7.8239081057658657</v>
      </c>
      <c r="C614" s="43">
        <f>B$3*SIN(2*PI()*B$5*$A614)</f>
        <v>-6.2278778048811443</v>
      </c>
      <c r="D614" s="51">
        <f>D$3*COS(2*PI()*D$5*$A614)</f>
        <v>-0.2120071099220833</v>
      </c>
      <c r="E614" s="43">
        <f>D$3*SIN(2*PI()*D$5*$A614)</f>
        <v>0.97726812356818726</v>
      </c>
      <c r="F614" s="51">
        <f>B614+D614</f>
        <v>-8.0359152156879485</v>
      </c>
      <c r="G614" s="43">
        <f>C614+E614</f>
        <v>-5.250609681312957</v>
      </c>
    </row>
    <row r="615" spans="1:7" hidden="1" x14ac:dyDescent="0.25">
      <c r="A615" s="52">
        <f>A614+B$1</f>
        <v>0.60800000000000043</v>
      </c>
      <c r="B615" s="51">
        <f>B$3*COS(2*PI()*B$5*$A615)</f>
        <v>-7.7846230156702187</v>
      </c>
      <c r="C615" s="43">
        <f>B$3*SIN(2*PI()*B$5*$A615)</f>
        <v>-6.2769136129070251</v>
      </c>
      <c r="D615" s="51">
        <f>D$3*COS(2*PI()*D$5*$A615)</f>
        <v>-0.28501926247000658</v>
      </c>
      <c r="E615" s="43">
        <f>D$3*SIN(2*PI()*D$5*$A615)</f>
        <v>0.95852178901736684</v>
      </c>
      <c r="F615" s="51">
        <f>B615+D615</f>
        <v>-8.0696422781402255</v>
      </c>
      <c r="G615" s="43">
        <f>C615+E615</f>
        <v>-5.3183918238896579</v>
      </c>
    </row>
    <row r="616" spans="1:7" hidden="1" x14ac:dyDescent="0.25">
      <c r="A616" s="52">
        <f>A615+B$1</f>
        <v>0.60900000000000043</v>
      </c>
      <c r="B616" s="51">
        <f>B$3*COS(2*PI()*B$5*$A616)</f>
        <v>-7.7450306019873221</v>
      </c>
      <c r="C616" s="43">
        <f>B$3*SIN(2*PI()*B$5*$A616)</f>
        <v>-6.3257016191312641</v>
      </c>
      <c r="D616" s="51">
        <f>D$3*COS(2*PI()*D$5*$A616)</f>
        <v>-0.35641187871328261</v>
      </c>
      <c r="E616" s="43">
        <f>D$3*SIN(2*PI()*D$5*$A616)</f>
        <v>0.93432894245659992</v>
      </c>
      <c r="F616" s="51">
        <f>B616+D616</f>
        <v>-8.1014424807006051</v>
      </c>
      <c r="G616" s="43">
        <f>C616+E616</f>
        <v>-5.3913726766746644</v>
      </c>
    </row>
    <row r="617" spans="1:7" hidden="1" x14ac:dyDescent="0.25">
      <c r="A617" s="52">
        <f>A616+B$1</f>
        <v>0.61000000000000043</v>
      </c>
      <c r="B617" s="51">
        <f>B$3*COS(2*PI()*B$5*$A617)</f>
        <v>-7.7051324277578761</v>
      </c>
      <c r="C617" s="43">
        <f>B$3*SIN(2*PI()*B$5*$A617)</f>
        <v>-6.3742398974869179</v>
      </c>
      <c r="D617" s="51">
        <f>D$3*COS(2*PI()*D$5*$A617)</f>
        <v>-0.4257792915650993</v>
      </c>
      <c r="E617" s="43">
        <f>D$3*SIN(2*PI()*D$5*$A617)</f>
        <v>0.90482705246600703</v>
      </c>
      <c r="F617" s="51">
        <f>B617+D617</f>
        <v>-8.1309117193229756</v>
      </c>
      <c r="G617" s="43">
        <f>C617+E617</f>
        <v>-5.4694128450209112</v>
      </c>
    </row>
    <row r="618" spans="1:7" hidden="1" x14ac:dyDescent="0.25">
      <c r="A618" s="52">
        <f>A617+B$1</f>
        <v>0.61100000000000043</v>
      </c>
      <c r="B618" s="51">
        <f>B$3*COS(2*PI()*B$5*$A618)</f>
        <v>-7.664930068093482</v>
      </c>
      <c r="C618" s="43">
        <f>B$3*SIN(2*PI()*B$5*$A618)</f>
        <v>-6.4225265317658646</v>
      </c>
      <c r="D618" s="51">
        <f>D$3*COS(2*PI()*D$5*$A618)</f>
        <v>-0.49272734154831932</v>
      </c>
      <c r="E618" s="43">
        <f>D$3*SIN(2*PI()*D$5*$A618)</f>
        <v>0.87018375466950992</v>
      </c>
      <c r="F618" s="51">
        <f>B618+D618</f>
        <v>-8.1576574096418017</v>
      </c>
      <c r="G618" s="43">
        <f>C618+E618</f>
        <v>-5.5523427770963547</v>
      </c>
    </row>
    <row r="619" spans="1:7" hidden="1" x14ac:dyDescent="0.25">
      <c r="A619" s="52">
        <f>A618+B$1</f>
        <v>0.61200000000000043</v>
      </c>
      <c r="B619" s="51">
        <f>B$3*COS(2*PI()*B$5*$A619)</f>
        <v>-7.6244251101144611</v>
      </c>
      <c r="C619" s="43">
        <f>B$3*SIN(2*PI()*B$5*$A619)</f>
        <v>-6.4705596156944631</v>
      </c>
      <c r="D619" s="51">
        <f>D$3*COS(2*PI()*D$5*$A619)</f>
        <v>-0.55687561648821648</v>
      </c>
      <c r="E619" s="43">
        <f>D$3*SIN(2*PI()*D$5*$A619)</f>
        <v>0.83059589919579357</v>
      </c>
      <c r="F619" s="51">
        <f>B619+D619</f>
        <v>-8.1813007266026769</v>
      </c>
      <c r="G619" s="43">
        <f>C619+E619</f>
        <v>-5.63996371649867</v>
      </c>
    </row>
    <row r="620" spans="1:7" hidden="1" x14ac:dyDescent="0.25">
      <c r="A620" s="52">
        <f>A619+B$1</f>
        <v>0.61300000000000043</v>
      </c>
      <c r="B620" s="51">
        <f>B$3*COS(2*PI()*B$5*$A620)</f>
        <v>-7.5836191528872003</v>
      </c>
      <c r="C620" s="43">
        <f>B$3*SIN(2*PI()*B$5*$A620)</f>
        <v>-6.5183372530088093</v>
      </c>
      <c r="D620" s="51">
        <f>D$3*COS(2*PI()*D$5*$A620)</f>
        <v>-0.61785961309035764</v>
      </c>
      <c r="E620" s="43">
        <f>D$3*SIN(2*PI()*D$5*$A620)</f>
        <v>0.7862884321366006</v>
      </c>
      <c r="F620" s="51">
        <f>B620+D620</f>
        <v>-8.2014787659775585</v>
      </c>
      <c r="G620" s="43">
        <f>C620+E620</f>
        <v>-5.7320488208722082</v>
      </c>
    </row>
    <row r="621" spans="1:7" hidden="1" x14ac:dyDescent="0.25">
      <c r="A621" s="52">
        <f>A620+B$1</f>
        <v>0.61400000000000043</v>
      </c>
      <c r="B621" s="51">
        <f>B$3*COS(2*PI()*B$5*$A621)</f>
        <v>-7.5425138073610221</v>
      </c>
      <c r="C621" s="43">
        <f>B$3*SIN(2*PI()*B$5*$A621)</f>
        <v>-6.5658575575295819</v>
      </c>
      <c r="D621" s="51">
        <f>D$3*COS(2*PI()*D$5*$A621)</f>
        <v>-0.67533280812104801</v>
      </c>
      <c r="E621" s="43">
        <f>D$3*SIN(2*PI()*D$5*$A621)</f>
        <v>0.73751311735815228</v>
      </c>
      <c r="F621" s="51">
        <f>B621+D621</f>
        <v>-8.2178466154820704</v>
      </c>
      <c r="G621" s="43">
        <f>C621+E621</f>
        <v>-5.8283444401714295</v>
      </c>
    </row>
    <row r="622" spans="1:7" hidden="1" x14ac:dyDescent="0.25">
      <c r="A622" s="52">
        <f>A621+B$1</f>
        <v>0.61500000000000044</v>
      </c>
      <c r="B622" s="51">
        <f>B$3*COS(2*PI()*B$5*$A622)</f>
        <v>-7.5011106963045791</v>
      </c>
      <c r="C622" s="43">
        <f>B$3*SIN(2*PI()*B$5*$A622)</f>
        <v>-6.6131186532365369</v>
      </c>
      <c r="D622" s="51">
        <f>D$3*COS(2*PI()*D$5*$A622)</f>
        <v>-0.72896862742143509</v>
      </c>
      <c r="E622" s="43">
        <f>D$3*SIN(2*PI()*D$5*$A622)</f>
        <v>0.68454710592866352</v>
      </c>
      <c r="F622" s="51">
        <f>B622+D622</f>
        <v>-8.2300793237260148</v>
      </c>
      <c r="G622" s="43">
        <f>C622+E622</f>
        <v>-5.9285715473078735</v>
      </c>
    </row>
    <row r="623" spans="1:7" hidden="1" x14ac:dyDescent="0.25">
      <c r="A623" s="52">
        <f>A622+B$1</f>
        <v>0.61600000000000044</v>
      </c>
      <c r="B623" s="51">
        <f>B$3*COS(2*PI()*B$5*$A623)</f>
        <v>-7.4594114542418044</v>
      </c>
      <c r="C623" s="43">
        <f>B$3*SIN(2*PI()*B$5*$A623)</f>
        <v>-6.6601186743425345</v>
      </c>
      <c r="D623" s="51">
        <f>D$3*COS(2*PI()*D$5*$A623)</f>
        <v>-0.7784623015670421</v>
      </c>
      <c r="E623" s="43">
        <f>D$3*SIN(2*PI()*D$5*$A623)</f>
        <v>0.62769136129067737</v>
      </c>
      <c r="F623" s="51">
        <f>B623+D623</f>
        <v>-8.2378737558088471</v>
      </c>
      <c r="G623" s="43">
        <f>C623+E623</f>
        <v>-6.0324273130518566</v>
      </c>
    </row>
    <row r="624" spans="1:7" hidden="1" x14ac:dyDescent="0.25">
      <c r="A624" s="52">
        <f>A623+B$1</f>
        <v>0.61700000000000044</v>
      </c>
      <c r="B624" s="51">
        <f>B$3*COS(2*PI()*B$5*$A624)</f>
        <v>-7.4174177273873756</v>
      </c>
      <c r="C624" s="43">
        <f>B$3*SIN(2*PI()*B$5*$A624)</f>
        <v>-6.7068557653672194</v>
      </c>
      <c r="D624" s="51">
        <f>D$3*COS(2*PI()*D$5*$A624)</f>
        <v>-0.82353259762844566</v>
      </c>
      <c r="E624" s="43">
        <f>D$3*SIN(2*PI()*D$5*$A624)</f>
        <v>0.56726894912672998</v>
      </c>
      <c r="F624" s="51">
        <f>B624+D624</f>
        <v>-8.240950325015822</v>
      </c>
      <c r="G624" s="43">
        <f>C624+E624</f>
        <v>-6.1395868162404899</v>
      </c>
    </row>
    <row r="625" spans="1:7" hidden="1" x14ac:dyDescent="0.25">
      <c r="A625" s="52">
        <f>A624+B$1</f>
        <v>0.61800000000000044</v>
      </c>
      <c r="B625" s="51">
        <f>B$3*COS(2*PI()*B$5*$A625)</f>
        <v>-7.3751311735817211</v>
      </c>
      <c r="C625" s="43">
        <f>B$3*SIN(2*PI()*B$5*$A625)</f>
        <v>-6.7533280812102632</v>
      </c>
      <c r="D625" s="51">
        <f>D$3*COS(2*PI()*D$5*$A625)</f>
        <v>-0.86392341719285271</v>
      </c>
      <c r="E625" s="43">
        <f>D$3*SIN(2*PI()*D$5*$A625)</f>
        <v>0.50362320163573093</v>
      </c>
      <c r="F625" s="51">
        <f>B625+D625</f>
        <v>-8.2390545907745736</v>
      </c>
      <c r="G625" s="43">
        <f>C625+E625</f>
        <v>-6.2497048795745318</v>
      </c>
    </row>
    <row r="626" spans="1:7" hidden="1" x14ac:dyDescent="0.25">
      <c r="A626" s="52">
        <f>A625+B$1</f>
        <v>0.61900000000000044</v>
      </c>
      <c r="B626" s="51">
        <f>B$3*COS(2*PI()*B$5*$A626)</f>
        <v>-7.3325534622255812</v>
      </c>
      <c r="C626" s="43">
        <f>B$3*SIN(2*PI()*B$5*$A626)</f>
        <v>-6.7995337872242114</v>
      </c>
      <c r="D626" s="51">
        <f>D$3*COS(2*PI()*D$5*$A626)</f>
        <v>-0.89940525156638407</v>
      </c>
      <c r="E626" s="43">
        <f>D$3*SIN(2*PI()*D$5*$A626)</f>
        <v>0.43711576665090601</v>
      </c>
      <c r="F626" s="51">
        <f>B626+D626</f>
        <v>-8.2319587137919648</v>
      </c>
      <c r="G626" s="43">
        <f>C626+E626</f>
        <v>-6.3624180205733056</v>
      </c>
    </row>
    <row r="627" spans="1:7" hidden="1" x14ac:dyDescent="0.25">
      <c r="A627" s="52">
        <f>A626+B$1</f>
        <v>0.62000000000000044</v>
      </c>
      <c r="B627" s="51">
        <f>B$3*COS(2*PI()*B$5*$A627)</f>
        <v>-7.2896862742140964</v>
      </c>
      <c r="C627" s="43">
        <f>B$3*SIN(2*PI()*B$5*$A627)</f>
        <v>-6.8454710592869059</v>
      </c>
      <c r="D627" s="51">
        <f>D$3*COS(2*PI()*D$5*$A627)</f>
        <v>-0.92977648588826334</v>
      </c>
      <c r="E627" s="43">
        <f>D$3*SIN(2*PI()*D$5*$A627)</f>
        <v>0.36812455268464794</v>
      </c>
      <c r="F627" s="51">
        <f>B627+D627</f>
        <v>-8.2194627601023598</v>
      </c>
      <c r="G627" s="43">
        <f>C627+E627</f>
        <v>-6.4773465066022577</v>
      </c>
    </row>
    <row r="628" spans="1:7" hidden="1" x14ac:dyDescent="0.25">
      <c r="A628" s="52">
        <f>A627+B$1</f>
        <v>0.62100000000000044</v>
      </c>
      <c r="B628" s="51">
        <f>B$3*COS(2*PI()*B$5*$A628)</f>
        <v>-7.2465313018704478</v>
      </c>
      <c r="C628" s="43">
        <f>B$3*SIN(2*PI()*B$5*$A628)</f>
        <v>-6.8911380838735052</v>
      </c>
      <c r="D628" s="51">
        <f>D$3*COS(2*PI()*D$5*$A628)</f>
        <v>-0.95486454474665328</v>
      </c>
      <c r="E628" s="43">
        <f>D$3*SIN(2*PI()*D$5*$A628)</f>
        <v>0.29704158157700178</v>
      </c>
      <c r="F628" s="51">
        <f>B628+D628</f>
        <v>-8.2013958466171015</v>
      </c>
      <c r="G628" s="43">
        <f>C628+E628</f>
        <v>-6.5940965022965035</v>
      </c>
    </row>
    <row r="629" spans="1:7" hidden="1" x14ac:dyDescent="0.25">
      <c r="A629" s="52">
        <f>A628+B$1</f>
        <v>0.62200000000000044</v>
      </c>
      <c r="B629" s="51">
        <f>B$3*COS(2*PI()*B$5*$A629)</f>
        <v>-7.2030902488790494</v>
      </c>
      <c r="C629" s="43">
        <f>B$3*SIN(2*PI()*B$5*$A629)</f>
        <v>-6.9365330581280693</v>
      </c>
      <c r="D629" s="51">
        <f>D$3*COS(2*PI()*D$5*$A629)</f>
        <v>-0.9745268727865839</v>
      </c>
      <c r="E629" s="43">
        <f>D$3*SIN(2*PI()*D$5*$A629)</f>
        <v>0.22427076094935194</v>
      </c>
      <c r="F629" s="51">
        <f>B629+D629</f>
        <v>-8.1776171216656337</v>
      </c>
      <c r="G629" s="43">
        <f>C629+E629</f>
        <v>-6.7122622971787171</v>
      </c>
    </row>
    <row r="630" spans="1:7" hidden="1" x14ac:dyDescent="0.25">
      <c r="A630" s="52">
        <f>A629+B$1</f>
        <v>0.62300000000000044</v>
      </c>
      <c r="B630" s="51">
        <f>B$3*COS(2*PI()*B$5*$A630)</f>
        <v>-7.1593648302182942</v>
      </c>
      <c r="C630" s="43">
        <f>B$3*SIN(2*PI()*B$5*$A630)</f>
        <v>-6.9816541899347442</v>
      </c>
      <c r="D630" s="51">
        <f>D$3*COS(2*PI()*D$5*$A630)</f>
        <v>-0.98865174473791884</v>
      </c>
      <c r="E630" s="43">
        <f>D$3*SIN(2*PI()*D$5*$A630)</f>
        <v>0.15022558912072501</v>
      </c>
      <c r="F630" s="51">
        <f>B630+D630</f>
        <v>-8.1480165749562126</v>
      </c>
      <c r="G630" s="43">
        <f>C630+E630</f>
        <v>-6.8314286008140188</v>
      </c>
    </row>
    <row r="631" spans="1:7" hidden="1" x14ac:dyDescent="0.25">
      <c r="A631" s="52">
        <f>A630+B$1</f>
        <v>0.62400000000000044</v>
      </c>
      <c r="B631" s="51">
        <f>B$3*COS(2*PI()*B$5*$A631)</f>
        <v>-7.1153567720928361</v>
      </c>
      <c r="C631" s="43">
        <f>B$3*SIN(2*PI()*B$5*$A631)</f>
        <v>-7.0264996979885099</v>
      </c>
      <c r="D631" s="51">
        <f>D$3*COS(2*PI()*D$5*$A631)</f>
        <v>-0.9971589002606166</v>
      </c>
      <c r="E631" s="43">
        <f>D$3*SIN(2*PI()*D$5*$A631)</f>
        <v>7.5326805527897986E-2</v>
      </c>
      <c r="F631" s="51">
        <f>B631+D631</f>
        <v>-8.1125156723534531</v>
      </c>
      <c r="G631" s="43">
        <f>C631+E631</f>
        <v>-6.9511728924606118</v>
      </c>
    </row>
    <row r="632" spans="1:7" hidden="1" x14ac:dyDescent="0.25">
      <c r="A632" s="52">
        <f>A631+B$1</f>
        <v>0.62500000000000044</v>
      </c>
      <c r="B632" s="51">
        <f>B$3*COS(2*PI()*B$5*$A632)</f>
        <v>-7.0710678118654577</v>
      </c>
      <c r="C632" s="43">
        <f>B$3*SIN(2*PI()*B$5*$A632)</f>
        <v>-7.0710678118654933</v>
      </c>
      <c r="D632" s="51">
        <f>D$3*COS(2*PI()*D$5*$A632)</f>
        <v>-1</v>
      </c>
      <c r="E632" s="43">
        <f>D$3*SIN(2*PI()*D$5*$A632)</f>
        <v>-3.0136700426841578E-14</v>
      </c>
      <c r="F632" s="51">
        <f>B632+D632</f>
        <v>-8.0710678118654577</v>
      </c>
      <c r="G632" s="43">
        <f>C632+E632</f>
        <v>-7.0710678118655235</v>
      </c>
    </row>
    <row r="633" spans="1:7" hidden="1" x14ac:dyDescent="0.25">
      <c r="A633" s="52">
        <f>A632+B$1</f>
        <v>0.62600000000000044</v>
      </c>
      <c r="B633" s="51">
        <f>B$3*COS(2*PI()*B$5*$A633)</f>
        <v>-7.0264996979884744</v>
      </c>
      <c r="C633" s="43">
        <f>B$3*SIN(2*PI()*B$5*$A633)</f>
        <v>-7.1153567720928717</v>
      </c>
      <c r="D633" s="51">
        <f>D$3*COS(2*PI()*D$5*$A633)</f>
        <v>-0.99715890026061149</v>
      </c>
      <c r="E633" s="43">
        <f>D$3*SIN(2*PI()*D$5*$A633)</f>
        <v>-7.5326805527965182E-2</v>
      </c>
      <c r="F633" s="51">
        <f>B633+D633</f>
        <v>-8.0236585982490851</v>
      </c>
      <c r="G633" s="43">
        <f>C633+E633</f>
        <v>-7.1906835776208364</v>
      </c>
    </row>
    <row r="634" spans="1:7" hidden="1" x14ac:dyDescent="0.25">
      <c r="A634" s="52">
        <f>A633+B$1</f>
        <v>0.62700000000000045</v>
      </c>
      <c r="B634" s="51">
        <f>B$3*COS(2*PI()*B$5*$A634)</f>
        <v>-6.9816541899347087</v>
      </c>
      <c r="C634" s="43">
        <f>B$3*SIN(2*PI()*B$5*$A634)</f>
        <v>-7.1593648302183297</v>
      </c>
      <c r="D634" s="51">
        <f>D$3*COS(2*PI()*D$5*$A634)</f>
        <v>-0.98865174473790873</v>
      </c>
      <c r="E634" s="43">
        <f>D$3*SIN(2*PI()*D$5*$A634)</f>
        <v>-0.15022558912079162</v>
      </c>
      <c r="F634" s="51">
        <f>B634+D634</f>
        <v>-7.9703059346726173</v>
      </c>
      <c r="G634" s="43">
        <f>C634+E634</f>
        <v>-7.3095904193391217</v>
      </c>
    </row>
    <row r="635" spans="1:7" hidden="1" x14ac:dyDescent="0.25">
      <c r="A635" s="52">
        <f>A634+B$1</f>
        <v>0.62800000000000045</v>
      </c>
      <c r="B635" s="51">
        <f>B$3*COS(2*PI()*B$5*$A635)</f>
        <v>-6.9365330581280302</v>
      </c>
      <c r="C635" s="43">
        <f>B$3*SIN(2*PI()*B$5*$A635)</f>
        <v>-7.2030902488790876</v>
      </c>
      <c r="D635" s="51">
        <f>D$3*COS(2*PI()*D$5*$A635)</f>
        <v>-0.97452687278657035</v>
      </c>
      <c r="E635" s="43">
        <f>D$3*SIN(2*PI()*D$5*$A635)</f>
        <v>-0.22427076094941067</v>
      </c>
      <c r="F635" s="51">
        <f>B635+D635</f>
        <v>-7.9110599309146004</v>
      </c>
      <c r="G635" s="43">
        <f>C635+E635</f>
        <v>-7.4273610098284983</v>
      </c>
    </row>
    <row r="636" spans="1:7" hidden="1" x14ac:dyDescent="0.25">
      <c r="A636" s="52">
        <f>A635+B$1</f>
        <v>0.62900000000000045</v>
      </c>
      <c r="B636" s="51">
        <f>B$3*COS(2*PI()*B$5*$A636)</f>
        <v>-6.8911380838734644</v>
      </c>
      <c r="C636" s="43">
        <f>B$3*SIN(2*PI()*B$5*$A636)</f>
        <v>-7.246531301870486</v>
      </c>
      <c r="D636" s="51">
        <f>D$3*COS(2*PI()*D$5*$A636)</f>
        <v>-0.95486454474663329</v>
      </c>
      <c r="E636" s="43">
        <f>D$3*SIN(2*PI()*D$5*$A636)</f>
        <v>-0.29704158157706612</v>
      </c>
      <c r="F636" s="51">
        <f>B636+D636</f>
        <v>-7.8460026286200977</v>
      </c>
      <c r="G636" s="43">
        <f>C636+E636</f>
        <v>-7.5435728834475517</v>
      </c>
    </row>
    <row r="637" spans="1:7" hidden="1" x14ac:dyDescent="0.25">
      <c r="A637" s="52">
        <f>A636+B$1</f>
        <v>0.63000000000000045</v>
      </c>
      <c r="B637" s="51">
        <f>B$3*COS(2*PI()*B$5*$A637)</f>
        <v>-6.8454710592868659</v>
      </c>
      <c r="C637" s="43">
        <f>B$3*SIN(2*PI()*B$5*$A637)</f>
        <v>-7.2896862742141346</v>
      </c>
      <c r="D637" s="51">
        <f>D$3*COS(2*PI()*D$5*$A637)</f>
        <v>-0.92977648588823847</v>
      </c>
      <c r="E637" s="43">
        <f>D$3*SIN(2*PI()*D$5*$A637)</f>
        <v>-0.36812455268471062</v>
      </c>
      <c r="F637" s="51">
        <f>B637+D637</f>
        <v>-7.7752475451751044</v>
      </c>
      <c r="G637" s="43">
        <f>C637+E637</f>
        <v>-7.657810826898845</v>
      </c>
    </row>
    <row r="638" spans="1:7" hidden="1" x14ac:dyDescent="0.25">
      <c r="A638" s="52">
        <f>A637+B$1</f>
        <v>0.63100000000000045</v>
      </c>
      <c r="B638" s="51">
        <f>B$3*COS(2*PI()*B$5*$A638)</f>
        <v>-6.7995337872241715</v>
      </c>
      <c r="C638" s="43">
        <f>B$3*SIN(2*PI()*B$5*$A638)</f>
        <v>-7.3325534622256194</v>
      </c>
      <c r="D638" s="51">
        <f>D$3*COS(2*PI()*D$5*$A638)</f>
        <v>-0.89940525156635776</v>
      </c>
      <c r="E638" s="43">
        <f>D$3*SIN(2*PI()*D$5*$A638)</f>
        <v>-0.43711576665096025</v>
      </c>
      <c r="F638" s="51">
        <f>B638+D638</f>
        <v>-7.6989390387905292</v>
      </c>
      <c r="G638" s="43">
        <f>C638+E638</f>
        <v>-7.7696692288765794</v>
      </c>
    </row>
    <row r="639" spans="1:7" hidden="1" x14ac:dyDescent="0.25">
      <c r="A639" s="52">
        <f>A638+B$1</f>
        <v>0.63200000000000045</v>
      </c>
      <c r="B639" s="51">
        <f>B$3*COS(2*PI()*B$5*$A639)</f>
        <v>-6.7533280812102241</v>
      </c>
      <c r="C639" s="43">
        <f>B$3*SIN(2*PI()*B$5*$A639)</f>
        <v>-7.3751311735817584</v>
      </c>
      <c r="D639" s="51">
        <f>D$3*COS(2*PI()*D$5*$A639)</f>
        <v>-0.86392341719281884</v>
      </c>
      <c r="E639" s="43">
        <f>D$3*SIN(2*PI()*D$5*$A639)</f>
        <v>-0.50362320163578922</v>
      </c>
      <c r="F639" s="51">
        <f>B639+D639</f>
        <v>-7.6172514984030428</v>
      </c>
      <c r="G639" s="43">
        <f>C639+E639</f>
        <v>-7.8787543752175475</v>
      </c>
    </row>
    <row r="640" spans="1:7" hidden="1" x14ac:dyDescent="0.25">
      <c r="A640" s="52">
        <f>A639+B$1</f>
        <v>0.63300000000000045</v>
      </c>
      <c r="B640" s="51">
        <f>B$3*COS(2*PI()*B$5*$A640)</f>
        <v>-6.7068557653671821</v>
      </c>
      <c r="C640" s="43">
        <f>B$3*SIN(2*PI()*B$5*$A640)</f>
        <v>-7.4174177273874085</v>
      </c>
      <c r="D640" s="51">
        <f>D$3*COS(2*PI()*D$5*$A640)</f>
        <v>-0.82353259762840747</v>
      </c>
      <c r="E640" s="43">
        <f>D$3*SIN(2*PI()*D$5*$A640)</f>
        <v>-0.56726894912678549</v>
      </c>
      <c r="F640" s="51">
        <f>B640+D640</f>
        <v>-7.5303883629955894</v>
      </c>
      <c r="G640" s="43">
        <f>C640+E640</f>
        <v>-7.9846866765141939</v>
      </c>
    </row>
    <row r="641" spans="1:7" hidden="1" x14ac:dyDescent="0.25">
      <c r="A641" s="52">
        <f>A640+B$1</f>
        <v>0.63400000000000045</v>
      </c>
      <c r="B641" s="51">
        <f>B$3*COS(2*PI()*B$5*$A641)</f>
        <v>-6.6601186743424972</v>
      </c>
      <c r="C641" s="43">
        <f>B$3*SIN(2*PI()*B$5*$A641)</f>
        <v>-7.459411454241839</v>
      </c>
      <c r="D641" s="51">
        <f>D$3*COS(2*PI()*D$5*$A641)</f>
        <v>-0.77846230156700424</v>
      </c>
      <c r="E641" s="43">
        <f>D$3*SIN(2*PI()*D$5*$A641)</f>
        <v>-0.62769136129072423</v>
      </c>
      <c r="F641" s="51">
        <f>B641+D641</f>
        <v>-7.4385809759095016</v>
      </c>
      <c r="G641" s="43">
        <f>C641+E641</f>
        <v>-8.0871028155325639</v>
      </c>
    </row>
    <row r="642" spans="1:7" hidden="1" x14ac:dyDescent="0.25">
      <c r="A642" s="52">
        <f>A641+B$1</f>
        <v>0.63500000000000045</v>
      </c>
      <c r="B642" s="51">
        <f>B$3*COS(2*PI()*B$5*$A642)</f>
        <v>-6.6131186532364996</v>
      </c>
      <c r="C642" s="43">
        <f>B$3*SIN(2*PI()*B$5*$A642)</f>
        <v>-7.5011106963046128</v>
      </c>
      <c r="D642" s="51">
        <f>D$3*COS(2*PI()*D$5*$A642)</f>
        <v>-0.72896862742138901</v>
      </c>
      <c r="E642" s="43">
        <f>D$3*SIN(2*PI()*D$5*$A642)</f>
        <v>-0.68454710592871271</v>
      </c>
      <c r="F642" s="51">
        <f>B642+D642</f>
        <v>-7.3420872806578883</v>
      </c>
      <c r="G642" s="43">
        <f>C642+E642</f>
        <v>-8.185657802233326</v>
      </c>
    </row>
    <row r="643" spans="1:7" hidden="1" x14ac:dyDescent="0.25">
      <c r="A643" s="52">
        <f>A642+B$1</f>
        <v>0.63600000000000045</v>
      </c>
      <c r="B643" s="51">
        <f>B$3*COS(2*PI()*B$5*$A643)</f>
        <v>-6.5658575575295437</v>
      </c>
      <c r="C643" s="43">
        <f>B$3*SIN(2*PI()*B$5*$A643)</f>
        <v>-7.5425138073610558</v>
      </c>
      <c r="D643" s="51">
        <f>D$3*COS(2*PI()*D$5*$A643)</f>
        <v>-0.67533280812099838</v>
      </c>
      <c r="E643" s="43">
        <f>D$3*SIN(2*PI()*D$5*$A643)</f>
        <v>-0.7375131173581978</v>
      </c>
      <c r="F643" s="51">
        <f>B643+D643</f>
        <v>-7.2411903656505423</v>
      </c>
      <c r="G643" s="43">
        <f>C643+E643</f>
        <v>-8.2800269247192535</v>
      </c>
    </row>
    <row r="644" spans="1:7" hidden="1" x14ac:dyDescent="0.25">
      <c r="A644" s="52">
        <f>A643+B$1</f>
        <v>0.63700000000000045</v>
      </c>
      <c r="B644" s="51">
        <f>B$3*COS(2*PI()*B$5*$A644)</f>
        <v>-6.5183372530087702</v>
      </c>
      <c r="C644" s="43">
        <f>B$3*SIN(2*PI()*B$5*$A644)</f>
        <v>-7.5836191528872332</v>
      </c>
      <c r="D644" s="51">
        <f>D$3*COS(2*PI()*D$5*$A644)</f>
        <v>-0.61785961309031023</v>
      </c>
      <c r="E644" s="43">
        <f>D$3*SIN(2*PI()*D$5*$A644)</f>
        <v>-0.78628843213663779</v>
      </c>
      <c r="F644" s="51">
        <f>B644+D644</f>
        <v>-7.1361968660990804</v>
      </c>
      <c r="G644" s="43">
        <f>C644+E644</f>
        <v>-8.3699075850238707</v>
      </c>
    </row>
    <row r="645" spans="1:7" hidden="1" x14ac:dyDescent="0.25">
      <c r="A645" s="52">
        <f>A644+B$1</f>
        <v>0.63800000000000046</v>
      </c>
      <c r="B645" s="51">
        <f>B$3*COS(2*PI()*B$5*$A645)</f>
        <v>-6.4705596156944223</v>
      </c>
      <c r="C645" s="43">
        <f>B$3*SIN(2*PI()*B$5*$A645)</f>
        <v>-7.6244251101144966</v>
      </c>
      <c r="D645" s="51">
        <f>D$3*COS(2*PI()*D$5*$A645)</f>
        <v>-0.55687561648816053</v>
      </c>
      <c r="E645" s="43">
        <f>D$3*SIN(2*PI()*D$5*$A645)</f>
        <v>-0.8305958991958311</v>
      </c>
      <c r="F645" s="51">
        <f>B645+D645</f>
        <v>-7.027435232182583</v>
      </c>
      <c r="G645" s="43">
        <f>C645+E645</f>
        <v>-8.4550210093103271</v>
      </c>
    </row>
    <row r="646" spans="1:7" hidden="1" x14ac:dyDescent="0.25">
      <c r="A646" s="52">
        <f>A645+B$1</f>
        <v>0.63900000000000046</v>
      </c>
      <c r="B646" s="51">
        <f>B$3*COS(2*PI()*B$5*$A646)</f>
        <v>-6.4225265317658256</v>
      </c>
      <c r="C646" s="43">
        <f>B$3*SIN(2*PI()*B$5*$A646)</f>
        <v>-7.664930068093514</v>
      </c>
      <c r="D646" s="51">
        <f>D$3*COS(2*PI()*D$5*$A646)</f>
        <v>-0.4927273415482607</v>
      </c>
      <c r="E646" s="43">
        <f>D$3*SIN(2*PI()*D$5*$A646)</f>
        <v>-0.87018375466954312</v>
      </c>
      <c r="F646" s="51">
        <f>B646+D646</f>
        <v>-6.9152538733140858</v>
      </c>
      <c r="G646" s="43">
        <f>C646+E646</f>
        <v>-8.5351138227630567</v>
      </c>
    </row>
    <row r="647" spans="1:7" hidden="1" x14ac:dyDescent="0.25">
      <c r="A647" s="52">
        <f>A646+B$1</f>
        <v>0.64000000000000046</v>
      </c>
      <c r="B647" s="51">
        <f>B$3*COS(2*PI()*B$5*$A647)</f>
        <v>-6.3742398974868753</v>
      </c>
      <c r="C647" s="43">
        <f>B$3*SIN(2*PI()*B$5*$A647)</f>
        <v>-7.7051324277579099</v>
      </c>
      <c r="D647" s="51">
        <f>D$3*COS(2*PI()*D$5*$A647)</f>
        <v>-0.42577929156504479</v>
      </c>
      <c r="E647" s="43">
        <f>D$3*SIN(2*PI()*D$5*$A647)</f>
        <v>-0.90482705246603268</v>
      </c>
      <c r="F647" s="51">
        <f>B647+D647</f>
        <v>-6.8000191890519197</v>
      </c>
      <c r="G647" s="43">
        <f>C647+E647</f>
        <v>-8.6099594802239423</v>
      </c>
    </row>
    <row r="648" spans="1:7" hidden="1" x14ac:dyDescent="0.25">
      <c r="A648" s="52">
        <f>A647+B$1</f>
        <v>0.64100000000000046</v>
      </c>
      <c r="B648" s="51">
        <f>B$3*COS(2*PI()*B$5*$A648)</f>
        <v>-6.325701619131225</v>
      </c>
      <c r="C648" s="43">
        <f>B$3*SIN(2*PI()*B$5*$A648)</f>
        <v>-7.745030601987354</v>
      </c>
      <c r="D648" s="51">
        <f>D$3*COS(2*PI()*D$5*$A648)</f>
        <v>-0.35641187871321967</v>
      </c>
      <c r="E648" s="43">
        <f>D$3*SIN(2*PI()*D$5*$A648)</f>
        <v>-0.9343289424566239</v>
      </c>
      <c r="F648" s="51">
        <f>B648+D648</f>
        <v>-6.682113497844445</v>
      </c>
      <c r="G648" s="43">
        <f>C648+E648</f>
        <v>-8.6793595444439777</v>
      </c>
    </row>
    <row r="649" spans="1:7" hidden="1" x14ac:dyDescent="0.25">
      <c r="A649" s="52">
        <f>A648+B$1</f>
        <v>0.64200000000000046</v>
      </c>
      <c r="B649" s="51">
        <f>B$3*COS(2*PI()*B$5*$A649)</f>
        <v>-6.2769136129069816</v>
      </c>
      <c r="C649" s="43">
        <f>B$3*SIN(2*PI()*B$5*$A649)</f>
        <v>-7.7846230156702534</v>
      </c>
      <c r="D649" s="51">
        <f>D$3*COS(2*PI()*D$5*$A649)</f>
        <v>-0.28501926246994197</v>
      </c>
      <c r="E649" s="43">
        <f>D$3*SIN(2*PI()*D$5*$A649)</f>
        <v>-0.95852178901738605</v>
      </c>
      <c r="F649" s="51">
        <f>B649+D649</f>
        <v>-6.5619328753769235</v>
      </c>
      <c r="G649" s="43">
        <f>C649+E649</f>
        <v>-8.7431448046876401</v>
      </c>
    </row>
    <row r="650" spans="1:7" hidden="1" x14ac:dyDescent="0.25">
      <c r="A650" s="52">
        <f>A649+B$1</f>
        <v>0.64300000000000046</v>
      </c>
      <c r="B650" s="51">
        <f>B$3*COS(2*PI()*B$5*$A650)</f>
        <v>-6.2278778048811043</v>
      </c>
      <c r="C650" s="43">
        <f>B$3*SIN(2*PI()*B$5*$A650)</f>
        <v>-7.8239081057658977</v>
      </c>
      <c r="D650" s="51">
        <f>D$3*COS(2*PI()*D$5*$A650)</f>
        <v>-0.2120071099220244</v>
      </c>
      <c r="E650" s="43">
        <f>D$3*SIN(2*PI()*D$5*$A650)</f>
        <v>-0.97726812356820003</v>
      </c>
      <c r="F650" s="51">
        <f>B650+D650</f>
        <v>-6.4398849148031285</v>
      </c>
      <c r="G650" s="43">
        <f>C650+E650</f>
        <v>-8.8011762293340983</v>
      </c>
    </row>
    <row r="651" spans="1:7" hidden="1" x14ac:dyDescent="0.25">
      <c r="A651" s="52">
        <f>A650+B$1</f>
        <v>0.64400000000000046</v>
      </c>
      <c r="B651" s="51">
        <f>B$3*COS(2*PI()*B$5*$A651)</f>
        <v>-6.1785961309033191</v>
      </c>
      <c r="C651" s="43">
        <f>B$3*SIN(2*PI()*B$5*$A651)</f>
        <v>-7.8628843213662076</v>
      </c>
      <c r="D651" s="51">
        <f>D$3*COS(2*PI()*D$5*$A651)</f>
        <v>-0.13779029068460502</v>
      </c>
      <c r="E651" s="43">
        <f>D$3*SIN(2*PI()*D$5*$A651)</f>
        <v>-0.99046142569665585</v>
      </c>
      <c r="F651" s="51">
        <f>B651+D651</f>
        <v>-6.3163864215879242</v>
      </c>
      <c r="G651" s="43">
        <f>C651+E651</f>
        <v>-8.853345747062864</v>
      </c>
    </row>
    <row r="652" spans="1:7" hidden="1" x14ac:dyDescent="0.25">
      <c r="A652" s="52">
        <f>A651+B$1</f>
        <v>0.64500000000000046</v>
      </c>
      <c r="B652" s="51">
        <f>B$3*COS(2*PI()*B$5*$A652)</f>
        <v>-6.1290705365297438</v>
      </c>
      <c r="C652" s="43">
        <f>B$3*SIN(2*PI()*B$5*$A652)</f>
        <v>-7.9015501237569197</v>
      </c>
      <c r="D652" s="51">
        <f>D$3*COS(2*PI()*D$5*$A652)</f>
        <v>-6.279051952927768E-2</v>
      </c>
      <c r="E652" s="43">
        <f>D$3*SIN(2*PI()*D$5*$A652)</f>
        <v>-0.99802672842827378</v>
      </c>
      <c r="F652" s="51">
        <f>B652+D652</f>
        <v>-6.1918610560590217</v>
      </c>
      <c r="G652" s="43">
        <f>C652+E652</f>
        <v>-8.8995768521851932</v>
      </c>
    </row>
    <row r="653" spans="1:7" hidden="1" x14ac:dyDescent="0.25">
      <c r="A653" s="52">
        <f>A652+B$1</f>
        <v>0.64600000000000046</v>
      </c>
      <c r="B653" s="51">
        <f>B$3*COS(2*PI()*B$5*$A653)</f>
        <v>-6.0793029769460283</v>
      </c>
      <c r="C653" s="43">
        <f>B$3*SIN(2*PI()*B$5*$A653)</f>
        <v>-7.9399039864783729</v>
      </c>
      <c r="D653" s="51">
        <f>D$3*COS(2*PI()*D$5*$A653)</f>
        <v>1.2566039883383675E-2</v>
      </c>
      <c r="E653" s="43">
        <f>D$3*SIN(2*PI()*D$5*$A653)</f>
        <v>-0.99992104420381578</v>
      </c>
      <c r="F653" s="51">
        <f>B653+D653</f>
        <v>-6.0667369370626449</v>
      </c>
      <c r="G653" s="43">
        <f>C653+E653</f>
        <v>-8.9398250306821883</v>
      </c>
    </row>
    <row r="654" spans="1:7" hidden="1" x14ac:dyDescent="0.25">
      <c r="A654" s="52">
        <f>A653+B$1</f>
        <v>0.64700000000000046</v>
      </c>
      <c r="B654" s="51">
        <f>B$3*COS(2*PI()*B$5*$A654)</f>
        <v>-6.0292954168902249</v>
      </c>
      <c r="C654" s="43">
        <f>B$3*SIN(2*PI()*B$5*$A654)</f>
        <v>-7.9779443953857268</v>
      </c>
      <c r="D654" s="51">
        <f>D$3*COS(2*PI()*D$5*$A654)</f>
        <v>8.7851196550776528E-2</v>
      </c>
      <c r="E654" s="43">
        <f>D$3*SIN(2*PI()*D$5*$A654)</f>
        <v>-0.99613360914316951</v>
      </c>
      <c r="F654" s="51">
        <f>B654+D654</f>
        <v>-5.9414442203394486</v>
      </c>
      <c r="G654" s="43">
        <f>C654+E654</f>
        <v>-8.9740780045288968</v>
      </c>
    </row>
    <row r="655" spans="1:7" hidden="1" x14ac:dyDescent="0.25">
      <c r="A655" s="52">
        <f>A654+B$1</f>
        <v>0.64800000000000046</v>
      </c>
      <c r="B655" s="51">
        <f>B$3*COS(2*PI()*B$5*$A655)</f>
        <v>-5.9790498305751694</v>
      </c>
      <c r="C655" s="43">
        <f>B$3*SIN(2*PI()*B$5*$A655)</f>
        <v>-8.0156698487087787</v>
      </c>
      <c r="D655" s="51">
        <f>D$3*COS(2*PI()*D$5*$A655)</f>
        <v>0.16263716519491903</v>
      </c>
      <c r="E655" s="43">
        <f>D$3*SIN(2*PI()*D$5*$A655)</f>
        <v>-0.98668594420786226</v>
      </c>
      <c r="F655" s="51">
        <f>B655+D655</f>
        <v>-5.8164126653802501</v>
      </c>
      <c r="G655" s="43">
        <f>C655+E655</f>
        <v>-9.0023557929166405</v>
      </c>
    </row>
    <row r="656" spans="1:7" hidden="1" x14ac:dyDescent="0.25">
      <c r="A656" s="52">
        <f>A655+B$1</f>
        <v>0.64900000000000047</v>
      </c>
      <c r="B656" s="51">
        <f>B$3*COS(2*PI()*B$5*$A656)</f>
        <v>-5.9285682016105685</v>
      </c>
      <c r="C656" s="43">
        <f>B$3*SIN(2*PI()*B$5*$A656)</f>
        <v>-8.0530788571112364</v>
      </c>
      <c r="D656" s="51">
        <f>D$3*COS(2*PI()*D$5*$A656)</f>
        <v>0.23649899702375501</v>
      </c>
      <c r="E656" s="43">
        <f>D$3*SIN(2*PI()*D$5*$A656)</f>
        <v>-0.97163173291466653</v>
      </c>
      <c r="F656" s="51">
        <f>B656+D656</f>
        <v>-5.6920692045868133</v>
      </c>
      <c r="G656" s="43">
        <f>C656+E656</f>
        <v>-9.0247105900259026</v>
      </c>
    </row>
    <row r="657" spans="1:7" hidden="1" x14ac:dyDescent="0.25">
      <c r="A657" s="52">
        <f>A656+B$1</f>
        <v>0.65000000000000047</v>
      </c>
      <c r="B657" s="51">
        <f>B$3*COS(2*PI()*B$5*$A657)</f>
        <v>-5.8778525229247114</v>
      </c>
      <c r="C657" s="43">
        <f>B$3*SIN(2*PI()*B$5*$A657)</f>
        <v>-8.0901699437494887</v>
      </c>
      <c r="D657" s="51">
        <f>D$3*COS(2*PI()*D$5*$A657)</f>
        <v>0.30901699437497937</v>
      </c>
      <c r="E657" s="43">
        <f>D$3*SIN(2*PI()*D$5*$A657)</f>
        <v>-0.95105651629514321</v>
      </c>
      <c r="F657" s="51">
        <f>B657+D657</f>
        <v>-5.568835528549732</v>
      </c>
      <c r="G657" s="43">
        <f>C657+E657</f>
        <v>-9.0412264600446317</v>
      </c>
    </row>
    <row r="658" spans="1:7" hidden="1" x14ac:dyDescent="0.25">
      <c r="A658" s="52">
        <f>A657+B$1</f>
        <v>0.65100000000000047</v>
      </c>
      <c r="B658" s="51">
        <f>B$3*COS(2*PI()*B$5*$A658)</f>
        <v>-5.8269047966857359</v>
      </c>
      <c r="C658" s="43">
        <f>B$3*SIN(2*PI()*B$5*$A658)</f>
        <v>-8.126941644330957</v>
      </c>
      <c r="D658" s="51">
        <f>D$3*COS(2*PI()*D$5*$A658)</f>
        <v>0.37977909552183442</v>
      </c>
      <c r="E658" s="43">
        <f>D$3*SIN(2*PI()*D$5*$A658)</f>
        <v>-0.92507720683444439</v>
      </c>
      <c r="F658" s="51">
        <f>B658+D658</f>
        <v>-5.4471257011639018</v>
      </c>
      <c r="G658" s="43">
        <f>C658+E658</f>
        <v>-9.0520188511654016</v>
      </c>
    </row>
    <row r="659" spans="1:7" hidden="1" x14ac:dyDescent="0.25">
      <c r="A659" s="52">
        <f>A658+B$1</f>
        <v>0.65200000000000047</v>
      </c>
      <c r="B659" s="51">
        <f>B$3*COS(2*PI()*B$5*$A659)</f>
        <v>-5.7757270342226539</v>
      </c>
      <c r="C659" s="43">
        <f>B$3*SIN(2*PI()*B$5*$A659)</f>
        <v>-8.1633925071718547</v>
      </c>
      <c r="D659" s="51">
        <f>D$3*COS(2*PI()*D$5*$A659)</f>
        <v>0.44838321609006027</v>
      </c>
      <c r="E659" s="43">
        <f>D$3*SIN(2*PI()*D$5*$A659)</f>
        <v>-0.89384142415124967</v>
      </c>
      <c r="F659" s="51">
        <f>B659+D659</f>
        <v>-5.3273438181325936</v>
      </c>
      <c r="G659" s="43">
        <f>C659+E659</f>
        <v>-9.0572339313231041</v>
      </c>
    </row>
    <row r="660" spans="1:7" hidden="1" x14ac:dyDescent="0.25">
      <c r="A660" s="52">
        <f>A659+B$1</f>
        <v>0.65300000000000047</v>
      </c>
      <c r="B660" s="51">
        <f>B$3*COS(2*PI()*B$5*$A660)</f>
        <v>-5.7243212559458829</v>
      </c>
      <c r="C660" s="43">
        <f>B$3*SIN(2*PI()*B$5*$A660)</f>
        <v>-8.1995210932545408</v>
      </c>
      <c r="D660" s="51">
        <f>D$3*COS(2*PI()*D$5*$A660)</f>
        <v>0.5144395337815354</v>
      </c>
      <c r="E660" s="43">
        <f>D$3*SIN(2*PI()*D$5*$A660)</f>
        <v>-0.85752665619363488</v>
      </c>
      <c r="F660" s="51">
        <f>B660+D660</f>
        <v>-5.2098817221643472</v>
      </c>
      <c r="G660" s="43">
        <f>C660+E660</f>
        <v>-9.0570477494481754</v>
      </c>
    </row>
    <row r="661" spans="1:7" hidden="1" x14ac:dyDescent="0.25">
      <c r="A661" s="52">
        <f>A660+B$1</f>
        <v>0.65400000000000047</v>
      </c>
      <c r="B661" s="51">
        <f>B$3*COS(2*PI()*B$5*$A661)</f>
        <v>-5.6726894912675432</v>
      </c>
      <c r="C661" s="43">
        <f>B$3*SIN(2*PI()*B$5*$A661)</f>
        <v>-8.2353259762842903</v>
      </c>
      <c r="D661" s="51">
        <f>D$3*COS(2*PI()*D$5*$A661)</f>
        <v>0.57757270342229716</v>
      </c>
      <c r="E661" s="43">
        <f>D$3*SIN(2*PI()*D$5*$A661)</f>
        <v>-0.81633925071716307</v>
      </c>
      <c r="F661" s="51">
        <f>B661+D661</f>
        <v>-5.0951167878452459</v>
      </c>
      <c r="G661" s="43">
        <f>C661+E661</f>
        <v>-9.0516652270014539</v>
      </c>
    </row>
    <row r="662" spans="1:7" hidden="1" x14ac:dyDescent="0.25">
      <c r="A662" s="52">
        <f>A661+B$1</f>
        <v>0.65500000000000047</v>
      </c>
      <c r="B662" s="51">
        <f>B$3*COS(2*PI()*B$5*$A662)</f>
        <v>-5.6208337785212787</v>
      </c>
      <c r="C662" s="43">
        <f>B$3*SIN(2*PI()*B$5*$A662)</f>
        <v>-8.2708057427456367</v>
      </c>
      <c r="D662" s="51">
        <f>D$3*COS(2*PI()*D$5*$A662)</f>
        <v>0.63742398974871395</v>
      </c>
      <c r="E662" s="43">
        <f>D$3*SIN(2*PI()*D$5*$A662)</f>
        <v>-0.77051324277576916</v>
      </c>
      <c r="F662" s="51">
        <f>B662+D662</f>
        <v>-4.9834097887725646</v>
      </c>
      <c r="G662" s="43">
        <f>C662+E662</f>
        <v>-9.0413189855214053</v>
      </c>
    </row>
    <row r="663" spans="1:7" hidden="1" x14ac:dyDescent="0.25">
      <c r="A663" s="52">
        <f>A662+B$1</f>
        <v>0.65600000000000047</v>
      </c>
      <c r="B663" s="51">
        <f>B$3*COS(2*PI()*B$5*$A663)</f>
        <v>-5.5687561648818562</v>
      </c>
      <c r="C663" s="43">
        <f>B$3*SIN(2*PI()*B$5*$A663)</f>
        <v>-8.3059589919581427</v>
      </c>
      <c r="D663" s="51">
        <f>D$3*COS(2*PI()*D$5*$A663)</f>
        <v>0.69365330581282936</v>
      </c>
      <c r="E663" s="43">
        <f>D$3*SIN(2*PI()*D$5*$A663)</f>
        <v>-0.7203090248878834</v>
      </c>
      <c r="F663" s="51">
        <f>B663+D663</f>
        <v>-4.8751028590690266</v>
      </c>
      <c r="G663" s="43">
        <f>C663+E663</f>
        <v>-9.0262680168460268</v>
      </c>
    </row>
    <row r="664" spans="1:7" hidden="1" x14ac:dyDescent="0.25">
      <c r="A664" s="52">
        <f>A663+B$1</f>
        <v>0.65700000000000047</v>
      </c>
      <c r="B664" s="51">
        <f>B$3*COS(2*PI()*B$5*$A664)</f>
        <v>-5.5164587062842818</v>
      </c>
      <c r="C664" s="43">
        <f>B$3*SIN(2*PI()*B$5*$A664)</f>
        <v>-8.3407843361317262</v>
      </c>
      <c r="D664" s="51">
        <f>D$3*COS(2*PI()*D$5*$A664)</f>
        <v>0.74594114542420631</v>
      </c>
      <c r="E664" s="43">
        <f>D$3*SIN(2*PI()*D$5*$A664)</f>
        <v>-0.66601186743422458</v>
      </c>
      <c r="F664" s="51">
        <f>B664+D664</f>
        <v>-4.7705175608600756</v>
      </c>
      <c r="G664" s="43">
        <f>C664+E664</f>
        <v>-9.0067962035659512</v>
      </c>
    </row>
    <row r="665" spans="1:7" hidden="1" x14ac:dyDescent="0.25">
      <c r="A665" s="52">
        <f>A664+B$1</f>
        <v>0.65800000000000047</v>
      </c>
      <c r="B665" s="51">
        <f>B$3*COS(2*PI()*B$5*$A665)</f>
        <v>-5.4639434673426663</v>
      </c>
      <c r="C665" s="43">
        <f>B$3*SIN(2*PI()*B$5*$A665)</f>
        <v>-8.375280400421433</v>
      </c>
      <c r="D665" s="51">
        <f>D$3*COS(2*PI()*D$5*$A665)</f>
        <v>0.79399039864785459</v>
      </c>
      <c r="E665" s="43">
        <f>D$3*SIN(2*PI()*D$5*$A665)</f>
        <v>-0.60793029769458029</v>
      </c>
      <c r="F665" s="51">
        <f>B665+D665</f>
        <v>-4.6699530686948121</v>
      </c>
      <c r="G665" s="43">
        <f>C665+E665</f>
        <v>-8.9832106981160127</v>
      </c>
    </row>
    <row r="666" spans="1:7" hidden="1" x14ac:dyDescent="0.25">
      <c r="A666" s="52">
        <f>A665+B$1</f>
        <v>0.65900000000000047</v>
      </c>
      <c r="B666" s="51">
        <f>B$3*COS(2*PI()*B$5*$A666)</f>
        <v>-5.4112125212687365</v>
      </c>
      <c r="C666" s="43">
        <f>B$3*SIN(2*PI()*B$5*$A666)</f>
        <v>-8.4094458229817057</v>
      </c>
      <c r="D666" s="51">
        <f>D$3*COS(2*PI()*D$5*$A666)</f>
        <v>0.8375280400421603</v>
      </c>
      <c r="E666" s="43">
        <f>D$3*SIN(2*PI()*D$5*$A666)</f>
        <v>-0.54639434673424059</v>
      </c>
      <c r="F666" s="51">
        <f>B666+D666</f>
        <v>-4.573684481226576</v>
      </c>
      <c r="G666" s="43">
        <f>C666+E666</f>
        <v>-8.9558401697159464</v>
      </c>
    </row>
    <row r="667" spans="1:7" hidden="1" x14ac:dyDescent="0.25">
      <c r="A667" s="52">
        <f>A666+B$1</f>
        <v>0.66000000000000048</v>
      </c>
      <c r="B667" s="51">
        <f>B$3*COS(2*PI()*B$5*$A667)</f>
        <v>-5.3582679497899406</v>
      </c>
      <c r="C667" s="43">
        <f>B$3*SIN(2*PI()*B$5*$A667)</f>
        <v>-8.4432792550201672</v>
      </c>
      <c r="D667" s="51">
        <f>D$3*COS(2*PI()*D$5*$A667)</f>
        <v>0.87630668004388113</v>
      </c>
      <c r="E667" s="43">
        <f>D$3*SIN(2*PI()*D$5*$A667)</f>
        <v>-0.48175367410168335</v>
      </c>
      <c r="F667" s="51">
        <f>B667+D667</f>
        <v>-4.4819612697460594</v>
      </c>
      <c r="G667" s="43">
        <f>C667+E667</f>
        <v>-8.9250329291218513</v>
      </c>
    </row>
    <row r="668" spans="1:7" hidden="1" x14ac:dyDescent="0.25">
      <c r="A668" s="52">
        <f>A667+B$1</f>
        <v>0.66100000000000048</v>
      </c>
      <c r="B668" s="51">
        <f>B$3*COS(2*PI()*B$5*$A668)</f>
        <v>-5.3051118430673183</v>
      </c>
      <c r="C668" s="43">
        <f>B$3*SIN(2*PI()*B$5*$A668)</f>
        <v>-8.4767793608508466</v>
      </c>
      <c r="D668" s="51">
        <f>D$3*COS(2*PI()*D$5*$A668)</f>
        <v>0.91010597068500887</v>
      </c>
      <c r="E668" s="43">
        <f>D$3*SIN(2*PI()*D$5*$A668)</f>
        <v>-0.41437558099325528</v>
      </c>
      <c r="F668" s="51">
        <f>B668+D668</f>
        <v>-4.3950058723823098</v>
      </c>
      <c r="G668" s="43">
        <f>C668+E668</f>
        <v>-8.8911549418441016</v>
      </c>
    </row>
    <row r="669" spans="1:7" hidden="1" x14ac:dyDescent="0.25">
      <c r="A669" s="52">
        <f>A668+B$1</f>
        <v>0.66200000000000048</v>
      </c>
      <c r="B669" s="51">
        <f>B$3*COS(2*PI()*B$5*$A669)</f>
        <v>-5.2517462996129307</v>
      </c>
      <c r="C669" s="43">
        <f>B$3*SIN(2*PI()*B$5*$A669)</f>
        <v>-8.5099448179469341</v>
      </c>
      <c r="D669" s="51">
        <f>D$3*COS(2*PI()*D$5*$A669)</f>
        <v>0.93873385765388584</v>
      </c>
      <c r="E669" s="43">
        <f>D$3*SIN(2*PI()*D$5*$A669)</f>
        <v>-0.34464292317448503</v>
      </c>
      <c r="F669" s="51">
        <f>B669+D669</f>
        <v>-4.313012441959045</v>
      </c>
      <c r="G669" s="43">
        <f>C669+E669</f>
        <v>-8.8545877411214189</v>
      </c>
    </row>
    <row r="670" spans="1:7" hidden="1" x14ac:dyDescent="0.25">
      <c r="A670" s="52">
        <f>A669+B$1</f>
        <v>0.66300000000000048</v>
      </c>
      <c r="B670" s="51">
        <f>B$3*COS(2*PI()*B$5*$A670)</f>
        <v>-5.1981734262070711</v>
      </c>
      <c r="C670" s="43">
        <f>B$3*SIN(2*PI()*B$5*$A670)</f>
        <v>-8.5427743169929666</v>
      </c>
      <c r="D670" s="51">
        <f>D$3*COS(2*PI()*D$5*$A670)</f>
        <v>0.96202767158609592</v>
      </c>
      <c r="E670" s="43">
        <f>D$3*SIN(2*PI()*D$5*$A670)</f>
        <v>-0.27295193551729008</v>
      </c>
      <c r="F670" s="51">
        <f>B670+D670</f>
        <v>-4.2361457546209751</v>
      </c>
      <c r="G670" s="43">
        <f>C670+E670</f>
        <v>-8.815726252510256</v>
      </c>
    </row>
    <row r="671" spans="1:7" hidden="1" x14ac:dyDescent="0.25">
      <c r="A671" s="52">
        <f>A670+B$1</f>
        <v>0.66400000000000048</v>
      </c>
      <c r="B671" s="51">
        <f>B$3*COS(2*PI()*B$5*$A671)</f>
        <v>-5.1443953378150367</v>
      </c>
      <c r="C671" s="43">
        <f>B$3*SIN(2*PI()*B$5*$A671)</f>
        <v>-8.5752665619365391</v>
      </c>
      <c r="D671" s="51">
        <f>D$3*COS(2*PI()*D$5*$A671)</f>
        <v>0.97985505238425319</v>
      </c>
      <c r="E671" s="43">
        <f>D$3*SIN(2*PI()*D$5*$A671)</f>
        <v>-0.1997099805143758</v>
      </c>
      <c r="F671" s="51">
        <f>B671+D671</f>
        <v>-4.1645402854307836</v>
      </c>
      <c r="G671" s="43">
        <f>C671+E671</f>
        <v>-8.774976542450915</v>
      </c>
    </row>
    <row r="672" spans="1:7" hidden="1" x14ac:dyDescent="0.25">
      <c r="A672" s="52">
        <f>A671+B$1</f>
        <v>0.66500000000000048</v>
      </c>
      <c r="B672" s="51">
        <f>B$3*COS(2*PI()*B$5*$A672)</f>
        <v>-5.0904141575036892</v>
      </c>
      <c r="C672" s="43">
        <f>B$3*SIN(2*PI()*B$5*$A672)</f>
        <v>-8.6074202700394515</v>
      </c>
      <c r="D672" s="51">
        <f>D$3*COS(2*PI()*D$5*$A672)</f>
        <v>0.99211470131448209</v>
      </c>
      <c r="E672" s="43">
        <f>D$3*SIN(2*PI()*D$5*$A672)</f>
        <v>-0.12533323356427023</v>
      </c>
      <c r="F672" s="51">
        <f>B672+D672</f>
        <v>-4.0982994561892072</v>
      </c>
      <c r="G672" s="43">
        <f>C672+E672</f>
        <v>-8.7327535036037212</v>
      </c>
    </row>
    <row r="673" spans="1:7" hidden="1" x14ac:dyDescent="0.25">
      <c r="A673" s="52">
        <f>A672+B$1</f>
        <v>0.66600000000000048</v>
      </c>
      <c r="B673" s="51">
        <f>B$3*COS(2*PI()*B$5*$A673)</f>
        <v>-5.0362320163575873</v>
      </c>
      <c r="C673" s="43">
        <f>B$3*SIN(2*PI()*B$5*$A673)</f>
        <v>-8.6392341719283667</v>
      </c>
      <c r="D673" s="51">
        <f>D$3*COS(2*PI()*D$5*$A673)</f>
        <v>0.99873695660601935</v>
      </c>
      <c r="E673" s="43">
        <f>D$3*SIN(2*PI()*D$5*$A673)</f>
        <v>-5.0244318179732905E-2</v>
      </c>
      <c r="F673" s="51">
        <f>B673+D673</f>
        <v>-4.037495059751568</v>
      </c>
      <c r="G673" s="43">
        <f>C673+E673</f>
        <v>-8.6894784901080993</v>
      </c>
    </row>
    <row r="674" spans="1:7" hidden="1" x14ac:dyDescent="0.25">
      <c r="A674" s="52">
        <f>A673+B$1</f>
        <v>0.66700000000000048</v>
      </c>
      <c r="B674" s="51">
        <f>B$3*COS(2*PI()*B$5*$A674)</f>
        <v>-4.981851053394883</v>
      </c>
      <c r="C674" s="43">
        <f>B$3*SIN(2*PI()*B$5*$A674)</f>
        <v>-8.6707070116449163</v>
      </c>
      <c r="D674" s="51">
        <f>D$3*COS(2*PI()*D$5*$A674)</f>
        <v>0.99968418928329916</v>
      </c>
      <c r="E674" s="43">
        <f>D$3*SIN(2*PI()*D$5*$A674)</f>
        <v>2.5130095443369471E-2</v>
      </c>
      <c r="F674" s="51">
        <f>B674+D674</f>
        <v>-3.9821668641115839</v>
      </c>
      <c r="G674" s="43">
        <f>C674+E674</f>
        <v>-8.6455769162015468</v>
      </c>
    </row>
    <row r="675" spans="1:7" hidden="1" x14ac:dyDescent="0.25">
      <c r="A675" s="52">
        <f>A674+B$1</f>
        <v>0.66800000000000048</v>
      </c>
      <c r="B675" s="51">
        <f>B$3*COS(2*PI()*B$5*$A675)</f>
        <v>-4.9272734154828939</v>
      </c>
      <c r="C675" s="43">
        <f>B$3*SIN(2*PI()*B$5*$A675)</f>
        <v>-8.7018375466952698</v>
      </c>
      <c r="D675" s="51">
        <f>D$3*COS(2*PI()*D$5*$A675)</f>
        <v>0.99495101698129673</v>
      </c>
      <c r="E675" s="43">
        <f>D$3*SIN(2*PI()*D$5*$A675)</f>
        <v>0.10036171485124913</v>
      </c>
      <c r="F675" s="51">
        <f>B675+D675</f>
        <v>-3.9323223985015971</v>
      </c>
      <c r="G675" s="43">
        <f>C675+E675</f>
        <v>-8.6014758318440201</v>
      </c>
    </row>
    <row r="676" spans="1:7" hidden="1" x14ac:dyDescent="0.25">
      <c r="A676" s="52">
        <f>A675+B$1</f>
        <v>0.66900000000000048</v>
      </c>
      <c r="B676" s="51">
        <f>B$3*COS(2*PI()*B$5*$A676)</f>
        <v>-4.8725012572532957</v>
      </c>
      <c r="C676" s="43">
        <f>B$3*SIN(2*PI()*B$5*$A676)</f>
        <v>-8.7326245480992171</v>
      </c>
      <c r="D676" s="51">
        <f>D$3*COS(2*PI()*D$5*$A676)</f>
        <v>0.98456433452919889</v>
      </c>
      <c r="E676" s="43">
        <f>D$3*SIN(2*PI()*D$5*$A676)</f>
        <v>0.17502305897531231</v>
      </c>
      <c r="F676" s="51">
        <f>B676+D676</f>
        <v>-3.887936922724097</v>
      </c>
      <c r="G676" s="43">
        <f>C676+E676</f>
        <v>-8.5576014891239041</v>
      </c>
    </row>
    <row r="677" spans="1:7" hidden="1" x14ac:dyDescent="0.25">
      <c r="A677" s="52">
        <f>A676+B$1</f>
        <v>0.67000000000000048</v>
      </c>
      <c r="B677" s="51">
        <f>B$3*COS(2*PI()*B$5*$A677)</f>
        <v>-4.817536741017129</v>
      </c>
      <c r="C677" s="43">
        <f>B$3*SIN(2*PI()*B$5*$A677)</f>
        <v>-8.7630668004386489</v>
      </c>
      <c r="D677" s="51">
        <f>D$3*COS(2*PI()*D$5*$A677)</f>
        <v>0.96858316112862308</v>
      </c>
      <c r="E677" s="43">
        <f>D$3*SIN(2*PI()*D$5*$A677)</f>
        <v>0.24868988716488591</v>
      </c>
      <c r="F677" s="51">
        <f>B677+D677</f>
        <v>-3.8489535798885059</v>
      </c>
      <c r="G677" s="43">
        <f>C677+E677</f>
        <v>-8.5143769132737628</v>
      </c>
    </row>
    <row r="678" spans="1:7" hidden="1" x14ac:dyDescent="0.25">
      <c r="A678" s="52">
        <f>A677+B$1</f>
        <v>0.67100000000000048</v>
      </c>
      <c r="B678" s="51">
        <f>B$3*COS(2*PI()*B$5*$A678)</f>
        <v>-4.7623820366793632</v>
      </c>
      <c r="C678" s="43">
        <f>B$3*SIN(2*PI()*B$5*$A678)</f>
        <v>-8.7931631019055772</v>
      </c>
      <c r="D678" s="51">
        <f>D$3*COS(2*PI()*D$5*$A678)</f>
        <v>0.94709830499473324</v>
      </c>
      <c r="E678" s="43">
        <f>D$3*SIN(2*PI()*D$5*$A678)</f>
        <v>0.32094360980724224</v>
      </c>
      <c r="F678" s="51">
        <f>B678+D678</f>
        <v>-3.8152837316846302</v>
      </c>
      <c r="G678" s="43">
        <f>C678+E678</f>
        <v>-8.4722194920983345</v>
      </c>
    </row>
    <row r="679" spans="1:7" hidden="1" x14ac:dyDescent="0.25">
      <c r="A679" s="52">
        <f>A678+B$1</f>
        <v>0.67200000000000049</v>
      </c>
      <c r="B679" s="51">
        <f>B$3*COS(2*PI()*B$5*$A679)</f>
        <v>-4.7070393216533013</v>
      </c>
      <c r="C679" s="43">
        <f>B$3*SIN(2*PI()*B$5*$A679)</f>
        <v>-8.8229122643495455</v>
      </c>
      <c r="D679" s="51">
        <f>D$3*COS(2*PI()*D$5*$A679)</f>
        <v>0.92023184736585584</v>
      </c>
      <c r="E679" s="43">
        <f>D$3*SIN(2*PI()*D$5*$A679)</f>
        <v>0.39137366683723646</v>
      </c>
      <c r="F679" s="51">
        <f>B679+D679</f>
        <v>-3.7868074742874454</v>
      </c>
      <c r="G679" s="43">
        <f>C679+E679</f>
        <v>-8.4315385975123096</v>
      </c>
    </row>
    <row r="680" spans="1:7" hidden="1" x14ac:dyDescent="0.25">
      <c r="A680" s="52">
        <f>A679+B$1</f>
        <v>0.67300000000000049</v>
      </c>
      <c r="B680" s="51">
        <f>B$3*COS(2*PI()*B$5*$A680)</f>
        <v>-4.6515107807745544</v>
      </c>
      <c r="C680" s="43">
        <f>B$3*SIN(2*PI()*B$5*$A680)</f>
        <v>-8.8523131133245663</v>
      </c>
      <c r="D680" s="51">
        <f>D$3*COS(2*PI()*D$5*$A680)</f>
        <v>0.88813644881352971</v>
      </c>
      <c r="E680" s="43">
        <f>D$3*SIN(2*PI()*D$5*$A680)</f>
        <v>0.45957986062151651</v>
      </c>
      <c r="F680" s="51">
        <f>B680+D680</f>
        <v>-3.7633743319610247</v>
      </c>
      <c r="G680" s="43">
        <f>C680+E680</f>
        <v>-8.3927332527030494</v>
      </c>
    </row>
    <row r="681" spans="1:7" hidden="1" x14ac:dyDescent="0.25">
      <c r="A681" s="52">
        <f>A680+B$1</f>
        <v>0.67400000000000049</v>
      </c>
      <c r="B681" s="51">
        <f>B$3*COS(2*PI()*B$5*$A681)</f>
        <v>-4.5957986062148528</v>
      </c>
      <c r="C681" s="43">
        <f>B$3*SIN(2*PI()*B$5*$A681)</f>
        <v>-8.8813644881354588</v>
      </c>
      <c r="D681" s="51">
        <f>D$3*COS(2*PI()*D$5*$A681)</f>
        <v>0.85099448179467363</v>
      </c>
      <c r="E681" s="43">
        <f>D$3*SIN(2*PI()*D$5*$A681)</f>
        <v>0.52517462996132525</v>
      </c>
      <c r="F681" s="51">
        <f>B681+D681</f>
        <v>-3.7448041244201793</v>
      </c>
      <c r="G681" s="43">
        <f>C681+E681</f>
        <v>-8.3561898581741332</v>
      </c>
    </row>
    <row r="682" spans="1:7" hidden="1" x14ac:dyDescent="0.25">
      <c r="A682" s="52">
        <f>A681+B$1</f>
        <v>0.67500000000000049</v>
      </c>
      <c r="B682" s="51">
        <f>B$3*COS(2*PI()*B$5*$A682)</f>
        <v>-4.5399049973954462</v>
      </c>
      <c r="C682" s="43">
        <f>B$3*SIN(2*PI()*B$5*$A682)</f>
        <v>-8.9100652418836894</v>
      </c>
      <c r="D682" s="51">
        <f>D$3*COS(2*PI()*D$5*$A682)</f>
        <v>0.80901699437492558</v>
      </c>
      <c r="E682" s="43">
        <f>D$3*SIN(2*PI()*D$5*$A682)</f>
        <v>0.58778525229250311</v>
      </c>
      <c r="F682" s="51">
        <f>B682+D682</f>
        <v>-3.7308880030205205</v>
      </c>
      <c r="G682" s="43">
        <f>C682+E682</f>
        <v>-8.3222799895911859</v>
      </c>
    </row>
    <row r="683" spans="1:7" hidden="1" x14ac:dyDescent="0.25">
      <c r="A683" s="52">
        <f>A682+B$1</f>
        <v>0.67600000000000049</v>
      </c>
      <c r="B683" s="51">
        <f>B$3*COS(2*PI()*B$5*$A683)</f>
        <v>-4.4838321609002953</v>
      </c>
      <c r="C683" s="43">
        <f>B$3*SIN(2*PI()*B$5*$A683)</f>
        <v>-8.9384142415126515</v>
      </c>
      <c r="D683" s="51">
        <f>D$3*COS(2*PI()*D$5*$A683)</f>
        <v>0.7624425110114269</v>
      </c>
      <c r="E683" s="43">
        <f>D$3*SIN(2*PI()*D$5*$A683)</f>
        <v>0.64705596156946898</v>
      </c>
      <c r="F683" s="51">
        <f>B683+D683</f>
        <v>-3.7213896498888683</v>
      </c>
      <c r="G683" s="43">
        <f>C683+E683</f>
        <v>-8.2913582799431822</v>
      </c>
    </row>
    <row r="684" spans="1:7" hidden="1" x14ac:dyDescent="0.25">
      <c r="A684" s="52">
        <f>A683+B$1</f>
        <v>0.67700000000000049</v>
      </c>
      <c r="B684" s="51">
        <f>B$3*COS(2*PI()*B$5*$A684)</f>
        <v>-4.427582310388992</v>
      </c>
      <c r="C684" s="43">
        <f>B$3*SIN(2*PI()*B$5*$A684)</f>
        <v>-8.9664103678523706</v>
      </c>
      <c r="D684" s="51">
        <f>D$3*COS(2*PI()*D$5*$A684)</f>
        <v>0.71153567720926092</v>
      </c>
      <c r="E684" s="43">
        <f>D$3*SIN(2*PI()*D$5*$A684)</f>
        <v>0.70264996979887395</v>
      </c>
      <c r="F684" s="51">
        <f>B684+D684</f>
        <v>-3.7160466331797313</v>
      </c>
      <c r="G684" s="43">
        <f>C684+E684</f>
        <v>-8.2637603980534973</v>
      </c>
    </row>
    <row r="685" spans="1:7" hidden="1" x14ac:dyDescent="0.25">
      <c r="A685" s="52">
        <f>A684+B$1</f>
        <v>0.67800000000000049</v>
      </c>
      <c r="B685" s="51">
        <f>B$3*COS(2*PI()*B$5*$A685)</f>
        <v>-4.3711576665093013</v>
      </c>
      <c r="C685" s="43">
        <f>B$3*SIN(2*PI()*B$5*$A685)</f>
        <v>-8.994052515663725</v>
      </c>
      <c r="D685" s="51">
        <f>D$3*COS(2*PI()*D$5*$A685)</f>
        <v>0.65658575575292832</v>
      </c>
      <c r="E685" s="43">
        <f>D$3*SIN(2*PI()*D$5*$A685)</f>
        <v>0.7542513807361283</v>
      </c>
      <c r="F685" s="51">
        <f>B685+D685</f>
        <v>-3.7145719107563728</v>
      </c>
      <c r="G685" s="43">
        <f>C685+E685</f>
        <v>-8.2398011349275961</v>
      </c>
    </row>
    <row r="686" spans="1:7" hidden="1" x14ac:dyDescent="0.25">
      <c r="A686" s="52">
        <f>A685+B$1</f>
        <v>0.67900000000000049</v>
      </c>
      <c r="B686" s="51">
        <f>B$3*COS(2*PI()*B$5*$A686)</f>
        <v>-4.3145604568095655</v>
      </c>
      <c r="C686" s="43">
        <f>B$3*SIN(2*PI()*B$5*$A686)</f>
        <v>-9.0213395936820397</v>
      </c>
      <c r="D686" s="51">
        <f>D$3*COS(2*PI()*D$5*$A686)</f>
        <v>0.59790498305749284</v>
      </c>
      <c r="E686" s="43">
        <f>D$3*SIN(2*PI()*D$5*$A686)</f>
        <v>0.80156698487089606</v>
      </c>
      <c r="F686" s="51">
        <f>B686+D686</f>
        <v>-3.7166554737520725</v>
      </c>
      <c r="G686" s="43">
        <f>C686+E686</f>
        <v>-8.2197726088111445</v>
      </c>
    </row>
    <row r="687" spans="1:7" hidden="1" x14ac:dyDescent="0.25">
      <c r="A687" s="52">
        <f>A686+B$1</f>
        <v>0.68000000000000049</v>
      </c>
      <c r="B687" s="51">
        <f>B$3*COS(2*PI()*B$5*$A687)</f>
        <v>-4.2577929156506977</v>
      </c>
      <c r="C687" s="43">
        <f>B$3*SIN(2*PI()*B$5*$A687)</f>
        <v>-9.0482705246602091</v>
      </c>
      <c r="D687" s="51">
        <f>D$3*COS(2*PI()*D$5*$A687)</f>
        <v>0.53582679497896712</v>
      </c>
      <c r="E687" s="43">
        <f>D$3*SIN(2*PI()*D$5*$A687)</f>
        <v>0.84432792550203384</v>
      </c>
      <c r="F687" s="51">
        <f>B687+D687</f>
        <v>-3.7219661206717305</v>
      </c>
      <c r="G687" s="43">
        <f>C687+E687</f>
        <v>-8.2039425991581751</v>
      </c>
    </row>
    <row r="688" spans="1:7" hidden="1" x14ac:dyDescent="0.25">
      <c r="A688" s="52">
        <f>A687+B$1</f>
        <v>0.68100000000000049</v>
      </c>
      <c r="B688" s="51">
        <f>B$3*COS(2*PI()*B$5*$A688)</f>
        <v>-4.2008572841180367</v>
      </c>
      <c r="C688" s="43">
        <f>B$3*SIN(2*PI()*B$5*$A688)</f>
        <v>-9.0748442454111817</v>
      </c>
      <c r="D688" s="51">
        <f>D$3*COS(2*PI()*D$5*$A688)</f>
        <v>0.4707039321652996</v>
      </c>
      <c r="E688" s="43">
        <f>D$3*SIN(2*PI()*D$5*$A688)</f>
        <v>0.88229122643497082</v>
      </c>
      <c r="F688" s="51">
        <f>B688+D688</f>
        <v>-3.7301533519527372</v>
      </c>
      <c r="G688" s="43">
        <f>C688+E688</f>
        <v>-8.192553018976211</v>
      </c>
    </row>
    <row r="689" spans="1:7" hidden="1" x14ac:dyDescent="0.25">
      <c r="A689" s="52">
        <f>A688+B$1</f>
        <v>0.68200000000000049</v>
      </c>
      <c r="B689" s="51">
        <f>B$3*COS(2*PI()*B$5*$A689)</f>
        <v>-4.1437558099328111</v>
      </c>
      <c r="C689" s="43">
        <f>B$3*SIN(2*PI()*B$5*$A689)</f>
        <v>-9.1010597068499717</v>
      </c>
      <c r="D689" s="51">
        <f>D$3*COS(2*PI()*D$5*$A689)</f>
        <v>0.40290643571363277</v>
      </c>
      <c r="E689" s="43">
        <f>D$3*SIN(2*PI()*D$5*$A689)</f>
        <v>0.91524117262093074</v>
      </c>
      <c r="F689" s="51">
        <f>B689+D689</f>
        <v>-3.7408493742191782</v>
      </c>
      <c r="G689" s="43">
        <f>C689+E689</f>
        <v>-8.1858185342290408</v>
      </c>
    </row>
    <row r="690" spans="1:7" hidden="1" x14ac:dyDescent="0.25">
      <c r="A690" s="52">
        <f>A689+B$1</f>
        <v>0.6830000000000005</v>
      </c>
      <c r="B690" s="51">
        <f>B$3*COS(2*PI()*B$5*$A690)</f>
        <v>-4.086490747363464</v>
      </c>
      <c r="C690" s="43">
        <f>B$3*SIN(2*PI()*B$5*$A690)</f>
        <v>-9.1269158740350402</v>
      </c>
      <c r="D690" s="51">
        <f>D$3*COS(2*PI()*D$5*$A690)</f>
        <v>0.33281954452295354</v>
      </c>
      <c r="E690" s="43">
        <f>D$3*SIN(2*PI()*D$5*$A690)</f>
        <v>0.94299053589287618</v>
      </c>
      <c r="F690" s="51">
        <f>B690+D690</f>
        <v>-3.7536712028405104</v>
      </c>
      <c r="G690" s="43">
        <f>C690+E690</f>
        <v>-8.1839253381421635</v>
      </c>
    </row>
    <row r="691" spans="1:7" hidden="1" x14ac:dyDescent="0.25">
      <c r="A691" s="52">
        <f>A690+B$1</f>
        <v>0.6840000000000005</v>
      </c>
      <c r="B691" s="51">
        <f>B$3*COS(2*PI()*B$5*$A691)</f>
        <v>-4.0290643571366038</v>
      </c>
      <c r="C691" s="43">
        <f>B$3*SIN(2*PI()*B$5*$A691)</f>
        <v>-9.152411726209186</v>
      </c>
      <c r="D691" s="51">
        <f>D$3*COS(2*PI()*D$5*$A691)</f>
        <v>0.26084150628986075</v>
      </c>
      <c r="E691" s="43">
        <f>D$3*SIN(2*PI()*D$5*$A691)</f>
        <v>0.96538163883328365</v>
      </c>
      <c r="F691" s="51">
        <f>B691+D691</f>
        <v>-3.768222850846743</v>
      </c>
      <c r="G691" s="43">
        <f>C691+E691</f>
        <v>-8.1870300873759021</v>
      </c>
    </row>
    <row r="692" spans="1:7" hidden="1" x14ac:dyDescent="0.25">
      <c r="A692" s="52">
        <f>A691+B$1</f>
        <v>0.6850000000000005</v>
      </c>
      <c r="B692" s="51">
        <f>B$3*COS(2*PI()*B$5*$A692)</f>
        <v>-3.9714789063477784</v>
      </c>
      <c r="C692" s="43">
        <f>B$3*SIN(2*PI()*B$5*$A692)</f>
        <v>-9.1775462568398236</v>
      </c>
      <c r="D692" s="51">
        <f>D$3*COS(2*PI()*D$5*$A692)</f>
        <v>0.1873813145856924</v>
      </c>
      <c r="E692" s="43">
        <f>D$3*SIN(2*PI()*D$5*$A692)</f>
        <v>0.98228725072869483</v>
      </c>
      <c r="F692" s="51">
        <f>B692+D692</f>
        <v>-3.784097591762086</v>
      </c>
      <c r="G692" s="43">
        <f>C692+E692</f>
        <v>-8.1952590061111295</v>
      </c>
    </row>
    <row r="693" spans="1:7" hidden="1" x14ac:dyDescent="0.25">
      <c r="A693" s="52">
        <f>A692+B$1</f>
        <v>0.6860000000000005</v>
      </c>
      <c r="B693" s="51">
        <f>B$3*COS(2*PI()*B$5*$A693)</f>
        <v>-3.9137366683719996</v>
      </c>
      <c r="C693" s="43">
        <f>B$3*SIN(2*PI()*B$5*$A693)</f>
        <v>-9.202318473658714</v>
      </c>
      <c r="D693" s="51">
        <f>D$3*COS(2*PI()*D$5*$A693)</f>
        <v>0.11285638487344669</v>
      </c>
      <c r="E693" s="43">
        <f>D$3*SIN(2*PI()*D$5*$A693)</f>
        <v>0.99361131052001239</v>
      </c>
      <c r="F693" s="51">
        <f>B693+D693</f>
        <v>-3.8008802834985529</v>
      </c>
      <c r="G693" s="43">
        <f>C693+E693</f>
        <v>-8.2087071631387012</v>
      </c>
    </row>
    <row r="694" spans="1:7" hidden="1" x14ac:dyDescent="0.25">
      <c r="A694" s="52">
        <f>A693+B$1</f>
        <v>0.6870000000000005</v>
      </c>
      <c r="B694" s="51">
        <f>B$3*COS(2*PI()*B$5*$A694)</f>
        <v>-3.8558399227739364</v>
      </c>
      <c r="C694" s="43">
        <f>B$3*SIN(2*PI()*B$5*$A694)</f>
        <v>-9.2267273987011595</v>
      </c>
      <c r="D694" s="51">
        <f>D$3*COS(2*PI()*D$5*$A694)</f>
        <v>3.7690182669896939E-2</v>
      </c>
      <c r="E694" s="43">
        <f>D$3*SIN(2*PI()*D$5*$A694)</f>
        <v>0.99928947264059065</v>
      </c>
      <c r="F694" s="51">
        <f>B694+D694</f>
        <v>-3.8181497401040394</v>
      </c>
      <c r="G694" s="43">
        <f>C694+E694</f>
        <v>-8.2274379260605688</v>
      </c>
    </row>
    <row r="695" spans="1:7" hidden="1" x14ac:dyDescent="0.25">
      <c r="A695" s="52">
        <f>A694+B$1</f>
        <v>0.6880000000000005</v>
      </c>
      <c r="B695" s="51">
        <f>B$3*COS(2*PI()*B$5*$A695)</f>
        <v>-3.7977909552179856</v>
      </c>
      <c r="C695" s="43">
        <f>B$3*SIN(2*PI()*B$5*$A695)</f>
        <v>-9.25077206834459</v>
      </c>
      <c r="D695" s="51">
        <f>D$3*COS(2*PI()*D$5*$A695)</f>
        <v>-3.7690182669967452E-2</v>
      </c>
      <c r="E695" s="43">
        <f>D$3*SIN(2*PI()*D$5*$A695)</f>
        <v>0.99928947264058798</v>
      </c>
      <c r="F695" s="51">
        <f>B695+D695</f>
        <v>-3.8354811378879532</v>
      </c>
      <c r="G695" s="43">
        <f>C695+E695</f>
        <v>-8.2514825957040028</v>
      </c>
    </row>
    <row r="696" spans="1:7" hidden="1" x14ac:dyDescent="0.25">
      <c r="A696" s="52">
        <f>A695+B$1</f>
        <v>0.6890000000000005</v>
      </c>
      <c r="B696" s="51">
        <f>B$3*COS(2*PI()*B$5*$A696)</f>
        <v>-3.7395920573779744</v>
      </c>
      <c r="C696" s="43">
        <f>B$3*SIN(2*PI()*B$5*$A696)</f>
        <v>-9.2744515333466246</v>
      </c>
      <c r="D696" s="51">
        <f>D$3*COS(2*PI()*D$5*$A696)</f>
        <v>-0.1128563848735168</v>
      </c>
      <c r="E696" s="43">
        <f>D$3*SIN(2*PI()*D$5*$A696)</f>
        <v>0.9936113105200044</v>
      </c>
      <c r="F696" s="51">
        <f>B696+D696</f>
        <v>-3.8524484422514913</v>
      </c>
      <c r="G696" s="43">
        <f>C696+E696</f>
        <v>-8.2808402228266207</v>
      </c>
    </row>
    <row r="697" spans="1:7" hidden="1" x14ac:dyDescent="0.25">
      <c r="A697" s="52">
        <f>A696+B$1</f>
        <v>0.6900000000000005</v>
      </c>
      <c r="B697" s="51">
        <f>B$3*COS(2*PI()*B$5*$A697)</f>
        <v>-3.681245526846753</v>
      </c>
      <c r="C697" s="43">
        <f>B$3*SIN(2*PI()*B$5*$A697)</f>
        <v>-9.297764858882525</v>
      </c>
      <c r="D697" s="51">
        <f>D$3*COS(2*PI()*D$5*$A697)</f>
        <v>-0.18738131458576171</v>
      </c>
      <c r="E697" s="43">
        <f>D$3*SIN(2*PI()*D$5*$A697)</f>
        <v>0.98228725072868162</v>
      </c>
      <c r="F697" s="51">
        <f>B697+D697</f>
        <v>-3.8686268414325147</v>
      </c>
      <c r="G697" s="43">
        <f>C697+E697</f>
        <v>-8.3154776081538433</v>
      </c>
    </row>
    <row r="698" spans="1:7" hidden="1" x14ac:dyDescent="0.25">
      <c r="A698" s="52">
        <f>A697+B$1</f>
        <v>0.6910000000000005</v>
      </c>
      <c r="B698" s="51">
        <f>B$3*COS(2*PI()*B$5*$A698)</f>
        <v>-3.6227536670454259</v>
      </c>
      <c r="C698" s="43">
        <f>B$3*SIN(2*PI()*B$5*$A698)</f>
        <v>-9.3207111245821217</v>
      </c>
      <c r="D698" s="51">
        <f>D$3*COS(2*PI()*D$5*$A698)</f>
        <v>-0.26084150628992886</v>
      </c>
      <c r="E698" s="43">
        <f>D$3*SIN(2*PI()*D$5*$A698)</f>
        <v>0.96538163883326522</v>
      </c>
      <c r="F698" s="51">
        <f>B698+D698</f>
        <v>-3.8835951733353546</v>
      </c>
      <c r="G698" s="43">
        <f>C698+E698</f>
        <v>-8.3553294857488574</v>
      </c>
    </row>
    <row r="699" spans="1:7" hidden="1" x14ac:dyDescent="0.25">
      <c r="A699" s="52">
        <f>A698+B$1</f>
        <v>0.6920000000000005</v>
      </c>
      <c r="B699" s="51">
        <f>B$3*COS(2*PI()*B$5*$A699)</f>
        <v>-3.5641187871324793</v>
      </c>
      <c r="C699" s="43">
        <f>B$3*SIN(2*PI()*B$5*$A699)</f>
        <v>-9.343289424566132</v>
      </c>
      <c r="D699" s="51">
        <f>D$3*COS(2*PI()*D$5*$A699)</f>
        <v>-0.33281954452302009</v>
      </c>
      <c r="E699" s="43">
        <f>D$3*SIN(2*PI()*D$5*$A699)</f>
        <v>0.94299053589285264</v>
      </c>
      <c r="F699" s="51">
        <f>B699+D699</f>
        <v>-3.8969383316554995</v>
      </c>
      <c r="G699" s="43">
        <f>C699+E699</f>
        <v>-8.4002988886732801</v>
      </c>
    </row>
    <row r="700" spans="1:7" hidden="1" x14ac:dyDescent="0.25">
      <c r="A700" s="52">
        <f>A699+B$1</f>
        <v>0.6930000000000005</v>
      </c>
      <c r="B700" s="51">
        <f>B$3*COS(2*PI()*B$5*$A700)</f>
        <v>-3.5053432019125665</v>
      </c>
      <c r="C700" s="43">
        <f>B$3*SIN(2*PI()*B$5*$A700)</f>
        <v>-9.3654988674819322</v>
      </c>
      <c r="D700" s="51">
        <f>D$3*COS(2*PI()*D$5*$A700)</f>
        <v>-0.40290643571369733</v>
      </c>
      <c r="E700" s="43">
        <f>D$3*SIN(2*PI()*D$5*$A700)</f>
        <v>0.91524117262090232</v>
      </c>
      <c r="F700" s="51">
        <f>B700+D700</f>
        <v>-3.9082496376262639</v>
      </c>
      <c r="G700" s="43">
        <f>C700+E700</f>
        <v>-8.4502576948610297</v>
      </c>
    </row>
    <row r="701" spans="1:7" hidden="1" x14ac:dyDescent="0.25">
      <c r="A701" s="52">
        <f>A700+B$1</f>
        <v>0.69400000000000051</v>
      </c>
      <c r="B701" s="51">
        <f>B$3*COS(2*PI()*B$5*$A701)</f>
        <v>-3.4464292317451415</v>
      </c>
      <c r="C701" s="43">
        <f>B$3*SIN(2*PI()*B$5*$A701)</f>
        <v>-9.3873385765387525</v>
      </c>
      <c r="D701" s="51">
        <f>D$3*COS(2*PI()*D$5*$A701)</f>
        <v>-0.47070393216536188</v>
      </c>
      <c r="E701" s="43">
        <f>D$3*SIN(2*PI()*D$5*$A701)</f>
        <v>0.88229122643493763</v>
      </c>
      <c r="F701" s="51">
        <f>B701+D701</f>
        <v>-3.9171331639105036</v>
      </c>
      <c r="G701" s="43">
        <f>C701+E701</f>
        <v>-8.5050473501038155</v>
      </c>
    </row>
    <row r="702" spans="1:7" hidden="1" x14ac:dyDescent="0.25">
      <c r="A702" s="52">
        <f>A701+B$1</f>
        <v>0.69500000000000051</v>
      </c>
      <c r="B702" s="51">
        <f>B$3*COS(2*PI()*B$5*$A702)</f>
        <v>-3.3873792024528888</v>
      </c>
      <c r="C702" s="43">
        <f>B$3*SIN(2*PI()*B$5*$A702)</f>
        <v>-9.4088076895422628</v>
      </c>
      <c r="D702" s="51">
        <f>D$3*COS(2*PI()*D$5*$A702)</f>
        <v>-0.53582679497902674</v>
      </c>
      <c r="E702" s="43">
        <f>D$3*SIN(2*PI()*D$5*$A702)</f>
        <v>0.84432792550199598</v>
      </c>
      <c r="F702" s="51">
        <f>B702+D702</f>
        <v>-3.9232059974319156</v>
      </c>
      <c r="G702" s="43">
        <f>C702+E702</f>
        <v>-8.5644797640402661</v>
      </c>
    </row>
    <row r="703" spans="1:7" hidden="1" x14ac:dyDescent="0.25">
      <c r="A703" s="52">
        <f>A702+B$1</f>
        <v>0.69600000000000051</v>
      </c>
      <c r="B703" s="51">
        <f>B$3*COS(2*PI()*B$5*$A703)</f>
        <v>-3.328195445229837</v>
      </c>
      <c r="C703" s="43">
        <f>B$3*SIN(2*PI()*B$5*$A703)</f>
        <v>-9.4299053589286554</v>
      </c>
      <c r="D703" s="51">
        <f>D$3*COS(2*PI()*D$5*$A703)</f>
        <v>-0.59790498305754936</v>
      </c>
      <c r="E703" s="43">
        <f>D$3*SIN(2*PI()*D$5*$A703)</f>
        <v>0.80156698487085387</v>
      </c>
      <c r="F703" s="51">
        <f>B703+D703</f>
        <v>-3.9261004282873864</v>
      </c>
      <c r="G703" s="43">
        <f>C703+E703</f>
        <v>-8.628338374057801</v>
      </c>
    </row>
    <row r="704" spans="1:7" hidden="1" x14ac:dyDescent="0.25">
      <c r="A704" s="52">
        <f>A703+B$1</f>
        <v>0.69700000000000051</v>
      </c>
      <c r="B704" s="51">
        <f>B$3*COS(2*PI()*B$5*$A704)</f>
        <v>-3.2688802965493986</v>
      </c>
      <c r="C704" s="43">
        <f>B$3*SIN(2*PI()*B$5*$A704)</f>
        <v>-9.450630751798057</v>
      </c>
      <c r="D704" s="51">
        <f>D$3*COS(2*PI()*D$5*$A704)</f>
        <v>-0.65658575575298161</v>
      </c>
      <c r="E704" s="43">
        <f>D$3*SIN(2*PI()*D$5*$A704)</f>
        <v>0.75425138073608189</v>
      </c>
      <c r="F704" s="51">
        <f>B704+D704</f>
        <v>-3.9254660523023803</v>
      </c>
      <c r="G704" s="43">
        <f>C704+E704</f>
        <v>-8.6963793710619743</v>
      </c>
    </row>
    <row r="705" spans="1:7" hidden="1" x14ac:dyDescent="0.25">
      <c r="A705" s="52">
        <f>A704+B$1</f>
        <v>0.69800000000000051</v>
      </c>
      <c r="B705" s="51">
        <f>B$3*COS(2*PI()*B$5*$A705)</f>
        <v>-3.2094360980720635</v>
      </c>
      <c r="C705" s="43">
        <f>B$3*SIN(2*PI()*B$5*$A705)</f>
        <v>-9.4709830499474528</v>
      </c>
      <c r="D705" s="51">
        <f>D$3*COS(2*PI()*D$5*$A705)</f>
        <v>-0.71153567720931044</v>
      </c>
      <c r="E705" s="43">
        <f>D$3*SIN(2*PI()*D$5*$A705)</f>
        <v>0.70264996979882377</v>
      </c>
      <c r="F705" s="51">
        <f>B705+D705</f>
        <v>-3.920971775281374</v>
      </c>
      <c r="G705" s="43">
        <f>C705+E705</f>
        <v>-8.7683330801486292</v>
      </c>
    </row>
    <row r="706" spans="1:7" hidden="1" x14ac:dyDescent="0.25">
      <c r="A706" s="52">
        <f>A705+B$1</f>
        <v>0.69900000000000051</v>
      </c>
      <c r="B706" s="51">
        <f>B$3*COS(2*PI()*B$5*$A706)</f>
        <v>-3.1498651965530207</v>
      </c>
      <c r="C706" s="43">
        <f>B$3*SIN(2*PI()*B$5*$A706)</f>
        <v>-9.4909614499029544</v>
      </c>
      <c r="D706" s="51">
        <f>D$3*COS(2*PI()*D$5*$A706)</f>
        <v>-0.76244251101147253</v>
      </c>
      <c r="E706" s="43">
        <f>D$3*SIN(2*PI()*D$5*$A706)</f>
        <v>0.64705596156941525</v>
      </c>
      <c r="F706" s="51">
        <f>B706+D706</f>
        <v>-3.9123077075644934</v>
      </c>
      <c r="G706" s="43">
        <f>C706+E706</f>
        <v>-8.8439054883335384</v>
      </c>
    </row>
    <row r="707" spans="1:7" hidden="1" x14ac:dyDescent="0.25">
      <c r="A707" s="52">
        <f>A706+B$1</f>
        <v>0.70000000000000051</v>
      </c>
      <c r="B707" s="51">
        <f>B$3*COS(2*PI()*B$5*$A707)</f>
        <v>-3.0901699437494425</v>
      </c>
      <c r="C707" s="43">
        <f>B$3*SIN(2*PI()*B$5*$A707)</f>
        <v>-9.5105651629515471</v>
      </c>
      <c r="D707" s="51">
        <f>D$3*COS(2*PI()*D$5*$A707)</f>
        <v>-0.8090169943749671</v>
      </c>
      <c r="E707" s="43">
        <f>D$3*SIN(2*PI()*D$5*$A707)</f>
        <v>0.58778525229244605</v>
      </c>
      <c r="F707" s="51">
        <f>B707+D707</f>
        <v>-3.8991869381244095</v>
      </c>
      <c r="G707" s="43">
        <f>C707+E707</f>
        <v>-8.9227799106591004</v>
      </c>
    </row>
    <row r="708" spans="1:7" hidden="1" x14ac:dyDescent="0.25">
      <c r="A708" s="52">
        <f>A707+B$1</f>
        <v>0.70100000000000051</v>
      </c>
      <c r="B708" s="51">
        <f>B$3*COS(2*PI()*B$5*$A708)</f>
        <v>-3.0303526963277112</v>
      </c>
      <c r="C708" s="43">
        <f>B$3*SIN(2*PI()*B$5*$A708)</f>
        <v>-9.5297934151721968</v>
      </c>
      <c r="D708" s="51">
        <f>D$3*COS(2*PI()*D$5*$A708)</f>
        <v>-0.85099448179471071</v>
      </c>
      <c r="E708" s="43">
        <f>D$3*SIN(2*PI()*D$5*$A708)</f>
        <v>0.52517462996126518</v>
      </c>
      <c r="F708" s="51">
        <f>B708+D708</f>
        <v>-3.881347178122422</v>
      </c>
      <c r="G708" s="43">
        <f>C708+E708</f>
        <v>-9.0046187852109316</v>
      </c>
    </row>
    <row r="709" spans="1:7" hidden="1" x14ac:dyDescent="0.25">
      <c r="A709" s="52">
        <f>A708+B$1</f>
        <v>0.70200000000000051</v>
      </c>
      <c r="B709" s="51">
        <f>B$3*COS(2*PI()*B$5*$A709)</f>
        <v>-2.9704158157703158</v>
      </c>
      <c r="C709" s="43">
        <f>B$3*SIN(2*PI()*B$5*$A709)</f>
        <v>-9.5486454474664395</v>
      </c>
      <c r="D709" s="51">
        <f>D$3*COS(2*PI()*D$5*$A709)</f>
        <v>-0.88813644881356213</v>
      </c>
      <c r="E709" s="43">
        <f>D$3*SIN(2*PI()*D$5*$A709)</f>
        <v>0.45957986062145384</v>
      </c>
      <c r="F709" s="51">
        <f>B709+D709</f>
        <v>-3.8585522645838779</v>
      </c>
      <c r="G709" s="43">
        <f>C709+E709</f>
        <v>-9.0890655868449848</v>
      </c>
    </row>
    <row r="710" spans="1:7" hidden="1" x14ac:dyDescent="0.25">
      <c r="A710" s="52">
        <f>A709+B$1</f>
        <v>0.70300000000000051</v>
      </c>
      <c r="B710" s="51">
        <f>B$3*COS(2*PI()*B$5*$A710)</f>
        <v>-2.9103616682826887</v>
      </c>
      <c r="C710" s="43">
        <f>B$3*SIN(2*PI()*B$5*$A710)</f>
        <v>-9.5671205155883143</v>
      </c>
      <c r="D710" s="51">
        <f>D$3*COS(2*PI()*D$5*$A710)</f>
        <v>-0.92023184736588348</v>
      </c>
      <c r="E710" s="43">
        <f>D$3*SIN(2*PI()*D$5*$A710)</f>
        <v>0.39137366683717151</v>
      </c>
      <c r="F710" s="51">
        <f>B710+D710</f>
        <v>-3.8305935156485722</v>
      </c>
      <c r="G710" s="43">
        <f>C710+E710</f>
        <v>-9.1757468487511424</v>
      </c>
    </row>
    <row r="711" spans="1:7" hidden="1" x14ac:dyDescent="0.25">
      <c r="A711" s="52">
        <f>A710+B$1</f>
        <v>0.70400000000000051</v>
      </c>
      <c r="B711" s="51">
        <f>B$3*COS(2*PI()*B$5*$A711)</f>
        <v>-2.8501926246997353</v>
      </c>
      <c r="C711" s="43">
        <f>B$3*SIN(2*PI()*B$5*$A711)</f>
        <v>-9.5852178901737659</v>
      </c>
      <c r="D711" s="51">
        <f>D$3*COS(2*PI()*D$5*$A711)</f>
        <v>-0.94709830499475589</v>
      </c>
      <c r="E711" s="43">
        <f>D$3*SIN(2*PI()*D$5*$A711)</f>
        <v>0.3209436098071754</v>
      </c>
      <c r="F711" s="51">
        <f>B711+D711</f>
        <v>-3.7972909296944914</v>
      </c>
      <c r="G711" s="43">
        <f>C711+E711</f>
        <v>-9.2642742803665907</v>
      </c>
    </row>
    <row r="712" spans="1:7" hidden="1" x14ac:dyDescent="0.25">
      <c r="A712" s="52">
        <f>A711+B$1</f>
        <v>0.70500000000000052</v>
      </c>
      <c r="B712" s="51">
        <f>B$3*COS(2*PI()*B$5*$A712)</f>
        <v>-2.7899110603922619</v>
      </c>
      <c r="C712" s="43">
        <f>B$3*SIN(2*PI()*B$5*$A712)</f>
        <v>-9.6029368567694391</v>
      </c>
      <c r="D712" s="51">
        <f>D$3*COS(2*PI()*D$5*$A712)</f>
        <v>-0.96858316112864062</v>
      </c>
      <c r="E712" s="43">
        <f>D$3*SIN(2*PI()*D$5*$A712)</f>
        <v>0.24868988716481757</v>
      </c>
      <c r="F712" s="51">
        <f>B712+D712</f>
        <v>-3.7584942215209027</v>
      </c>
      <c r="G712" s="43">
        <f>C712+E712</f>
        <v>-9.3542469696046222</v>
      </c>
    </row>
    <row r="713" spans="1:7" hidden="1" x14ac:dyDescent="0.25">
      <c r="A713" s="52">
        <f>A712+B$1</f>
        <v>0.70600000000000052</v>
      </c>
      <c r="B713" s="51">
        <f>B$3*COS(2*PI()*B$5*$A713)</f>
        <v>-2.7295193551732257</v>
      </c>
      <c r="C713" s="43">
        <f>B$3*SIN(2*PI()*B$5*$A713)</f>
        <v>-9.620276715860868</v>
      </c>
      <c r="D713" s="51">
        <f>D$3*COS(2*PI()*D$5*$A713)</f>
        <v>-0.98456433452921133</v>
      </c>
      <c r="E713" s="43">
        <f>D$3*SIN(2*PI()*D$5*$A713)</f>
        <v>0.17502305897524284</v>
      </c>
      <c r="F713" s="51">
        <f>B713+D713</f>
        <v>-3.714083689702437</v>
      </c>
      <c r="G713" s="43">
        <f>C713+E713</f>
        <v>-9.445253656885626</v>
      </c>
    </row>
    <row r="714" spans="1:7" hidden="1" x14ac:dyDescent="0.25">
      <c r="A714" s="52">
        <f>A713+B$1</f>
        <v>0.70700000000000052</v>
      </c>
      <c r="B714" s="51">
        <f>B$3*COS(2*PI()*B$5*$A714)</f>
        <v>-2.6690198932037239</v>
      </c>
      <c r="C714" s="43">
        <f>B$3*SIN(2*PI()*B$5*$A714)</f>
        <v>-9.6372367829001053</v>
      </c>
      <c r="D714" s="51">
        <f>D$3*COS(2*PI()*D$5*$A714)</f>
        <v>-0.99495101698130384</v>
      </c>
      <c r="E714" s="43">
        <f>D$3*SIN(2*PI()*D$5*$A714)</f>
        <v>0.10036171485117892</v>
      </c>
      <c r="F714" s="51">
        <f>B714+D714</f>
        <v>-3.6639709101850277</v>
      </c>
      <c r="G714" s="43">
        <f>C714+E714</f>
        <v>-9.5368750680489267</v>
      </c>
    </row>
    <row r="715" spans="1:7" hidden="1" x14ac:dyDescent="0.25">
      <c r="A715" s="52">
        <f>A714+B$1</f>
        <v>0.70800000000000052</v>
      </c>
      <c r="B715" s="51">
        <f>B$3*COS(2*PI()*B$5*$A715)</f>
        <v>-2.6084150628989411</v>
      </c>
      <c r="C715" s="43">
        <f>B$3*SIN(2*PI()*B$5*$A715)</f>
        <v>-9.6538163883327464</v>
      </c>
      <c r="D715" s="51">
        <f>D$3*COS(2*PI()*D$5*$A715)</f>
        <v>-0.99968418928330094</v>
      </c>
      <c r="E715" s="43">
        <f>D$3*SIN(2*PI()*D$5*$A715)</f>
        <v>2.513009544329893E-2</v>
      </c>
      <c r="F715" s="51">
        <f>B715+D715</f>
        <v>-3.6080992521822419</v>
      </c>
      <c r="G715" s="43">
        <f>C715+E715</f>
        <v>-9.6286862928894479</v>
      </c>
    </row>
    <row r="716" spans="1:7" hidden="1" x14ac:dyDescent="0.25">
      <c r="A716" s="52">
        <f>A715+B$1</f>
        <v>0.70900000000000052</v>
      </c>
      <c r="B716" s="51">
        <f>B$3*COS(2*PI()*B$5*$A716)</f>
        <v>-2.5477072568337888</v>
      </c>
      <c r="C716" s="43">
        <f>B$3*SIN(2*PI()*B$5*$A716)</f>
        <v>-9.6700148776243591</v>
      </c>
      <c r="D716" s="51">
        <f>D$3*COS(2*PI()*D$5*$A716)</f>
        <v>-0.9987369566060158</v>
      </c>
      <c r="E716" s="43">
        <f>D$3*SIN(2*PI()*D$5*$A716)</f>
        <v>-5.0244318179803384E-2</v>
      </c>
      <c r="F716" s="51">
        <f>B716+D716</f>
        <v>-3.5464442134398046</v>
      </c>
      <c r="G716" s="43">
        <f>C716+E716</f>
        <v>-9.7202591958041626</v>
      </c>
    </row>
    <row r="717" spans="1:7" hidden="1" x14ac:dyDescent="0.25">
      <c r="A717" s="52">
        <f>A716+B$1</f>
        <v>0.71000000000000052</v>
      </c>
      <c r="B717" s="51">
        <f>B$3*COS(2*PI()*B$5*$A717)</f>
        <v>-2.4868988716485187</v>
      </c>
      <c r="C717" s="43">
        <f>B$3*SIN(2*PI()*B$5*$A717)</f>
        <v>-9.6858316112863179</v>
      </c>
      <c r="D717" s="51">
        <f>D$3*COS(2*PI()*D$5*$A717)</f>
        <v>-0.99211470131447332</v>
      </c>
      <c r="E717" s="43">
        <f>D$3*SIN(2*PI()*D$5*$A717)</f>
        <v>-0.12533323356434023</v>
      </c>
      <c r="F717" s="51">
        <f>B717+D717</f>
        <v>-3.4790135729629919</v>
      </c>
      <c r="G717" s="43">
        <f>C717+E717</f>
        <v>-9.8111648448506585</v>
      </c>
    </row>
    <row r="718" spans="1:7" hidden="1" x14ac:dyDescent="0.25">
      <c r="A718" s="52">
        <f>A717+B$1</f>
        <v>0.71100000000000052</v>
      </c>
      <c r="B718" s="51">
        <f>B$3*COS(2*PI()*B$5*$A718)</f>
        <v>-2.42599230795404</v>
      </c>
      <c r="C718" s="43">
        <f>B$3*SIN(2*PI()*B$5*$A718)</f>
        <v>-9.7012659649010669</v>
      </c>
      <c r="D718" s="51">
        <f>D$3*COS(2*PI()*D$5*$A718)</f>
        <v>-0.97985505238423909</v>
      </c>
      <c r="E718" s="43">
        <f>D$3*SIN(2*PI()*D$5*$A718)</f>
        <v>-0.19970998051444494</v>
      </c>
      <c r="F718" s="51">
        <f>B718+D718</f>
        <v>-3.4058473603382788</v>
      </c>
      <c r="G718" s="43">
        <f>C718+E718</f>
        <v>-9.900975945415512</v>
      </c>
    </row>
    <row r="719" spans="1:7" hidden="1" x14ac:dyDescent="0.25">
      <c r="A719" s="52">
        <f>A718+B$1</f>
        <v>0.71200000000000052</v>
      </c>
      <c r="B719" s="51">
        <f>B$3*COS(2*PI()*B$5*$A719)</f>
        <v>-2.3649899702372164</v>
      </c>
      <c r="C719" s="43">
        <f>B$3*SIN(2*PI()*B$5*$A719)</f>
        <v>-9.7163173291467473</v>
      </c>
      <c r="D719" s="51">
        <f>D$3*COS(2*PI()*D$5*$A719)</f>
        <v>-0.9620276715860766</v>
      </c>
      <c r="E719" s="43">
        <f>D$3*SIN(2*PI()*D$5*$A719)</f>
        <v>-0.27295193551735797</v>
      </c>
      <c r="F719" s="51">
        <f>B719+D719</f>
        <v>-3.3270176418232928</v>
      </c>
      <c r="G719" s="43">
        <f>C719+E719</f>
        <v>-9.9892692646641059</v>
      </c>
    </row>
    <row r="720" spans="1:7" hidden="1" x14ac:dyDescent="0.25">
      <c r="A720" s="52">
        <f>A719+B$1</f>
        <v>0.71300000000000052</v>
      </c>
      <c r="B720" s="51">
        <f>B$3*COS(2*PI()*B$5*$A720)</f>
        <v>-2.3038942667658793</v>
      </c>
      <c r="C720" s="43">
        <f>B$3*SIN(2*PI()*B$5*$A720)</f>
        <v>-9.7309851098212725</v>
      </c>
      <c r="D720" s="51">
        <f>D$3*COS(2*PI()*D$5*$A720)</f>
        <v>-0.93873385765386153</v>
      </c>
      <c r="E720" s="43">
        <f>D$3*SIN(2*PI()*D$5*$A720)</f>
        <v>-0.34464292317455125</v>
      </c>
      <c r="F720" s="51">
        <f>B720+D720</f>
        <v>-3.242628124419741</v>
      </c>
      <c r="G720" s="43">
        <f>C720+E720</f>
        <v>-10.075628032995823</v>
      </c>
    </row>
    <row r="721" spans="1:7" hidden="1" x14ac:dyDescent="0.25">
      <c r="A721" s="52">
        <f>A720+B$1</f>
        <v>0.71400000000000052</v>
      </c>
      <c r="B721" s="51">
        <f>B$3*COS(2*PI()*B$5*$A721)</f>
        <v>-2.2427076094937801</v>
      </c>
      <c r="C721" s="43">
        <f>B$3*SIN(2*PI()*B$5*$A721)</f>
        <v>-9.7452687278657795</v>
      </c>
      <c r="D721" s="51">
        <f>D$3*COS(2*PI()*D$5*$A721)</f>
        <v>-0.91010597068497956</v>
      </c>
      <c r="E721" s="43">
        <f>D$3*SIN(2*PI()*D$5*$A721)</f>
        <v>-0.41437558099331945</v>
      </c>
      <c r="F721" s="51">
        <f>B721+D721</f>
        <v>-3.1528135801787598</v>
      </c>
      <c r="G721" s="43">
        <f>C721+E721</f>
        <v>-10.159644308859098</v>
      </c>
    </row>
    <row r="722" spans="1:7" hidden="1" x14ac:dyDescent="0.25">
      <c r="A722" s="52">
        <f>A721+B$1</f>
        <v>0.71500000000000052</v>
      </c>
      <c r="B722" s="51">
        <f>B$3*COS(2*PI()*B$5*$A722)</f>
        <v>-2.181432413965398</v>
      </c>
      <c r="C722" s="43">
        <f>B$3*SIN(2*PI()*B$5*$A722)</f>
        <v>-9.7591676193874797</v>
      </c>
      <c r="D722" s="51">
        <f>D$3*COS(2*PI()*D$5*$A722)</f>
        <v>-0.87630668004384715</v>
      </c>
      <c r="E722" s="43">
        <f>D$3*SIN(2*PI()*D$5*$A722)</f>
        <v>-0.48175367410174519</v>
      </c>
      <c r="F722" s="51">
        <f>B722+D722</f>
        <v>-3.057739094009245</v>
      </c>
      <c r="G722" s="43">
        <f>C722+E722</f>
        <v>-10.240921293489224</v>
      </c>
    </row>
    <row r="723" spans="1:7" hidden="1" x14ac:dyDescent="0.25">
      <c r="A723" s="52">
        <f>A722+B$1</f>
        <v>0.71600000000000052</v>
      </c>
      <c r="B723" s="51">
        <f>B$3*COS(2*PI()*B$5*$A723)</f>
        <v>-2.1200710992205138</v>
      </c>
      <c r="C723" s="43">
        <f>B$3*SIN(2*PI()*B$5*$A723)</f>
        <v>-9.7726812356819419</v>
      </c>
      <c r="D723" s="51">
        <f>D$3*COS(2*PI()*D$5*$A723)</f>
        <v>-0.83752804004212178</v>
      </c>
      <c r="E723" s="43">
        <f>D$3*SIN(2*PI()*D$5*$A723)</f>
        <v>-0.54639434673429965</v>
      </c>
      <c r="F723" s="51">
        <f>B723+D723</f>
        <v>-2.9575991392626357</v>
      </c>
      <c r="G723" s="43">
        <f>C723+E723</f>
        <v>-10.319075582416241</v>
      </c>
    </row>
    <row r="724" spans="1:7" hidden="1" x14ac:dyDescent="0.25">
      <c r="A724" s="52">
        <f>A723+B$1</f>
        <v>0.71700000000000053</v>
      </c>
      <c r="B724" s="51">
        <f>B$3*COS(2*PI()*B$5*$A724)</f>
        <v>-2.0586260876987845</v>
      </c>
      <c r="C724" s="43">
        <f>B$3*SIN(2*PI()*B$5*$A724)</f>
        <v>-9.7858090432547264</v>
      </c>
      <c r="D724" s="51">
        <f>D$3*COS(2*PI()*D$5*$A724)</f>
        <v>-0.79399039864781162</v>
      </c>
      <c r="E724" s="43">
        <f>D$3*SIN(2*PI()*D$5*$A724)</f>
        <v>-0.60793029769463636</v>
      </c>
      <c r="F724" s="51">
        <f>B724+D724</f>
        <v>-2.8526164863465961</v>
      </c>
      <c r="G724" s="43">
        <f>C724+E724</f>
        <v>-10.393739340949363</v>
      </c>
    </row>
    <row r="725" spans="1:7" hidden="1" x14ac:dyDescent="0.25">
      <c r="A725" s="52">
        <f>A724+B$1</f>
        <v>0.71800000000000053</v>
      </c>
      <c r="B725" s="51">
        <f>B$3*COS(2*PI()*B$5*$A725)</f>
        <v>-1.9970998051440363</v>
      </c>
      <c r="C725" s="43">
        <f>B$3*SIN(2*PI()*B$5*$A725)</f>
        <v>-9.7985505238424757</v>
      </c>
      <c r="D725" s="51">
        <f>D$3*COS(2*PI()*D$5*$A725)</f>
        <v>-0.74594114542415935</v>
      </c>
      <c r="E725" s="43">
        <f>D$3*SIN(2*PI()*D$5*$A725)</f>
        <v>-0.6660118674342772</v>
      </c>
      <c r="F725" s="51">
        <f>B725+D725</f>
        <v>-2.7430409505681954</v>
      </c>
      <c r="G725" s="43">
        <f>C725+E725</f>
        <v>-10.464562391276752</v>
      </c>
    </row>
    <row r="726" spans="1:7" hidden="1" x14ac:dyDescent="0.25">
      <c r="A726" s="52">
        <f>A725+B$1</f>
        <v>0.71900000000000053</v>
      </c>
      <c r="B726" s="51">
        <f>B$3*COS(2*PI()*B$5*$A726)</f>
        <v>-1.9354946805085727</v>
      </c>
      <c r="C726" s="43">
        <f>B$3*SIN(2*PI()*B$5*$A726)</f>
        <v>-9.810905174433346</v>
      </c>
      <c r="D726" s="51">
        <f>D$3*COS(2*PI()*D$5*$A726)</f>
        <v>-0.69365330581277851</v>
      </c>
      <c r="E726" s="43">
        <f>D$3*SIN(2*PI()*D$5*$A726)</f>
        <v>-0.72030902488793236</v>
      </c>
      <c r="F726" s="51">
        <f>B726+D726</f>
        <v>-2.6291479863213514</v>
      </c>
      <c r="G726" s="43">
        <f>C726+E726</f>
        <v>-10.531214199321278</v>
      </c>
    </row>
    <row r="727" spans="1:7" hidden="1" x14ac:dyDescent="0.25">
      <c r="A727" s="52">
        <f>A726+B$1</f>
        <v>0.72000000000000053</v>
      </c>
      <c r="B727" s="51">
        <f>B$3*COS(2*PI()*B$5*$A727)</f>
        <v>-1.8738131458572114</v>
      </c>
      <c r="C727" s="43">
        <f>B$3*SIN(2*PI()*B$5*$A727)</f>
        <v>-9.8228725072868937</v>
      </c>
      <c r="D727" s="51">
        <f>D$3*COS(2*PI()*D$5*$A727)</f>
        <v>-0.63742398974865955</v>
      </c>
      <c r="E727" s="43">
        <f>D$3*SIN(2*PI()*D$5*$A727)</f>
        <v>-0.77051324277581412</v>
      </c>
      <c r="F727" s="51">
        <f>B727+D727</f>
        <v>-2.5112371356058709</v>
      </c>
      <c r="G727" s="43">
        <f>C727+E727</f>
        <v>-10.593385750062708</v>
      </c>
    </row>
    <row r="728" spans="1:7" hidden="1" x14ac:dyDescent="0.25">
      <c r="A728" s="52">
        <f>A727+B$1</f>
        <v>0.72100000000000053</v>
      </c>
      <c r="B728" s="51">
        <f>B$3*COS(2*PI()*B$5*$A728)</f>
        <v>-1.8120576362713425</v>
      </c>
      <c r="C728" s="43">
        <f>B$3*SIN(2*PI()*B$5*$A728)</f>
        <v>-9.8344520499533026</v>
      </c>
      <c r="D728" s="51">
        <f>D$3*COS(2*PI()*D$5*$A728)</f>
        <v>-0.57757270342223954</v>
      </c>
      <c r="E728" s="43">
        <f>D$3*SIN(2*PI()*D$5*$A728)</f>
        <v>-0.81633925071720381</v>
      </c>
      <c r="F728" s="51">
        <f>B728+D728</f>
        <v>-2.3896303396935821</v>
      </c>
      <c r="G728" s="43">
        <f>C728+E728</f>
        <v>-10.650791300670507</v>
      </c>
    </row>
    <row r="729" spans="1:7" hidden="1" x14ac:dyDescent="0.25">
      <c r="A729" s="52">
        <f>A728+B$1</f>
        <v>0.72200000000000053</v>
      </c>
      <c r="B729" s="51">
        <f>B$3*COS(2*PI()*B$5*$A729)</f>
        <v>-1.750230589752733</v>
      </c>
      <c r="C729" s="43">
        <f>B$3*SIN(2*PI()*B$5*$A729)</f>
        <v>-9.8456433452920589</v>
      </c>
      <c r="D729" s="51">
        <f>D$3*COS(2*PI()*D$5*$A729)</f>
        <v>-0.51443953378147489</v>
      </c>
      <c r="E729" s="43">
        <f>D$3*SIN(2*PI()*D$5*$A729)</f>
        <v>-0.85752665619367119</v>
      </c>
      <c r="F729" s="51">
        <f>B729+D729</f>
        <v>-2.2646701235342079</v>
      </c>
      <c r="G729" s="43">
        <f>C729+E729</f>
        <v>-10.703170001485731</v>
      </c>
    </row>
    <row r="730" spans="1:7" hidden="1" x14ac:dyDescent="0.25">
      <c r="A730" s="52">
        <f>A729+B$1</f>
        <v>0.72300000000000053</v>
      </c>
      <c r="B730" s="51">
        <f>B$3*COS(2*PI()*B$5*$A730)</f>
        <v>-1.6883344471273065</v>
      </c>
      <c r="C730" s="43">
        <f>B$3*SIN(2*PI()*B$5*$A730)</f>
        <v>-9.8564459514899863</v>
      </c>
      <c r="D730" s="51">
        <f>D$3*COS(2*PI()*D$5*$A730)</f>
        <v>-0.44838321608999721</v>
      </c>
      <c r="E730" s="43">
        <f>D$3*SIN(2*PI()*D$5*$A730)</f>
        <v>-0.89384142415128132</v>
      </c>
      <c r="F730" s="51">
        <f>B730+D730</f>
        <v>-2.1367176632173037</v>
      </c>
      <c r="G730" s="43">
        <f>C730+E730</f>
        <v>-10.750287375641268</v>
      </c>
    </row>
    <row r="731" spans="1:7" hidden="1" x14ac:dyDescent="0.25">
      <c r="A731" s="52">
        <f>A730+B$1</f>
        <v>0.72400000000000053</v>
      </c>
      <c r="B731" s="51">
        <f>B$3*COS(2*PI()*B$5*$A731)</f>
        <v>-1.6263716519488076</v>
      </c>
      <c r="C731" s="43">
        <f>B$3*SIN(2*PI()*B$5*$A731)</f>
        <v>-9.8668594420786864</v>
      </c>
      <c r="D731" s="51">
        <f>D$3*COS(2*PI()*D$5*$A731)</f>
        <v>-0.37977909552176914</v>
      </c>
      <c r="E731" s="43">
        <f>D$3*SIN(2*PI()*D$5*$A731)</f>
        <v>-0.92507720683447114</v>
      </c>
      <c r="F731" s="51">
        <f>B731+D731</f>
        <v>-2.0061507474705769</v>
      </c>
      <c r="G731" s="43">
        <f>C731+E731</f>
        <v>-10.791936648913158</v>
      </c>
    </row>
    <row r="732" spans="1:7" hidden="1" x14ac:dyDescent="0.25">
      <c r="A732" s="52">
        <f>A731+B$1</f>
        <v>0.72500000000000053</v>
      </c>
      <c r="B732" s="51">
        <f>B$3*COS(2*PI()*B$5*$A732)</f>
        <v>-1.5643446504022753</v>
      </c>
      <c r="C732" s="43">
        <f>B$3*SIN(2*PI()*B$5*$A732)</f>
        <v>-9.8768834059513821</v>
      </c>
      <c r="D732" s="51">
        <f>D$3*COS(2*PI()*D$5*$A732)</f>
        <v>-0.30901699437491226</v>
      </c>
      <c r="E732" s="43">
        <f>D$3*SIN(2*PI()*D$5*$A732)</f>
        <v>-0.95105651629516497</v>
      </c>
      <c r="F732" s="51">
        <f>B732+D732</f>
        <v>-1.8733616447771877</v>
      </c>
      <c r="G732" s="43">
        <f>C732+E732</f>
        <v>-10.827939922246546</v>
      </c>
    </row>
    <row r="733" spans="1:7" hidden="1" x14ac:dyDescent="0.25">
      <c r="A733" s="52">
        <f>A732+B$1</f>
        <v>0.72600000000000053</v>
      </c>
      <c r="B733" s="51">
        <f>B$3*COS(2*PI()*B$5*$A733)</f>
        <v>-1.502255891207541</v>
      </c>
      <c r="C733" s="43">
        <f>B$3*SIN(2*PI()*B$5*$A733)</f>
        <v>-9.8865174473791448</v>
      </c>
      <c r="D733" s="51">
        <f>D$3*COS(2*PI()*D$5*$A733)</f>
        <v>-0.23649899702368643</v>
      </c>
      <c r="E733" s="43">
        <f>D$3*SIN(2*PI()*D$5*$A733)</f>
        <v>-0.97163173291468319</v>
      </c>
      <c r="F733" s="51">
        <f>B733+D733</f>
        <v>-1.7387548882312274</v>
      </c>
      <c r="G733" s="43">
        <f>C733+E733</f>
        <v>-10.858149180293829</v>
      </c>
    </row>
    <row r="734" spans="1:7" hidden="1" x14ac:dyDescent="0.25">
      <c r="A734" s="52">
        <f>A733+B$1</f>
        <v>0.72700000000000053</v>
      </c>
      <c r="B734" s="51">
        <f>B$3*COS(2*PI()*B$5*$A734)</f>
        <v>-1.4401078255224873</v>
      </c>
      <c r="C734" s="43">
        <f>B$3*SIN(2*PI()*B$5*$A734)</f>
        <v>-9.8957611860265153</v>
      </c>
      <c r="D734" s="51">
        <f>D$3*COS(2*PI()*D$5*$A734)</f>
        <v>-0.16263716519484939</v>
      </c>
      <c r="E734" s="43">
        <f>D$3*SIN(2*PI()*D$5*$A734)</f>
        <v>-0.9866859442078737</v>
      </c>
      <c r="F734" s="51">
        <f>B734+D734</f>
        <v>-1.6027449907173366</v>
      </c>
      <c r="G734" s="43">
        <f>C734+E734</f>
        <v>-10.882447130234389</v>
      </c>
    </row>
    <row r="735" spans="1:7" hidden="1" x14ac:dyDescent="0.25">
      <c r="A735" s="52">
        <f>A734+B$1</f>
        <v>0.72800000000000054</v>
      </c>
      <c r="B735" s="51">
        <f>B$3*COS(2*PI()*B$5*$A735)</f>
        <v>-1.37790290684635</v>
      </c>
      <c r="C735" s="43">
        <f>B$3*SIN(2*PI()*B$5*$A735)</f>
        <v>-9.9046142569665161</v>
      </c>
      <c r="D735" s="51">
        <f>D$3*COS(2*PI()*D$5*$A735)</f>
        <v>-8.7851196550706237E-2</v>
      </c>
      <c r="E735" s="43">
        <f>D$3*SIN(2*PI()*D$5*$A735)</f>
        <v>-0.99613360914317572</v>
      </c>
      <c r="F735" s="51">
        <f>B735+D735</f>
        <v>-1.4657541033970563</v>
      </c>
      <c r="G735" s="43">
        <f>C735+E735</f>
        <v>-10.900747866109691</v>
      </c>
    </row>
    <row r="736" spans="1:7" hidden="1" x14ac:dyDescent="0.25">
      <c r="A736" s="52">
        <f>A735+B$1</f>
        <v>0.72900000000000054</v>
      </c>
      <c r="B736" s="51">
        <f>B$3*COS(2*PI()*B$5*$A736)</f>
        <v>-1.3156435909227895</v>
      </c>
      <c r="C736" s="43">
        <f>B$3*SIN(2*PI()*B$5*$A736)</f>
        <v>-9.9130763106950699</v>
      </c>
      <c r="D736" s="51">
        <f>D$3*COS(2*PI()*D$5*$A736)</f>
        <v>-1.2566039883313116E-2</v>
      </c>
      <c r="E736" s="43">
        <f>D$3*SIN(2*PI()*D$5*$A736)</f>
        <v>-0.99992104420381667</v>
      </c>
      <c r="F736" s="51">
        <f>B736+D736</f>
        <v>-1.3282096308061027</v>
      </c>
      <c r="G736" s="43">
        <f>C736+E736</f>
        <v>-10.912997354898886</v>
      </c>
    </row>
    <row r="737" spans="1:7" hidden="1" x14ac:dyDescent="0.25">
      <c r="A737" s="52">
        <f>A736+B$1</f>
        <v>0.73000000000000054</v>
      </c>
      <c r="B737" s="51">
        <f>B$3*COS(2*PI()*B$5*$A737)</f>
        <v>-1.2533323356430106</v>
      </c>
      <c r="C737" s="43">
        <f>B$3*SIN(2*PI()*B$5*$A737)</f>
        <v>-9.9211470131447825</v>
      </c>
      <c r="D737" s="51">
        <f>D$3*COS(2*PI()*D$5*$A737)</f>
        <v>6.2790519529355202E-2</v>
      </c>
      <c r="E737" s="43">
        <f>D$3*SIN(2*PI()*D$5*$A737)</f>
        <v>-0.99802672842826889</v>
      </c>
      <c r="F737" s="51">
        <f>B737+D737</f>
        <v>-1.1905418161136554</v>
      </c>
      <c r="G737" s="43">
        <f>C737+E737</f>
        <v>-10.919173741573051</v>
      </c>
    </row>
    <row r="738" spans="1:7" hidden="1" x14ac:dyDescent="0.25">
      <c r="A738" s="52">
        <f>A737+B$1</f>
        <v>0.73100000000000054</v>
      </c>
      <c r="B738" s="51">
        <f>B$3*COS(2*PI()*B$5*$A738)</f>
        <v>-1.1909716009486695</v>
      </c>
      <c r="C738" s="43">
        <f>B$3*SIN(2*PI()*B$5*$A738)</f>
        <v>-9.9288260456981412</v>
      </c>
      <c r="D738" s="51">
        <f>D$3*COS(2*PI()*D$5*$A738)</f>
        <v>0.13779029068467494</v>
      </c>
      <c r="E738" s="43">
        <f>D$3*SIN(2*PI()*D$5*$A738)</f>
        <v>-0.99046142569664608</v>
      </c>
      <c r="F738" s="51">
        <f>B738+D738</f>
        <v>-1.0531813102639946</v>
      </c>
      <c r="G738" s="43">
        <f>C738+E738</f>
        <v>-10.919287471394787</v>
      </c>
    </row>
    <row r="739" spans="1:7" hidden="1" x14ac:dyDescent="0.25">
      <c r="A739" s="52">
        <f>A738+B$1</f>
        <v>0.73200000000000054</v>
      </c>
      <c r="B739" s="51">
        <f>B$3*COS(2*PI()*B$5*$A739)</f>
        <v>-1.128563848734784</v>
      </c>
      <c r="C739" s="43">
        <f>B$3*SIN(2*PI()*B$5*$A739)</f>
        <v>-9.9361131052000875</v>
      </c>
      <c r="D739" s="51">
        <f>D$3*COS(2*PI()*D$5*$A739)</f>
        <v>0.21200710992209337</v>
      </c>
      <c r="E739" s="43">
        <f>D$3*SIN(2*PI()*D$5*$A739)</f>
        <v>-0.97726812356818504</v>
      </c>
      <c r="F739" s="51">
        <f>B739+D739</f>
        <v>-0.91655673881269062</v>
      </c>
      <c r="G739" s="43">
        <f>C739+E739</f>
        <v>-10.913381228768273</v>
      </c>
    </row>
    <row r="740" spans="1:7" hidden="1" x14ac:dyDescent="0.25">
      <c r="A740" s="52">
        <f>A739+B$1</f>
        <v>0.73300000000000054</v>
      </c>
      <c r="B740" s="51">
        <f>B$3*COS(2*PI()*B$5*$A740)</f>
        <v>-1.0661115427525703</v>
      </c>
      <c r="C740" s="43">
        <f>B$3*SIN(2*PI()*B$5*$A740)</f>
        <v>-9.9430079039699919</v>
      </c>
      <c r="D740" s="51">
        <f>D$3*COS(2*PI()*D$5*$A740)</f>
        <v>0.28501926247001641</v>
      </c>
      <c r="E740" s="43">
        <f>D$3*SIN(2*PI()*D$5*$A740)</f>
        <v>-0.95852178901736396</v>
      </c>
      <c r="F740" s="51">
        <f>B740+D740</f>
        <v>-0.78109228028255384</v>
      </c>
      <c r="G740" s="43">
        <f>C740+E740</f>
        <v>-10.901529692987356</v>
      </c>
    </row>
    <row r="741" spans="1:7" hidden="1" x14ac:dyDescent="0.25">
      <c r="A741" s="52">
        <f>A740+B$1</f>
        <v>0.73400000000000054</v>
      </c>
      <c r="B741" s="51">
        <f>B$3*COS(2*PI()*B$5*$A741)</f>
        <v>-1.003617148512115</v>
      </c>
      <c r="C741" s="43">
        <f>B$3*SIN(2*PI()*B$5*$A741)</f>
        <v>-9.9495101698130046</v>
      </c>
      <c r="D741" s="51">
        <f>D$3*COS(2*PI()*D$5*$A741)</f>
        <v>0.35641187871328561</v>
      </c>
      <c r="E741" s="43">
        <f>D$3*SIN(2*PI()*D$5*$A741)</f>
        <v>-0.9343289424565987</v>
      </c>
      <c r="F741" s="51">
        <f>B741+D741</f>
        <v>-0.64720526979882942</v>
      </c>
      <c r="G741" s="43">
        <f>C741+E741</f>
        <v>-10.883839112269603</v>
      </c>
    </row>
    <row r="742" spans="1:7" hidden="1" x14ac:dyDescent="0.25">
      <c r="A742" s="52">
        <f>A741+B$1</f>
        <v>0.73500000000000054</v>
      </c>
      <c r="B742" s="51">
        <f>B$3*COS(2*PI()*B$5*$A742)</f>
        <v>-0.94108313318511316</v>
      </c>
      <c r="C742" s="43">
        <f>B$3*SIN(2*PI()*B$5*$A742)</f>
        <v>-9.9556196460308026</v>
      </c>
      <c r="D742" s="51">
        <f>D$3*COS(2*PI()*D$5*$A742)</f>
        <v>0.42577929156510863</v>
      </c>
      <c r="E742" s="43">
        <f>D$3*SIN(2*PI()*D$5*$A742)</f>
        <v>-0.90482705246600259</v>
      </c>
      <c r="F742" s="51">
        <f>B742+D742</f>
        <v>-0.51530384162000453</v>
      </c>
      <c r="G742" s="43">
        <f>C742+E742</f>
        <v>-10.860446698496805</v>
      </c>
    </row>
    <row r="743" spans="1:7" hidden="1" x14ac:dyDescent="0.25">
      <c r="A743" s="52">
        <f>A742+B$1</f>
        <v>0.73600000000000054</v>
      </c>
      <c r="B743" s="51">
        <f>B$3*COS(2*PI()*B$5*$A743)</f>
        <v>-0.87851196550739674</v>
      </c>
      <c r="C743" s="43">
        <f>B$3*SIN(2*PI()*B$5*$A743)</f>
        <v>-9.9613360914317273</v>
      </c>
      <c r="D743" s="51">
        <f>D$3*COS(2*PI()*D$5*$A743)</f>
        <v>0.49272734154832826</v>
      </c>
      <c r="E743" s="43">
        <f>D$3*SIN(2*PI()*D$5*$A743)</f>
        <v>-0.87018375466950493</v>
      </c>
      <c r="F743" s="51">
        <f>B743+D743</f>
        <v>-0.38578462395906848</v>
      </c>
      <c r="G743" s="43">
        <f>C743+E743</f>
        <v>-10.831519846101232</v>
      </c>
    </row>
    <row r="744" spans="1:7" hidden="1" x14ac:dyDescent="0.25">
      <c r="A744" s="52">
        <f>A743+B$1</f>
        <v>0.73700000000000054</v>
      </c>
      <c r="B744" s="51">
        <f>B$3*COS(2*PI()*B$5*$A744)</f>
        <v>-0.81590611568154436</v>
      </c>
      <c r="C744" s="43">
        <f>B$3*SIN(2*PI()*B$5*$A744)</f>
        <v>-9.9666592803403002</v>
      </c>
      <c r="D744" s="51">
        <f>D$3*COS(2*PI()*D$5*$A744)</f>
        <v>0.55687561648821915</v>
      </c>
      <c r="E744" s="43">
        <f>D$3*SIN(2*PI()*D$5*$A744)</f>
        <v>-0.8305958991957918</v>
      </c>
      <c r="F744" s="51">
        <f>B744+D744</f>
        <v>-0.25903049919332521</v>
      </c>
      <c r="G744" s="43">
        <f>C744+E744</f>
        <v>-10.797255179536092</v>
      </c>
    </row>
    <row r="745" spans="1:7" hidden="1" x14ac:dyDescent="0.25">
      <c r="A745" s="52">
        <f>A744+B$1</f>
        <v>0.73800000000000054</v>
      </c>
      <c r="B745" s="51">
        <f>B$3*COS(2*PI()*B$5*$A745)</f>
        <v>-0.75326805527929119</v>
      </c>
      <c r="C745" s="43">
        <f>B$3*SIN(2*PI()*B$5*$A745)</f>
        <v>-9.9715890026061409</v>
      </c>
      <c r="D745" s="51">
        <f>D$3*COS(2*PI()*D$5*$A745)</f>
        <v>0.61785961309036574</v>
      </c>
      <c r="E745" s="43">
        <f>D$3*SIN(2*PI()*D$5*$A745)</f>
        <v>-0.78628843213659427</v>
      </c>
      <c r="F745" s="51">
        <f>B745+D745</f>
        <v>-0.13540844218892545</v>
      </c>
      <c r="G745" s="43">
        <f>C745+E745</f>
        <v>-10.757877434742735</v>
      </c>
    </row>
    <row r="746" spans="1:7" hidden="1" x14ac:dyDescent="0.25">
      <c r="A746" s="52">
        <f>A745+B$1</f>
        <v>0.73900000000000055</v>
      </c>
      <c r="B746" s="51">
        <f>B$3*COS(2*PI()*B$5*$A746)</f>
        <v>-0.69060025714402573</v>
      </c>
      <c r="C746" s="43">
        <f>B$3*SIN(2*PI()*B$5*$A746)</f>
        <v>-9.9761250636122547</v>
      </c>
      <c r="D746" s="51">
        <f>D$3*COS(2*PI()*D$5*$A746)</f>
        <v>0.67533280812105567</v>
      </c>
      <c r="E746" s="43">
        <f>D$3*SIN(2*PI()*D$5*$A746)</f>
        <v>-0.73751311735814529</v>
      </c>
      <c r="F746" s="51">
        <f>B746+D746</f>
        <v>-1.5267449022970059E-2</v>
      </c>
      <c r="G746" s="43">
        <f>C746+E746</f>
        <v>-10.713638180970399</v>
      </c>
    </row>
    <row r="747" spans="1:7" hidden="1" x14ac:dyDescent="0.25">
      <c r="A747" s="52">
        <f>A746+B$1</f>
        <v>0.74000000000000055</v>
      </c>
      <c r="B747" s="51">
        <f>B$3*COS(2*PI()*B$5*$A747)</f>
        <v>-0.6279051952931054</v>
      </c>
      <c r="C747" s="43">
        <f>B$3*SIN(2*PI()*B$5*$A747)</f>
        <v>-9.9802672842827178</v>
      </c>
      <c r="D747" s="51">
        <f>D$3*COS(2*PI()*D$5*$A747)</f>
        <v>0.72896862742143731</v>
      </c>
      <c r="E747" s="43">
        <f>D$3*SIN(2*PI()*D$5*$A747)</f>
        <v>-0.6845471059286613</v>
      </c>
      <c r="F747" s="51">
        <f>B747+D747</f>
        <v>0.10106343212833191</v>
      </c>
      <c r="G747" s="43">
        <f>C747+E747</f>
        <v>-10.664814390211379</v>
      </c>
    </row>
    <row r="748" spans="1:7" hidden="1" x14ac:dyDescent="0.25">
      <c r="A748" s="52">
        <f>A747+B$1</f>
        <v>0.74100000000000055</v>
      </c>
      <c r="B748" s="51">
        <f>B$3*COS(2*PI()*B$5*$A748)</f>
        <v>-0.56518534482021199</v>
      </c>
      <c r="C748" s="43">
        <f>B$3*SIN(2*PI()*B$5*$A748)</f>
        <v>-9.9840155010897522</v>
      </c>
      <c r="D748" s="51">
        <f>D$3*COS(2*PI()*D$5*$A748)</f>
        <v>0.77846230156704854</v>
      </c>
      <c r="E748" s="43">
        <f>D$3*SIN(2*PI()*D$5*$A748)</f>
        <v>-0.62769136129066927</v>
      </c>
      <c r="F748" s="51">
        <f>B748+D748</f>
        <v>0.21327695674683655</v>
      </c>
      <c r="G748" s="43">
        <f>C748+E748</f>
        <v>-10.611706862380421</v>
      </c>
    </row>
    <row r="749" spans="1:7" hidden="1" x14ac:dyDescent="0.25">
      <c r="A749" s="52">
        <f>A748+B$1</f>
        <v>0.74200000000000055</v>
      </c>
      <c r="B749" s="51">
        <f>B$3*COS(2*PI()*B$5*$A749)</f>
        <v>-0.50244318179766612</v>
      </c>
      <c r="C749" s="43">
        <f>B$3*SIN(2*PI()*B$5*$A749)</f>
        <v>-9.9873695660601776</v>
      </c>
      <c r="D749" s="51">
        <f>D$3*COS(2*PI()*D$5*$A749)</f>
        <v>0.82353259762845155</v>
      </c>
      <c r="E749" s="43">
        <f>D$3*SIN(2*PI()*D$5*$A749)</f>
        <v>-0.56726894912672154</v>
      </c>
      <c r="F749" s="51">
        <f>B749+D749</f>
        <v>0.32108941583078543</v>
      </c>
      <c r="G749" s="43">
        <f>C749+E749</f>
        <v>-10.554638515186898</v>
      </c>
    </row>
    <row r="750" spans="1:7" hidden="1" x14ac:dyDescent="0.25">
      <c r="A750" s="52">
        <f>A749+B$1</f>
        <v>0.74300000000000055</v>
      </c>
      <c r="B750" s="51">
        <f>B$3*COS(2*PI()*B$5*$A750)</f>
        <v>-0.43968118317861465</v>
      </c>
      <c r="C750" s="43">
        <f>B$3*SIN(2*PI()*B$5*$A750)</f>
        <v>-9.99032934678125</v>
      </c>
      <c r="D750" s="51">
        <f>D$3*COS(2*PI()*D$5*$A750)</f>
        <v>0.86392341719285437</v>
      </c>
      <c r="E750" s="43">
        <f>D$3*SIN(2*PI()*D$5*$A750)</f>
        <v>-0.50362320163572827</v>
      </c>
      <c r="F750" s="51">
        <f>B750+D750</f>
        <v>0.42424223401423972</v>
      </c>
      <c r="G750" s="43">
        <f>C750+E750</f>
        <v>-10.493952548416978</v>
      </c>
    </row>
    <row r="751" spans="1:7" hidden="1" x14ac:dyDescent="0.25">
      <c r="A751" s="52">
        <f>A750+B$1</f>
        <v>0.74400000000000055</v>
      </c>
      <c r="B751" s="51">
        <f>B$3*COS(2*PI()*B$5*$A751)</f>
        <v>-0.37690182669931488</v>
      </c>
      <c r="C751" s="43">
        <f>B$3*SIN(2*PI()*B$5*$A751)</f>
        <v>-9.9928947264058934</v>
      </c>
      <c r="D751" s="51">
        <f>D$3*COS(2*PI()*D$5*$A751)</f>
        <v>0.89940525156638862</v>
      </c>
      <c r="E751" s="43">
        <f>D$3*SIN(2*PI()*D$5*$A751)</f>
        <v>-0.4371157666508968</v>
      </c>
      <c r="F751" s="51">
        <f>B751+D751</f>
        <v>0.52250342486707368</v>
      </c>
      <c r="G751" s="43">
        <f>C751+E751</f>
        <v>-10.430010493056789</v>
      </c>
    </row>
    <row r="752" spans="1:7" hidden="1" x14ac:dyDescent="0.25">
      <c r="A752" s="52">
        <f>A751+B$1</f>
        <v>0.74500000000000055</v>
      </c>
      <c r="B752" s="51">
        <f>B$3*COS(2*PI()*B$5*$A752)</f>
        <v>-0.31410759078124745</v>
      </c>
      <c r="C752" s="43">
        <f>B$3*SIN(2*PI()*B$5*$A752)</f>
        <v>-9.9950656036573164</v>
      </c>
      <c r="D752" s="51">
        <f>D$3*COS(2*PI()*D$5*$A752)</f>
        <v>0.92977648588826711</v>
      </c>
      <c r="E752" s="43">
        <f>D$3*SIN(2*PI()*D$5*$A752)</f>
        <v>-0.3681245526846384</v>
      </c>
      <c r="F752" s="51">
        <f>B752+D752</f>
        <v>0.61566889510701972</v>
      </c>
      <c r="G752" s="43">
        <f>C752+E752</f>
        <v>-10.363190156341954</v>
      </c>
    </row>
    <row r="753" spans="1:7" hidden="1" x14ac:dyDescent="0.25">
      <c r="A753" s="52">
        <f>A752+B$1</f>
        <v>0.74600000000000055</v>
      </c>
      <c r="B753" s="51">
        <f>B$3*COS(2*PI()*B$5*$A753)</f>
        <v>-0.25130095443334322</v>
      </c>
      <c r="C753" s="43">
        <f>B$3*SIN(2*PI()*B$5*$A753)</f>
        <v>-9.9968418928330003</v>
      </c>
      <c r="D753" s="51">
        <f>D$3*COS(2*PI()*D$5*$A753)</f>
        <v>0.95486454474665416</v>
      </c>
      <c r="E753" s="43">
        <f>D$3*SIN(2*PI()*D$5*$A753)</f>
        <v>-0.29704158157699873</v>
      </c>
      <c r="F753" s="51">
        <f>B753+D753</f>
        <v>0.70356359031331095</v>
      </c>
      <c r="G753" s="43">
        <f>C753+E753</f>
        <v>-10.293883474409999</v>
      </c>
    </row>
    <row r="754" spans="1:7" hidden="1" x14ac:dyDescent="0.25">
      <c r="A754" s="52">
        <f>A753+B$1</f>
        <v>0.74700000000000055</v>
      </c>
      <c r="B754" s="51">
        <f>B$3*COS(2*PI()*B$5*$A754)</f>
        <v>-0.18848439715404522</v>
      </c>
      <c r="C754" s="43">
        <f>B$3*SIN(2*PI()*B$5*$A754)</f>
        <v>-9.9982235238080914</v>
      </c>
      <c r="D754" s="51">
        <f>D$3*COS(2*PI()*D$5*$A754)</f>
        <v>0.97452687278658623</v>
      </c>
      <c r="E754" s="43">
        <f>D$3*SIN(2*PI()*D$5*$A754)</f>
        <v>-0.22427076094934192</v>
      </c>
      <c r="F754" s="51">
        <f>B754+D754</f>
        <v>0.78604247563254104</v>
      </c>
      <c r="G754" s="43">
        <f>C754+E754</f>
        <v>-10.222494284757433</v>
      </c>
    </row>
    <row r="755" spans="1:7" hidden="1" x14ac:dyDescent="0.25">
      <c r="A755" s="52">
        <f>A754+B$1</f>
        <v>0.74800000000000055</v>
      </c>
      <c r="B755" s="51">
        <f>B$3*COS(2*PI()*B$5*$A755)</f>
        <v>-0.12566039883349345</v>
      </c>
      <c r="C755" s="43">
        <f>B$3*SIN(2*PI()*B$5*$A755)</f>
        <v>-9.9992104420381605</v>
      </c>
      <c r="D755" s="51">
        <f>D$3*COS(2*PI()*D$5*$A755)</f>
        <v>0.98865174473792039</v>
      </c>
      <c r="E755" s="43">
        <f>D$3*SIN(2*PI()*D$5*$A755)</f>
        <v>-0.15022558912071482</v>
      </c>
      <c r="F755" s="51">
        <f>B755+D755</f>
        <v>0.86299134590442694</v>
      </c>
      <c r="G755" s="43">
        <f>C755+E755</f>
        <v>-10.149436031158876</v>
      </c>
    </row>
    <row r="756" spans="1:7" hidden="1" x14ac:dyDescent="0.25">
      <c r="A756" s="52">
        <f>A755+B$1</f>
        <v>0.74900000000000055</v>
      </c>
      <c r="B756" s="51">
        <f>B$3*COS(2*PI()*B$5*$A756)</f>
        <v>-6.2831439655560789E-2</v>
      </c>
      <c r="C756" s="43">
        <f>B$3*SIN(2*PI()*B$5*$A756)</f>
        <v>-9.9998026085613709</v>
      </c>
      <c r="D756" s="51">
        <f>D$3*COS(2*PI()*D$5*$A756)</f>
        <v>0.99715890026061682</v>
      </c>
      <c r="E756" s="43">
        <f>D$3*SIN(2*PI()*D$5*$A756)</f>
        <v>-7.5326805527894822E-2</v>
      </c>
      <c r="F756" s="51">
        <f>B756+D756</f>
        <v>0.934327460605056</v>
      </c>
      <c r="G756" s="43">
        <f>C756+E756</f>
        <v>-10.075129414089266</v>
      </c>
    </row>
    <row r="757" spans="1:7" hidden="1" x14ac:dyDescent="0.25">
      <c r="A757" s="52">
        <f>A756+B$1</f>
        <v>0.75000000000000056</v>
      </c>
      <c r="B757" s="51">
        <f>B$3*COS(2*PI()*B$5*$A757)</f>
        <v>3.3689414105642079E-14</v>
      </c>
      <c r="C757" s="43">
        <f>B$3*SIN(2*PI()*B$5*$A757)</f>
        <v>-10</v>
      </c>
      <c r="D757" s="51">
        <f>D$3*COS(2*PI()*D$5*$A757)</f>
        <v>1</v>
      </c>
      <c r="E757" s="43">
        <f>D$3*SIN(2*PI()*D$5*$A757)</f>
        <v>4.0427296926770495E-14</v>
      </c>
      <c r="F757" s="51">
        <f>B757+D757</f>
        <v>1.0000000000000338</v>
      </c>
      <c r="G757" s="43">
        <f>C757+E757</f>
        <v>-9.9999999999999591</v>
      </c>
    </row>
    <row r="758" spans="1:7" hidden="1" x14ac:dyDescent="0.25">
      <c r="A758" s="52">
        <f>A757+B$1</f>
        <v>0.75100000000000056</v>
      </c>
      <c r="B758" s="51">
        <f>B$3*COS(2*PI()*B$5*$A758)</f>
        <v>6.2831439655619284E-2</v>
      </c>
      <c r="C758" s="43">
        <f>B$3*SIN(2*PI()*B$5*$A758)</f>
        <v>-9.9998026085613709</v>
      </c>
      <c r="D758" s="51">
        <f>D$3*COS(2*PI()*D$5*$A758)</f>
        <v>0.99715890026061071</v>
      </c>
      <c r="E758" s="43">
        <f>D$3*SIN(2*PI()*D$5*$A758)</f>
        <v>7.5326805527975438E-2</v>
      </c>
      <c r="F758" s="51">
        <f>B758+D758</f>
        <v>1.05999033991623</v>
      </c>
      <c r="G758" s="43">
        <f>C758+E758</f>
        <v>-9.9244758030333955</v>
      </c>
    </row>
    <row r="759" spans="1:7" hidden="1" x14ac:dyDescent="0.25">
      <c r="A759" s="52">
        <f>A758+B$1</f>
        <v>0.75200000000000056</v>
      </c>
      <c r="B759" s="51">
        <f>B$3*COS(2*PI()*B$5*$A759)</f>
        <v>0.12566039883356081</v>
      </c>
      <c r="C759" s="43">
        <f>B$3*SIN(2*PI()*B$5*$A759)</f>
        <v>-9.9992104420381605</v>
      </c>
      <c r="D759" s="51">
        <f>D$3*COS(2*PI()*D$5*$A759)</f>
        <v>0.98865174473790829</v>
      </c>
      <c r="E759" s="43">
        <f>D$3*SIN(2*PI()*D$5*$A759)</f>
        <v>0.15022558912079478</v>
      </c>
      <c r="F759" s="51">
        <f>B759+D759</f>
        <v>1.1143121435714691</v>
      </c>
      <c r="G759" s="43">
        <f>C759+E759</f>
        <v>-9.8489848529173649</v>
      </c>
    </row>
    <row r="760" spans="1:7" hidden="1" x14ac:dyDescent="0.25">
      <c r="A760" s="52">
        <f>A759+B$1</f>
        <v>0.75300000000000056</v>
      </c>
      <c r="B760" s="51">
        <f>B$3*COS(2*PI()*B$5*$A760)</f>
        <v>0.18848439715411258</v>
      </c>
      <c r="C760" s="43">
        <f>B$3*SIN(2*PI()*B$5*$A760)</f>
        <v>-9.9982235238080897</v>
      </c>
      <c r="D760" s="51">
        <f>D$3*COS(2*PI()*D$5*$A760)</f>
        <v>0.97452687278656802</v>
      </c>
      <c r="E760" s="43">
        <f>D$3*SIN(2*PI()*D$5*$A760)</f>
        <v>0.22427076094942072</v>
      </c>
      <c r="F760" s="51">
        <f>B760+D760</f>
        <v>1.1630112699406805</v>
      </c>
      <c r="G760" s="43">
        <f>C760+E760</f>
        <v>-9.7739527628586682</v>
      </c>
    </row>
    <row r="761" spans="1:7" hidden="1" x14ac:dyDescent="0.25">
      <c r="A761" s="52">
        <f>A760+B$1</f>
        <v>0.75400000000000056</v>
      </c>
      <c r="B761" s="51">
        <f>B$3*COS(2*PI()*B$5*$A761)</f>
        <v>0.25130095443341061</v>
      </c>
      <c r="C761" s="43">
        <f>B$3*SIN(2*PI()*B$5*$A761)</f>
        <v>-9.9968418928330003</v>
      </c>
      <c r="D761" s="51">
        <f>D$3*COS(2*PI()*D$5*$A761)</f>
        <v>0.95486454474663018</v>
      </c>
      <c r="E761" s="43">
        <f>D$3*SIN(2*PI()*D$5*$A761)</f>
        <v>0.29704158157707594</v>
      </c>
      <c r="F761" s="51">
        <f>B761+D761</f>
        <v>1.2061654991800408</v>
      </c>
      <c r="G761" s="43">
        <f>C761+E761</f>
        <v>-9.6998003112559239</v>
      </c>
    </row>
    <row r="762" spans="1:7" hidden="1" x14ac:dyDescent="0.25">
      <c r="A762" s="52">
        <f>A761+B$1</f>
        <v>0.75500000000000056</v>
      </c>
      <c r="B762" s="51">
        <f>B$3*COS(2*PI()*B$5*$A762)</f>
        <v>0.31410759078131484</v>
      </c>
      <c r="C762" s="43">
        <f>B$3*SIN(2*PI()*B$5*$A762)</f>
        <v>-9.9950656036573147</v>
      </c>
      <c r="D762" s="51">
        <f>D$3*COS(2*PI()*D$5*$A762)</f>
        <v>0.92977648588823736</v>
      </c>
      <c r="E762" s="43">
        <f>D$3*SIN(2*PI()*D$5*$A762)</f>
        <v>0.36812455268471356</v>
      </c>
      <c r="F762" s="51">
        <f>B762+D762</f>
        <v>1.2438840766695523</v>
      </c>
      <c r="G762" s="43">
        <f>C762+E762</f>
        <v>-9.6269410509726008</v>
      </c>
    </row>
    <row r="763" spans="1:7" hidden="1" x14ac:dyDescent="0.25">
      <c r="A763" s="52">
        <f>A762+B$1</f>
        <v>0.75600000000000056</v>
      </c>
      <c r="B763" s="51">
        <f>B$3*COS(2*PI()*B$5*$A763)</f>
        <v>0.37690182669938227</v>
      </c>
      <c r="C763" s="43">
        <f>B$3*SIN(2*PI()*B$5*$A763)</f>
        <v>-9.9928947264058916</v>
      </c>
      <c r="D763" s="51">
        <f>D$3*COS(2*PI()*D$5*$A763)</f>
        <v>0.8994052515663532</v>
      </c>
      <c r="E763" s="43">
        <f>D$3*SIN(2*PI()*D$5*$A763)</f>
        <v>0.43711576665096952</v>
      </c>
      <c r="F763" s="51">
        <f>B763+D763</f>
        <v>1.2763070782657355</v>
      </c>
      <c r="G763" s="43">
        <f>C763+E763</f>
        <v>-9.5557789597549228</v>
      </c>
    </row>
    <row r="764" spans="1:7" hidden="1" x14ac:dyDescent="0.25">
      <c r="A764" s="52">
        <f>A763+B$1</f>
        <v>0.75700000000000056</v>
      </c>
      <c r="B764" s="51">
        <f>B$3*COS(2*PI()*B$5*$A764)</f>
        <v>0.43968118317868199</v>
      </c>
      <c r="C764" s="43">
        <f>B$3*SIN(2*PI()*B$5*$A764)</f>
        <v>-9.9903293467812464</v>
      </c>
      <c r="D764" s="51">
        <f>D$3*COS(2*PI()*D$5*$A764)</f>
        <v>0.86392341719281363</v>
      </c>
      <c r="E764" s="43">
        <f>D$3*SIN(2*PI()*D$5*$A764)</f>
        <v>0.5036232016357981</v>
      </c>
      <c r="F764" s="51">
        <f>B764+D764</f>
        <v>1.3036046003714956</v>
      </c>
      <c r="G764" s="43">
        <f>C764+E764</f>
        <v>-9.4867061451454475</v>
      </c>
    </row>
    <row r="765" spans="1:7" hidden="1" x14ac:dyDescent="0.25">
      <c r="A765" s="52">
        <f>A764+B$1</f>
        <v>0.75800000000000056</v>
      </c>
      <c r="B765" s="51">
        <f>B$3*COS(2*PI()*B$5*$A765)</f>
        <v>0.50244318179772463</v>
      </c>
      <c r="C765" s="43">
        <f>B$3*SIN(2*PI()*B$5*$A765)</f>
        <v>-9.987369566060174</v>
      </c>
      <c r="D765" s="51">
        <f>D$3*COS(2*PI()*D$5*$A765)</f>
        <v>0.82353259762840558</v>
      </c>
      <c r="E765" s="43">
        <f>D$3*SIN(2*PI()*D$5*$A765)</f>
        <v>0.56726894912678816</v>
      </c>
      <c r="F765" s="51">
        <f>B765+D765</f>
        <v>1.3259757794261302</v>
      </c>
      <c r="G765" s="43">
        <f>C765+E765</f>
        <v>-9.4201006169333859</v>
      </c>
    </row>
    <row r="766" spans="1:7" hidden="1" x14ac:dyDescent="0.25">
      <c r="A766" s="52">
        <f>A765+B$1</f>
        <v>0.75900000000000056</v>
      </c>
      <c r="B766" s="51">
        <f>B$3*COS(2*PI()*B$5*$A766)</f>
        <v>0.56518534482027916</v>
      </c>
      <c r="C766" s="43">
        <f>B$3*SIN(2*PI()*B$5*$A766)</f>
        <v>-9.9840155010897487</v>
      </c>
      <c r="D766" s="51">
        <f>D$3*COS(2*PI()*D$5*$A766)</f>
        <v>0.77846230156699781</v>
      </c>
      <c r="E766" s="43">
        <f>D$3*SIN(2*PI()*D$5*$A766)</f>
        <v>0.62769136129073222</v>
      </c>
      <c r="F766" s="51">
        <f>B766+D766</f>
        <v>1.3436476463872769</v>
      </c>
      <c r="G766" s="43">
        <f>C766+E766</f>
        <v>-9.3563241397990158</v>
      </c>
    </row>
    <row r="767" spans="1:7" hidden="1" x14ac:dyDescent="0.25">
      <c r="A767" s="52">
        <f>A766+B$1</f>
        <v>0.76000000000000056</v>
      </c>
      <c r="B767" s="51">
        <f>B$3*COS(2*PI()*B$5*$A767)</f>
        <v>0.6279051952931638</v>
      </c>
      <c r="C767" s="43">
        <f>B$3*SIN(2*PI()*B$5*$A767)</f>
        <v>-9.9802672842827143</v>
      </c>
      <c r="D767" s="51">
        <f>D$3*COS(2*PI()*D$5*$A767)</f>
        <v>0.72896862742138191</v>
      </c>
      <c r="E767" s="43">
        <f>D$3*SIN(2*PI()*D$5*$A767)</f>
        <v>0.68454710592872015</v>
      </c>
      <c r="F767" s="51">
        <f>B767+D767</f>
        <v>1.3568738227145456</v>
      </c>
      <c r="G767" s="43">
        <f>C767+E767</f>
        <v>-9.295720178353994</v>
      </c>
    </row>
    <row r="768" spans="1:7" hidden="1" x14ac:dyDescent="0.25">
      <c r="A768" s="52">
        <f>A767+B$1</f>
        <v>0.76100000000000056</v>
      </c>
      <c r="B768" s="51">
        <f>B$3*COS(2*PI()*B$5*$A768)</f>
        <v>0.6906002571440929</v>
      </c>
      <c r="C768" s="43">
        <f>B$3*SIN(2*PI()*B$5*$A768)</f>
        <v>-9.9761250636122494</v>
      </c>
      <c r="D768" s="51">
        <f>D$3*COS(2*PI()*D$5*$A768)</f>
        <v>0.67533280812099605</v>
      </c>
      <c r="E768" s="43">
        <f>D$3*SIN(2*PI()*D$5*$A768)</f>
        <v>0.73751311735819991</v>
      </c>
      <c r="F768" s="51">
        <f>B768+D768</f>
        <v>1.365933065265089</v>
      </c>
      <c r="G768" s="43">
        <f>C768+E768</f>
        <v>-9.2386119462540499</v>
      </c>
    </row>
    <row r="769" spans="1:7" hidden="1" x14ac:dyDescent="0.25">
      <c r="A769" s="52">
        <f>A768+B$1</f>
        <v>0.76200000000000057</v>
      </c>
      <c r="B769" s="51">
        <f>B$3*COS(2*PI()*B$5*$A769)</f>
        <v>0.75326805527935825</v>
      </c>
      <c r="C769" s="43">
        <f>B$3*SIN(2*PI()*B$5*$A769)</f>
        <v>-9.9715890026061373</v>
      </c>
      <c r="D769" s="51">
        <f>D$3*COS(2*PI()*D$5*$A769)</f>
        <v>0.61785961309030213</v>
      </c>
      <c r="E769" s="43">
        <f>D$3*SIN(2*PI()*D$5*$A769)</f>
        <v>0.78628843213664423</v>
      </c>
      <c r="F769" s="51">
        <f>B769+D769</f>
        <v>1.3711276683696605</v>
      </c>
      <c r="G769" s="43">
        <f>C769+E769</f>
        <v>-9.1853005704694937</v>
      </c>
    </row>
    <row r="770" spans="1:7" hidden="1" x14ac:dyDescent="0.25">
      <c r="A770" s="52">
        <f>A769+B$1</f>
        <v>0.76300000000000057</v>
      </c>
      <c r="B770" s="51">
        <f>B$3*COS(2*PI()*B$5*$A770)</f>
        <v>0.81590611568161153</v>
      </c>
      <c r="C770" s="43">
        <f>B$3*SIN(2*PI()*B$5*$A770)</f>
        <v>-9.9666592803402949</v>
      </c>
      <c r="D770" s="51">
        <f>D$3*COS(2*PI()*D$5*$A770)</f>
        <v>0.55687561648815198</v>
      </c>
      <c r="E770" s="43">
        <f>D$3*SIN(2*PI()*D$5*$A770)</f>
        <v>0.83059589919583676</v>
      </c>
      <c r="F770" s="51">
        <f>B770+D770</f>
        <v>1.3727817321697635</v>
      </c>
      <c r="G770" s="43">
        <f>C770+E770</f>
        <v>-9.1360633811444583</v>
      </c>
    </row>
    <row r="771" spans="1:7" hidden="1" x14ac:dyDescent="0.25">
      <c r="A771" s="52">
        <f>A770+B$1</f>
        <v>0.76400000000000057</v>
      </c>
      <c r="B771" s="51">
        <f>B$3*COS(2*PI()*B$5*$A771)</f>
        <v>0.8785119655074638</v>
      </c>
      <c r="C771" s="43">
        <f>B$3*SIN(2*PI()*B$5*$A771)</f>
        <v>-9.9613360914317219</v>
      </c>
      <c r="D771" s="51">
        <f>D$3*COS(2*PI()*D$5*$A771)</f>
        <v>0.49272734154825792</v>
      </c>
      <c r="E771" s="43">
        <f>D$3*SIN(2*PI()*D$5*$A771)</f>
        <v>0.87018375466954467</v>
      </c>
      <c r="F771" s="51">
        <f>B771+D771</f>
        <v>1.3712393070557218</v>
      </c>
      <c r="G771" s="43">
        <f>C771+E771</f>
        <v>-9.0911523367621765</v>
      </c>
    </row>
    <row r="772" spans="1:7" hidden="1" x14ac:dyDescent="0.25">
      <c r="A772" s="52">
        <f>A771+B$1</f>
        <v>0.76500000000000057</v>
      </c>
      <c r="B772" s="51">
        <f>B$3*COS(2*PI()*B$5*$A772)</f>
        <v>0.94108313318518011</v>
      </c>
      <c r="C772" s="43">
        <f>B$3*SIN(2*PI()*B$5*$A772)</f>
        <v>-9.9556196460307973</v>
      </c>
      <c r="D772" s="51">
        <f>D$3*COS(2*PI()*D$5*$A772)</f>
        <v>0.42577929156503547</v>
      </c>
      <c r="E772" s="43">
        <f>D$3*SIN(2*PI()*D$5*$A772)</f>
        <v>0.90482705246603701</v>
      </c>
      <c r="F772" s="51">
        <f>B772+D772</f>
        <v>1.3668624247502157</v>
      </c>
      <c r="G772" s="43">
        <f>C772+E772</f>
        <v>-9.0507925935647595</v>
      </c>
    </row>
    <row r="773" spans="1:7" hidden="1" x14ac:dyDescent="0.25">
      <c r="A773" s="52">
        <f>A772+B$1</f>
        <v>0.76600000000000057</v>
      </c>
      <c r="B773" s="51">
        <f>B$3*COS(2*PI()*B$5*$A773)</f>
        <v>1.0036171485121819</v>
      </c>
      <c r="C773" s="43">
        <f>B$3*SIN(2*PI()*B$5*$A773)</f>
        <v>-9.9495101698129993</v>
      </c>
      <c r="D773" s="51">
        <f>D$3*COS(2*PI()*D$5*$A773)</f>
        <v>0.35641187871321006</v>
      </c>
      <c r="E773" s="43">
        <f>D$3*SIN(2*PI()*D$5*$A773)</f>
        <v>0.93432894245662756</v>
      </c>
      <c r="F773" s="51">
        <f>B773+D773</f>
        <v>1.3600290272253919</v>
      </c>
      <c r="G773" s="43">
        <f>C773+E773</f>
        <v>-9.0151812273563721</v>
      </c>
    </row>
    <row r="774" spans="1:7" hidden="1" x14ac:dyDescent="0.25">
      <c r="A774" s="52">
        <f>A773+B$1</f>
        <v>0.76700000000000057</v>
      </c>
      <c r="B774" s="51">
        <f>B$3*COS(2*PI()*B$5*$A774)</f>
        <v>1.0661115427526371</v>
      </c>
      <c r="C774" s="43">
        <f>B$3*SIN(2*PI()*B$5*$A774)</f>
        <v>-9.9430079039699848</v>
      </c>
      <c r="D774" s="51">
        <f>D$3*COS(2*PI()*D$5*$A774)</f>
        <v>0.28501926246993892</v>
      </c>
      <c r="E774" s="43">
        <f>D$3*SIN(2*PI()*D$5*$A774)</f>
        <v>0.95852178901738694</v>
      </c>
      <c r="F774" s="51">
        <f>B774+D774</f>
        <v>1.3511308052225761</v>
      </c>
      <c r="G774" s="43">
        <f>C774+E774</f>
        <v>-8.9844861149525972</v>
      </c>
    </row>
    <row r="775" spans="1:7" hidden="1" x14ac:dyDescent="0.25">
      <c r="A775" s="52">
        <f>A774+B$1</f>
        <v>0.76800000000000057</v>
      </c>
      <c r="B775" s="51">
        <f>B$3*COS(2*PI()*B$5*$A775)</f>
        <v>1.128563848734851</v>
      </c>
      <c r="C775" s="43">
        <f>B$3*SIN(2*PI()*B$5*$A775)</f>
        <v>-9.9361131052000804</v>
      </c>
      <c r="D775" s="51">
        <f>D$3*COS(2*PI()*D$5*$A775)</f>
        <v>0.21200710992201435</v>
      </c>
      <c r="E775" s="43">
        <f>D$3*SIN(2*PI()*D$5*$A775)</f>
        <v>0.97726812356820225</v>
      </c>
      <c r="F775" s="51">
        <f>B775+D775</f>
        <v>1.3405709586568655</v>
      </c>
      <c r="G775" s="43">
        <f>C775+E775</f>
        <v>-8.9588449816318789</v>
      </c>
    </row>
    <row r="776" spans="1:7" hidden="1" x14ac:dyDescent="0.25">
      <c r="A776" s="52">
        <f>A775+B$1</f>
        <v>0.76900000000000057</v>
      </c>
      <c r="B776" s="51">
        <f>B$3*COS(2*PI()*B$5*$A776)</f>
        <v>1.1909716009487274</v>
      </c>
      <c r="C776" s="43">
        <f>B$3*SIN(2*PI()*B$5*$A776)</f>
        <v>-9.9288260456981323</v>
      </c>
      <c r="D776" s="51">
        <f>D$3*COS(2*PI()*D$5*$A776)</f>
        <v>0.13779029068459483</v>
      </c>
      <c r="E776" s="43">
        <f>D$3*SIN(2*PI()*D$5*$A776)</f>
        <v>0.99046142569665718</v>
      </c>
      <c r="F776" s="51">
        <f>B776+D776</f>
        <v>1.3287618916333224</v>
      </c>
      <c r="G776" s="43">
        <f>C776+E776</f>
        <v>-8.9383646200014759</v>
      </c>
    </row>
    <row r="777" spans="1:7" hidden="1" x14ac:dyDescent="0.25">
      <c r="A777" s="52">
        <f>A776+B$1</f>
        <v>0.77000000000000057</v>
      </c>
      <c r="B777" s="51">
        <f>B$3*COS(2*PI()*B$5*$A777)</f>
        <v>1.2533323356430777</v>
      </c>
      <c r="C777" s="43">
        <f>B$3*SIN(2*PI()*B$5*$A777)</f>
        <v>-9.9211470131447737</v>
      </c>
      <c r="D777" s="51">
        <f>D$3*COS(2*PI()*D$5*$A777)</f>
        <v>6.2790519529274502E-2</v>
      </c>
      <c r="E777" s="43">
        <f>D$3*SIN(2*PI()*D$5*$A777)</f>
        <v>0.998026728428274</v>
      </c>
      <c r="F777" s="51">
        <f>B777+D777</f>
        <v>1.3161228551723521</v>
      </c>
      <c r="G777" s="43">
        <f>C777+E777</f>
        <v>-8.9231202847165001</v>
      </c>
    </row>
    <row r="778" spans="1:7" hidden="1" x14ac:dyDescent="0.25">
      <c r="A778" s="52">
        <f>A777+B$1</f>
        <v>0.77100000000000057</v>
      </c>
      <c r="B778" s="51">
        <f>B$3*COS(2*PI()*B$5*$A778)</f>
        <v>1.3156435909228561</v>
      </c>
      <c r="C778" s="43">
        <f>B$3*SIN(2*PI()*B$5*$A778)</f>
        <v>-9.913076310695061</v>
      </c>
      <c r="D778" s="51">
        <f>D$3*COS(2*PI()*D$5*$A778)</f>
        <v>-1.2566039883393965E-2</v>
      </c>
      <c r="E778" s="43">
        <f>D$3*SIN(2*PI()*D$5*$A778)</f>
        <v>0.99992104420381556</v>
      </c>
      <c r="F778" s="51">
        <f>B778+D778</f>
        <v>1.3030775510394621</v>
      </c>
      <c r="G778" s="43">
        <f>C778+E778</f>
        <v>-8.9131552664912448</v>
      </c>
    </row>
    <row r="779" spans="1:7" hidden="1" x14ac:dyDescent="0.25">
      <c r="A779" s="52">
        <f>A778+B$1</f>
        <v>0.77200000000000057</v>
      </c>
      <c r="B779" s="51">
        <f>B$3*COS(2*PI()*B$5*$A779)</f>
        <v>1.3779029068464168</v>
      </c>
      <c r="C779" s="43">
        <f>B$3*SIN(2*PI()*B$5*$A779)</f>
        <v>-9.9046142569665072</v>
      </c>
      <c r="D779" s="51">
        <f>D$3*COS(2*PI()*D$5*$A779)</f>
        <v>-8.7851196550786784E-2</v>
      </c>
      <c r="E779" s="43">
        <f>D$3*SIN(2*PI()*D$5*$A779)</f>
        <v>0.99613360914316862</v>
      </c>
      <c r="F779" s="51">
        <f>B779+D779</f>
        <v>1.2900517102956299</v>
      </c>
      <c r="G779" s="43">
        <f>C779+E779</f>
        <v>-8.9084806478233389</v>
      </c>
    </row>
    <row r="780" spans="1:7" hidden="1" x14ac:dyDescent="0.25">
      <c r="A780" s="52">
        <f>A779+B$1</f>
        <v>0.77300000000000058</v>
      </c>
      <c r="B780" s="51">
        <f>B$3*COS(2*PI()*B$5*$A780)</f>
        <v>1.4401078255225539</v>
      </c>
      <c r="C780" s="43">
        <f>B$3*SIN(2*PI()*B$5*$A780)</f>
        <v>-9.8957611860265047</v>
      </c>
      <c r="D780" s="51">
        <f>D$3*COS(2*PI()*D$5*$A780)</f>
        <v>-0.16263716519492216</v>
      </c>
      <c r="E780" s="43">
        <f>D$3*SIN(2*PI()*D$5*$A780)</f>
        <v>0.98668594420786171</v>
      </c>
      <c r="F780" s="51">
        <f>B780+D780</f>
        <v>1.2774706603276318</v>
      </c>
      <c r="G780" s="43">
        <f>C780+E780</f>
        <v>-8.909075241818643</v>
      </c>
    </row>
    <row r="781" spans="1:7" hidden="1" x14ac:dyDescent="0.25">
      <c r="A781" s="52">
        <f>A780+B$1</f>
        <v>0.77400000000000058</v>
      </c>
      <c r="B781" s="51">
        <f>B$3*COS(2*PI()*B$5*$A781)</f>
        <v>1.5022558912076076</v>
      </c>
      <c r="C781" s="43">
        <f>B$3*SIN(2*PI()*B$5*$A781)</f>
        <v>-9.8865174473791342</v>
      </c>
      <c r="D781" s="51">
        <f>D$3*COS(2*PI()*D$5*$A781)</f>
        <v>-0.23649899702376501</v>
      </c>
      <c r="E781" s="43">
        <f>D$3*SIN(2*PI()*D$5*$A781)</f>
        <v>0.97163173291466409</v>
      </c>
      <c r="F781" s="51">
        <f>B781+D781</f>
        <v>1.2657568941838426</v>
      </c>
      <c r="G781" s="43">
        <f>C781+E781</f>
        <v>-8.9148857144644698</v>
      </c>
    </row>
    <row r="782" spans="1:7" hidden="1" x14ac:dyDescent="0.25">
      <c r="A782" s="52">
        <f>A781+B$1</f>
        <v>0.77500000000000058</v>
      </c>
      <c r="B782" s="51">
        <f>B$3*COS(2*PI()*B$5*$A782)</f>
        <v>1.5643446504023419</v>
      </c>
      <c r="C782" s="43">
        <f>B$3*SIN(2*PI()*B$5*$A782)</f>
        <v>-9.8768834059513715</v>
      </c>
      <c r="D782" s="51">
        <f>D$3*COS(2*PI()*D$5*$A782)</f>
        <v>-0.3090169943749892</v>
      </c>
      <c r="E782" s="43">
        <f>D$3*SIN(2*PI()*D$5*$A782)</f>
        <v>0.95105651629513999</v>
      </c>
      <c r="F782" s="51">
        <f>B782+D782</f>
        <v>1.2553276560273527</v>
      </c>
      <c r="G782" s="43">
        <f>C782+E782</f>
        <v>-8.9258268896562321</v>
      </c>
    </row>
    <row r="783" spans="1:7" hidden="1" x14ac:dyDescent="0.25">
      <c r="A783" s="52">
        <f>A782+B$1</f>
        <v>0.77600000000000058</v>
      </c>
      <c r="B783" s="51">
        <f>B$3*COS(2*PI()*B$5*$A783)</f>
        <v>1.6263716519488742</v>
      </c>
      <c r="C783" s="43">
        <f>B$3*SIN(2*PI()*B$5*$A783)</f>
        <v>-9.8668594420786739</v>
      </c>
      <c r="D783" s="51">
        <f>D$3*COS(2*PI()*D$5*$A783)</f>
        <v>-0.37977909552183736</v>
      </c>
      <c r="E783" s="43">
        <f>D$3*SIN(2*PI()*D$5*$A783)</f>
        <v>0.92507720683444317</v>
      </c>
      <c r="F783" s="51">
        <f>B783+D783</f>
        <v>1.2465925564270368</v>
      </c>
      <c r="G783" s="43">
        <f>C783+E783</f>
        <v>-8.9417822352442311</v>
      </c>
    </row>
    <row r="784" spans="1:7" hidden="1" x14ac:dyDescent="0.25">
      <c r="A784" s="52">
        <f>A783+B$1</f>
        <v>0.77700000000000058</v>
      </c>
      <c r="B784" s="51">
        <f>B$3*COS(2*PI()*B$5*$A784)</f>
        <v>1.6883344471273729</v>
      </c>
      <c r="C784" s="43">
        <f>B$3*SIN(2*PI()*B$5*$A784)</f>
        <v>-9.8564459514899756</v>
      </c>
      <c r="D784" s="51">
        <f>D$3*COS(2*PI()*D$5*$A784)</f>
        <v>-0.44838321609006948</v>
      </c>
      <c r="E784" s="43">
        <f>D$3*SIN(2*PI()*D$5*$A784)</f>
        <v>0.89384142415124512</v>
      </c>
      <c r="F784" s="51">
        <f>B784+D784</f>
        <v>1.2399512310373035</v>
      </c>
      <c r="G784" s="43">
        <f>C784+E784</f>
        <v>-8.9626045273387298</v>
      </c>
    </row>
    <row r="785" spans="1:7" hidden="1" x14ac:dyDescent="0.25">
      <c r="A785" s="52">
        <f>A784+B$1</f>
        <v>0.77800000000000058</v>
      </c>
      <c r="B785" s="51">
        <f>B$3*COS(2*PI()*B$5*$A785)</f>
        <v>1.7502305897527908</v>
      </c>
      <c r="C785" s="43">
        <f>B$3*SIN(2*PI()*B$5*$A785)</f>
        <v>-9.8456433452920482</v>
      </c>
      <c r="D785" s="51">
        <f>D$3*COS(2*PI()*D$5*$A785)</f>
        <v>-0.51443953378154417</v>
      </c>
      <c r="E785" s="43">
        <f>D$3*SIN(2*PI()*D$5*$A785)</f>
        <v>0.85752665619362956</v>
      </c>
      <c r="F785" s="51">
        <f>B785+D785</f>
        <v>1.2357910559712466</v>
      </c>
      <c r="G785" s="43">
        <f>C785+E785</f>
        <v>-8.988116689098419</v>
      </c>
    </row>
    <row r="786" spans="1:7" hidden="1" x14ac:dyDescent="0.25">
      <c r="A786" s="52">
        <f>A785+B$1</f>
        <v>0.77900000000000058</v>
      </c>
      <c r="B786" s="51">
        <f>B$3*COS(2*PI()*B$5*$A786)</f>
        <v>1.8120576362714087</v>
      </c>
      <c r="C786" s="43">
        <f>B$3*SIN(2*PI()*B$5*$A786)</f>
        <v>-9.8344520499532901</v>
      </c>
      <c r="D786" s="51">
        <f>D$3*COS(2*PI()*D$5*$A786)</f>
        <v>-0.57757270342229972</v>
      </c>
      <c r="E786" s="43">
        <f>D$3*SIN(2*PI()*D$5*$A786)</f>
        <v>0.81633925071716118</v>
      </c>
      <c r="F786" s="51">
        <f>B786+D786</f>
        <v>1.234484932849109</v>
      </c>
      <c r="G786" s="43">
        <f>C786+E786</f>
        <v>-9.0181127992361283</v>
      </c>
    </row>
    <row r="787" spans="1:7" hidden="1" x14ac:dyDescent="0.25">
      <c r="A787" s="52">
        <f>A786+B$1</f>
        <v>0.78000000000000058</v>
      </c>
      <c r="B787" s="51">
        <f>B$3*COS(2*PI()*B$5*$A787)</f>
        <v>1.8738131458572775</v>
      </c>
      <c r="C787" s="43">
        <f>B$3*SIN(2*PI()*B$5*$A787)</f>
        <v>-9.8228725072868812</v>
      </c>
      <c r="D787" s="51">
        <f>D$3*COS(2*PI()*D$5*$A787)</f>
        <v>-0.63742398974872194</v>
      </c>
      <c r="E787" s="43">
        <f>D$3*SIN(2*PI()*D$5*$A787)</f>
        <v>0.77051324277576261</v>
      </c>
      <c r="F787" s="51">
        <f>B787+D787</f>
        <v>1.2363891561085556</v>
      </c>
      <c r="G787" s="43">
        <f>C787+E787</f>
        <v>-9.0523592645111179</v>
      </c>
    </row>
    <row r="788" spans="1:7" hidden="1" x14ac:dyDescent="0.25">
      <c r="A788" s="52">
        <f>A787+B$1</f>
        <v>0.78100000000000058</v>
      </c>
      <c r="B788" s="51">
        <f>B$3*COS(2*PI()*B$5*$A788)</f>
        <v>1.9354946805086386</v>
      </c>
      <c r="C788" s="43">
        <f>B$3*SIN(2*PI()*B$5*$A788)</f>
        <v>-9.8109051744333335</v>
      </c>
      <c r="D788" s="51">
        <f>D$3*COS(2*PI()*D$5*$A788)</f>
        <v>-0.6936533058128368</v>
      </c>
      <c r="E788" s="43">
        <f>D$3*SIN(2*PI()*D$5*$A788)</f>
        <v>0.72030902488787629</v>
      </c>
      <c r="F788" s="51">
        <f>B788+D788</f>
        <v>1.2418413746958019</v>
      </c>
      <c r="G788" s="43">
        <f>C788+E788</f>
        <v>-9.0905961495454566</v>
      </c>
    </row>
    <row r="789" spans="1:7" hidden="1" x14ac:dyDescent="0.25">
      <c r="A789" s="52">
        <f>A788+B$1</f>
        <v>0.78200000000000058</v>
      </c>
      <c r="B789" s="51">
        <f>B$3*COS(2*PI()*B$5*$A789)</f>
        <v>1.9970998051441025</v>
      </c>
      <c r="C789" s="43">
        <f>B$3*SIN(2*PI()*B$5*$A789)</f>
        <v>-9.7985505238424615</v>
      </c>
      <c r="D789" s="51">
        <f>D$3*COS(2*PI()*D$5*$A789)</f>
        <v>-0.74594114542420842</v>
      </c>
      <c r="E789" s="43">
        <f>D$3*SIN(2*PI()*D$5*$A789)</f>
        <v>0.66601186743422214</v>
      </c>
      <c r="F789" s="51">
        <f>B789+D789</f>
        <v>1.251158659719894</v>
      </c>
      <c r="G789" s="43">
        <f>C789+E789</f>
        <v>-9.13253865640824</v>
      </c>
    </row>
    <row r="790" spans="1:7" hidden="1" x14ac:dyDescent="0.25">
      <c r="A790" s="52">
        <f>A789+B$1</f>
        <v>0.78300000000000058</v>
      </c>
      <c r="B790" s="51">
        <f>B$3*COS(2*PI()*B$5*$A790)</f>
        <v>2.0586260876988502</v>
      </c>
      <c r="C790" s="43">
        <f>B$3*SIN(2*PI()*B$5*$A790)</f>
        <v>-9.7858090432547122</v>
      </c>
      <c r="D790" s="51">
        <f>D$3*COS(2*PI()*D$5*$A790)</f>
        <v>-0.79399039864786081</v>
      </c>
      <c r="E790" s="43">
        <f>D$3*SIN(2*PI()*D$5*$A790)</f>
        <v>0.60793029769457207</v>
      </c>
      <c r="F790" s="51">
        <f>B790+D790</f>
        <v>1.2646356890509893</v>
      </c>
      <c r="G790" s="43">
        <f>C790+E790</f>
        <v>-9.1778787455601396</v>
      </c>
    </row>
    <row r="791" spans="1:7" hidden="1" x14ac:dyDescent="0.25">
      <c r="A791" s="52">
        <f>A790+B$1</f>
        <v>0.78400000000000059</v>
      </c>
      <c r="B791" s="51">
        <f>B$3*COS(2*PI()*B$5*$A791)</f>
        <v>2.1200710992205796</v>
      </c>
      <c r="C791" s="43">
        <f>B$3*SIN(2*PI()*B$5*$A791)</f>
        <v>-9.7726812356819277</v>
      </c>
      <c r="D791" s="51">
        <f>D$3*COS(2*PI()*D$5*$A791)</f>
        <v>-0.83752804004216597</v>
      </c>
      <c r="E791" s="43">
        <f>D$3*SIN(2*PI()*D$5*$A791)</f>
        <v>0.54639434673423193</v>
      </c>
      <c r="F791" s="51">
        <f>B791+D791</f>
        <v>1.2825430591784137</v>
      </c>
      <c r="G791" s="43">
        <f>C791+E791</f>
        <v>-9.2262868889476959</v>
      </c>
    </row>
    <row r="792" spans="1:7" hidden="1" x14ac:dyDescent="0.25">
      <c r="A792" s="52">
        <f>A791+B$1</f>
        <v>0.78500000000000059</v>
      </c>
      <c r="B792" s="51">
        <f>B$3*COS(2*PI()*B$5*$A792)</f>
        <v>2.1814324139654633</v>
      </c>
      <c r="C792" s="43">
        <f>B$3*SIN(2*PI()*B$5*$A792)</f>
        <v>-9.7591676193874655</v>
      </c>
      <c r="D792" s="51">
        <f>D$3*COS(2*PI()*D$5*$A792)</f>
        <v>-0.87630668004388268</v>
      </c>
      <c r="E792" s="43">
        <f>D$3*SIN(2*PI()*D$5*$A792)</f>
        <v>0.48175367410168057</v>
      </c>
      <c r="F792" s="51">
        <f>B792+D792</f>
        <v>1.3051257339215807</v>
      </c>
      <c r="G792" s="43">
        <f>C792+E792</f>
        <v>-9.2774139452857849</v>
      </c>
    </row>
    <row r="793" spans="1:7" hidden="1" x14ac:dyDescent="0.25">
      <c r="A793" s="52">
        <f>A792+B$1</f>
        <v>0.78600000000000059</v>
      </c>
      <c r="B793" s="51">
        <f>B$3*COS(2*PI()*B$5*$A793)</f>
        <v>2.2427076094938458</v>
      </c>
      <c r="C793" s="43">
        <f>B$3*SIN(2*PI()*B$5*$A793)</f>
        <v>-9.7452687278657635</v>
      </c>
      <c r="D793" s="51">
        <f>D$3*COS(2*PI()*D$5*$A793)</f>
        <v>-0.91010597068501309</v>
      </c>
      <c r="E793" s="43">
        <f>D$3*SIN(2*PI()*D$5*$A793)</f>
        <v>0.4143755809932459</v>
      </c>
      <c r="F793" s="51">
        <f>B793+D793</f>
        <v>1.3326016388088329</v>
      </c>
      <c r="G793" s="43">
        <f>C793+E793</f>
        <v>-9.3308931468725174</v>
      </c>
    </row>
    <row r="794" spans="1:7" hidden="1" x14ac:dyDescent="0.25">
      <c r="A794" s="52">
        <f>A793+B$1</f>
        <v>0.78700000000000059</v>
      </c>
      <c r="B794" s="51">
        <f>B$3*COS(2*PI()*B$5*$A794)</f>
        <v>2.3038942667659361</v>
      </c>
      <c r="C794" s="43">
        <f>B$3*SIN(2*PI()*B$5*$A794)</f>
        <v>-9.7309851098212583</v>
      </c>
      <c r="D794" s="51">
        <f>D$3*COS(2*PI()*D$5*$A794)</f>
        <v>-0.93873385765388939</v>
      </c>
      <c r="E794" s="43">
        <f>D$3*SIN(2*PI()*D$5*$A794)</f>
        <v>0.34464292317447531</v>
      </c>
      <c r="F794" s="51">
        <f>B794+D794</f>
        <v>1.3651604091120468</v>
      </c>
      <c r="G794" s="43">
        <f>C794+E794</f>
        <v>-9.3863421866467824</v>
      </c>
    </row>
    <row r="795" spans="1:7" hidden="1" x14ac:dyDescent="0.25">
      <c r="A795" s="52">
        <f>A794+B$1</f>
        <v>0.78800000000000059</v>
      </c>
      <c r="B795" s="51">
        <f>B$3*COS(2*PI()*B$5*$A795)</f>
        <v>2.3649899702372821</v>
      </c>
      <c r="C795" s="43">
        <f>B$3*SIN(2*PI()*B$5*$A795)</f>
        <v>-9.7163173291467313</v>
      </c>
      <c r="D795" s="51">
        <f>D$3*COS(2*PI()*D$5*$A795)</f>
        <v>-0.9620276715860967</v>
      </c>
      <c r="E795" s="43">
        <f>D$3*SIN(2*PI()*D$5*$A795)</f>
        <v>0.27295193551728697</v>
      </c>
      <c r="F795" s="51">
        <f>B795+D795</f>
        <v>1.4029622986511854</v>
      </c>
      <c r="G795" s="43">
        <f>C795+E795</f>
        <v>-9.4433653936294437</v>
      </c>
    </row>
    <row r="796" spans="1:7" hidden="1" x14ac:dyDescent="0.25">
      <c r="A796" s="52">
        <f>A795+B$1</f>
        <v>0.78900000000000059</v>
      </c>
      <c r="B796" s="51">
        <f>B$3*COS(2*PI()*B$5*$A796)</f>
        <v>2.4259923079541053</v>
      </c>
      <c r="C796" s="43">
        <f>B$3*SIN(2*PI()*B$5*$A796)</f>
        <v>-9.7012659649010509</v>
      </c>
      <c r="D796" s="51">
        <f>D$3*COS(2*PI()*D$5*$A796)</f>
        <v>-0.9798550523842553</v>
      </c>
      <c r="E796" s="43">
        <f>D$3*SIN(2*PI()*D$5*$A796)</f>
        <v>0.1997099805143657</v>
      </c>
      <c r="F796" s="51">
        <f>B796+D796</f>
        <v>1.44613725556985</v>
      </c>
      <c r="G796" s="43">
        <f>C796+E796</f>
        <v>-9.5015559843866857</v>
      </c>
    </row>
    <row r="797" spans="1:7" hidden="1" x14ac:dyDescent="0.25">
      <c r="A797" s="52">
        <f>A796+B$1</f>
        <v>0.79000000000000059</v>
      </c>
      <c r="B797" s="51">
        <f>B$3*COS(2*PI()*B$5*$A797)</f>
        <v>2.4868988716485836</v>
      </c>
      <c r="C797" s="43">
        <f>B$3*SIN(2*PI()*B$5*$A797)</f>
        <v>-9.6858316112863019</v>
      </c>
      <c r="D797" s="51">
        <f>D$3*COS(2*PI()*D$5*$A797)</f>
        <v>-0.99211470131448343</v>
      </c>
      <c r="E797" s="43">
        <f>D$3*SIN(2*PI()*D$5*$A797)</f>
        <v>0.12533323356426002</v>
      </c>
      <c r="F797" s="51">
        <f>B797+D797</f>
        <v>1.4947841703341003</v>
      </c>
      <c r="G797" s="43">
        <f>C797+E797</f>
        <v>-9.5604983777220411</v>
      </c>
    </row>
    <row r="798" spans="1:7" hidden="1" x14ac:dyDescent="0.25">
      <c r="A798" s="52">
        <f>A797+B$1</f>
        <v>0.79100000000000059</v>
      </c>
      <c r="B798" s="51">
        <f>B$3*COS(2*PI()*B$5*$A798)</f>
        <v>2.5477072568338537</v>
      </c>
      <c r="C798" s="43">
        <f>B$3*SIN(2*PI()*B$5*$A798)</f>
        <v>-9.6700148776243431</v>
      </c>
      <c r="D798" s="51">
        <f>D$3*COS(2*PI()*D$5*$A798)</f>
        <v>-0.99873695660601947</v>
      </c>
      <c r="E798" s="43">
        <f>D$3*SIN(2*PI()*D$5*$A798)</f>
        <v>5.0244318179729727E-2</v>
      </c>
      <c r="F798" s="51">
        <f>B798+D798</f>
        <v>1.5489703002278343</v>
      </c>
      <c r="G798" s="43">
        <f>C798+E798</f>
        <v>-9.6197705594446141</v>
      </c>
    </row>
    <row r="799" spans="1:7" hidden="1" x14ac:dyDescent="0.25">
      <c r="A799" s="52">
        <f>A798+B$1</f>
        <v>0.79200000000000059</v>
      </c>
      <c r="B799" s="51">
        <f>B$3*COS(2*PI()*B$5*$A799)</f>
        <v>2.6084150628990059</v>
      </c>
      <c r="C799" s="43">
        <f>B$3*SIN(2*PI()*B$5*$A799)</f>
        <v>-9.6538163883327286</v>
      </c>
      <c r="D799" s="51">
        <f>D$3*COS(2*PI()*D$5*$A799)</f>
        <v>-0.99968418928329894</v>
      </c>
      <c r="E799" s="43">
        <f>D$3*SIN(2*PI()*D$5*$A799)</f>
        <v>-2.5130095443379758E-2</v>
      </c>
      <c r="F799" s="51">
        <f>B799+D799</f>
        <v>1.6087308736157069</v>
      </c>
      <c r="G799" s="43">
        <f>C799+E799</f>
        <v>-9.6789464837761088</v>
      </c>
    </row>
    <row r="800" spans="1:7" hidden="1" x14ac:dyDescent="0.25">
      <c r="A800" s="52">
        <f>A799+B$1</f>
        <v>0.79300000000000059</v>
      </c>
      <c r="B800" s="51">
        <f>B$3*COS(2*PI()*B$5*$A800)</f>
        <v>2.6690198932037887</v>
      </c>
      <c r="C800" s="43">
        <f>B$3*SIN(2*PI()*B$5*$A800)</f>
        <v>-9.6372367829000876</v>
      </c>
      <c r="D800" s="51">
        <f>D$3*COS(2*PI()*D$5*$A800)</f>
        <v>-0.99495101698129562</v>
      </c>
      <c r="E800" s="43">
        <f>D$3*SIN(2*PI()*D$5*$A800)</f>
        <v>-0.10036171485125937</v>
      </c>
      <c r="F800" s="51">
        <f>B800+D800</f>
        <v>1.6740688762224931</v>
      </c>
      <c r="G800" s="43">
        <f>C800+E800</f>
        <v>-9.7375984977513461</v>
      </c>
    </row>
    <row r="801" spans="1:7" hidden="1" x14ac:dyDescent="0.25">
      <c r="A801" s="52">
        <f>A800+B$1</f>
        <v>0.79400000000000059</v>
      </c>
      <c r="B801" s="51">
        <f>B$3*COS(2*PI()*B$5*$A801)</f>
        <v>2.7295193551732897</v>
      </c>
      <c r="C801" s="43">
        <f>B$3*SIN(2*PI()*B$5*$A801)</f>
        <v>-9.6202767158608484</v>
      </c>
      <c r="D801" s="51">
        <f>D$3*COS(2*PI()*D$5*$A801)</f>
        <v>-0.98456433452919834</v>
      </c>
      <c r="E801" s="43">
        <f>D$3*SIN(2*PI()*D$5*$A801)</f>
        <v>-0.17502305897531545</v>
      </c>
      <c r="F801" s="51">
        <f>B801+D801</f>
        <v>1.7449550206440914</v>
      </c>
      <c r="G801" s="43">
        <f>C801+E801</f>
        <v>-9.7952997748361632</v>
      </c>
    </row>
    <row r="802" spans="1:7" hidden="1" x14ac:dyDescent="0.25">
      <c r="A802" s="52">
        <f>A801+B$1</f>
        <v>0.7950000000000006</v>
      </c>
      <c r="B802" s="51">
        <f>B$3*COS(2*PI()*B$5*$A802)</f>
        <v>2.7899110603923267</v>
      </c>
      <c r="C802" s="43">
        <f>B$3*SIN(2*PI()*B$5*$A802)</f>
        <v>-9.6029368567694213</v>
      </c>
      <c r="D802" s="51">
        <f>D$3*COS(2*PI()*D$5*$A802)</f>
        <v>-0.96858316112862053</v>
      </c>
      <c r="E802" s="43">
        <f>D$3*SIN(2*PI()*D$5*$A802)</f>
        <v>-0.24868988716489587</v>
      </c>
      <c r="F802" s="51">
        <f>B802+D802</f>
        <v>1.8213278992637063</v>
      </c>
      <c r="G802" s="43">
        <f>C802+E802</f>
        <v>-9.8516267439343164</v>
      </c>
    </row>
    <row r="803" spans="1:7" hidden="1" x14ac:dyDescent="0.25">
      <c r="A803" s="52">
        <f>A802+B$1</f>
        <v>0.7960000000000006</v>
      </c>
      <c r="B803" s="51">
        <f>B$3*COS(2*PI()*B$5*$A803)</f>
        <v>2.8501926246997917</v>
      </c>
      <c r="C803" s="43">
        <f>B$3*SIN(2*PI()*B$5*$A803)</f>
        <v>-9.5852178901737499</v>
      </c>
      <c r="D803" s="51">
        <f>D$3*COS(2*PI()*D$5*$A803)</f>
        <v>-0.94709830499472991</v>
      </c>
      <c r="E803" s="43">
        <f>D$3*SIN(2*PI()*D$5*$A803)</f>
        <v>-0.32094360980725195</v>
      </c>
      <c r="F803" s="51">
        <f>B803+D803</f>
        <v>1.9030943197050618</v>
      </c>
      <c r="G803" s="43">
        <f>C803+E803</f>
        <v>-9.9061614999810015</v>
      </c>
    </row>
    <row r="804" spans="1:7" hidden="1" x14ac:dyDescent="0.25">
      <c r="A804" s="52">
        <f>A803+B$1</f>
        <v>0.7970000000000006</v>
      </c>
      <c r="B804" s="51">
        <f>B$3*COS(2*PI()*B$5*$A804)</f>
        <v>2.9103616682827531</v>
      </c>
      <c r="C804" s="43">
        <f>B$3*SIN(2*PI()*B$5*$A804)</f>
        <v>-9.5671205155882948</v>
      </c>
      <c r="D804" s="51">
        <f>D$3*COS(2*PI()*D$5*$A804)</f>
        <v>-0.92023184736585462</v>
      </c>
      <c r="E804" s="43">
        <f>D$3*SIN(2*PI()*D$5*$A804)</f>
        <v>-0.39137366683723934</v>
      </c>
      <c r="F804" s="51">
        <f>B804+D804</f>
        <v>1.9901298209168985</v>
      </c>
      <c r="G804" s="43">
        <f>C804+E804</f>
        <v>-9.9584941824255342</v>
      </c>
    </row>
    <row r="805" spans="1:7" hidden="1" x14ac:dyDescent="0.25">
      <c r="A805" s="52">
        <f>A804+B$1</f>
        <v>0.7980000000000006</v>
      </c>
      <c r="B805" s="51">
        <f>B$3*COS(2*PI()*B$5*$A805)</f>
        <v>2.9704158157703802</v>
      </c>
      <c r="C805" s="43">
        <f>B$3*SIN(2*PI()*B$5*$A805)</f>
        <v>-9.54864544746642</v>
      </c>
      <c r="D805" s="51">
        <f>D$3*COS(2*PI()*D$5*$A805)</f>
        <v>-0.88813644881352494</v>
      </c>
      <c r="E805" s="43">
        <f>D$3*SIN(2*PI()*D$5*$A805)</f>
        <v>-0.45957986062152567</v>
      </c>
      <c r="F805" s="51">
        <f>B805+D805</f>
        <v>2.0822793669568553</v>
      </c>
      <c r="G805" s="43">
        <f>C805+E805</f>
        <v>-10.008225308087946</v>
      </c>
    </row>
    <row r="806" spans="1:7" hidden="1" x14ac:dyDescent="0.25">
      <c r="A806" s="52">
        <f>A805+B$1</f>
        <v>0.7990000000000006</v>
      </c>
      <c r="B806" s="51">
        <f>B$3*COS(2*PI()*B$5*$A806)</f>
        <v>3.0303526963277756</v>
      </c>
      <c r="C806" s="43">
        <f>B$3*SIN(2*PI()*B$5*$A806)</f>
        <v>-9.5297934151721755</v>
      </c>
      <c r="D806" s="51">
        <f>D$3*COS(2*PI()*D$5*$A806)</f>
        <v>-0.85099448179466819</v>
      </c>
      <c r="E806" s="43">
        <f>D$3*SIN(2*PI()*D$5*$A806)</f>
        <v>-0.52517462996133402</v>
      </c>
      <c r="F806" s="51">
        <f>B806+D806</f>
        <v>2.1793582145331074</v>
      </c>
      <c r="G806" s="43">
        <f>C806+E806</f>
        <v>-10.05496804513351</v>
      </c>
    </row>
    <row r="807" spans="1:7" hidden="1" x14ac:dyDescent="0.25">
      <c r="A807" s="52">
        <f>A806+B$1</f>
        <v>0.8000000000000006</v>
      </c>
      <c r="B807" s="51">
        <f>B$3*COS(2*PI()*B$5*$A807)</f>
        <v>3.090169943749506</v>
      </c>
      <c r="C807" s="43">
        <f>B$3*SIN(2*PI()*B$5*$A807)</f>
        <v>-9.5105651629515258</v>
      </c>
      <c r="D807" s="51">
        <f>D$3*COS(2*PI()*D$5*$A807)</f>
        <v>-0.80901699437492369</v>
      </c>
      <c r="E807" s="43">
        <f>D$3*SIN(2*PI()*D$5*$A807)</f>
        <v>-0.58778525229250567</v>
      </c>
      <c r="F807" s="51">
        <f>B807+D807</f>
        <v>2.2811529493745821</v>
      </c>
      <c r="G807" s="43">
        <f>C807+E807</f>
        <v>-10.098350415244031</v>
      </c>
    </row>
    <row r="808" spans="1:7" hidden="1" x14ac:dyDescent="0.25">
      <c r="A808" s="52">
        <f>A807+B$1</f>
        <v>0.8010000000000006</v>
      </c>
      <c r="B808" s="51">
        <f>B$3*COS(2*PI()*B$5*$A808)</f>
        <v>3.1498651965530842</v>
      </c>
      <c r="C808" s="43">
        <f>B$3*SIN(2*PI()*B$5*$A808)</f>
        <v>-9.4909614499029331</v>
      </c>
      <c r="D808" s="51">
        <f>D$3*COS(2*PI()*D$5*$A808)</f>
        <v>-0.76244251101142024</v>
      </c>
      <c r="E808" s="43">
        <f>D$3*SIN(2*PI()*D$5*$A808)</f>
        <v>-0.64705596156947687</v>
      </c>
      <c r="F808" s="51">
        <f>B808+D808</f>
        <v>2.3874226855416638</v>
      </c>
      <c r="G808" s="43">
        <f>C808+E808</f>
        <v>-10.13801741147241</v>
      </c>
    </row>
    <row r="809" spans="1:7" hidden="1" x14ac:dyDescent="0.25">
      <c r="A809" s="52">
        <f>A808+B$1</f>
        <v>0.8020000000000006</v>
      </c>
      <c r="B809" s="51">
        <f>B$3*COS(2*PI()*B$5*$A809)</f>
        <v>3.2094360980721275</v>
      </c>
      <c r="C809" s="43">
        <f>B$3*SIN(2*PI()*B$5*$A809)</f>
        <v>-9.4709830499474315</v>
      </c>
      <c r="D809" s="51">
        <f>D$3*COS(2*PI()*D$5*$A809)</f>
        <v>-0.7115356772092537</v>
      </c>
      <c r="E809" s="43">
        <f>D$3*SIN(2*PI()*D$5*$A809)</f>
        <v>-0.70264996979888128</v>
      </c>
      <c r="F809" s="51">
        <f>B809+D809</f>
        <v>2.4979004208628739</v>
      </c>
      <c r="G809" s="43">
        <f>C809+E809</f>
        <v>-10.173633019746312</v>
      </c>
    </row>
    <row r="810" spans="1:7" hidden="1" x14ac:dyDescent="0.25">
      <c r="A810" s="52">
        <f>A809+B$1</f>
        <v>0.8030000000000006</v>
      </c>
      <c r="B810" s="51">
        <f>B$3*COS(2*PI()*B$5*$A810)</f>
        <v>3.2688802965494625</v>
      </c>
      <c r="C810" s="43">
        <f>B$3*SIN(2*PI()*B$5*$A810)</f>
        <v>-9.4506307517980357</v>
      </c>
      <c r="D810" s="51">
        <f>D$3*COS(2*PI()*D$5*$A810)</f>
        <v>-0.65658575575292599</v>
      </c>
      <c r="E810" s="43">
        <f>D$3*SIN(2*PI()*D$5*$A810)</f>
        <v>-0.75425138073613029</v>
      </c>
      <c r="F810" s="51">
        <f>B810+D810</f>
        <v>2.6122945407965368</v>
      </c>
      <c r="G810" s="43">
        <f>C810+E810</f>
        <v>-10.204882132534166</v>
      </c>
    </row>
    <row r="811" spans="1:7" hidden="1" x14ac:dyDescent="0.25">
      <c r="A811" s="52">
        <f>A810+B$1</f>
        <v>0.8040000000000006</v>
      </c>
      <c r="B811" s="51">
        <f>B$3*COS(2*PI()*B$5*$A811)</f>
        <v>3.3281954452299001</v>
      </c>
      <c r="C811" s="43">
        <f>B$3*SIN(2*PI()*B$5*$A811)</f>
        <v>-9.4299053589286324</v>
      </c>
      <c r="D811" s="51">
        <f>D$3*COS(2*PI()*D$5*$A811)</f>
        <v>-0.59790498305748452</v>
      </c>
      <c r="E811" s="43">
        <f>D$3*SIN(2*PI()*D$5*$A811)</f>
        <v>-0.80156698487090217</v>
      </c>
      <c r="F811" s="51">
        <f>B811+D811</f>
        <v>2.7302904621724156</v>
      </c>
      <c r="G811" s="43">
        <f>C811+E811</f>
        <v>-10.231472343799535</v>
      </c>
    </row>
    <row r="812" spans="1:7" hidden="1" x14ac:dyDescent="0.25">
      <c r="A812" s="52">
        <f>A811+B$1</f>
        <v>0.8050000000000006</v>
      </c>
      <c r="B812" s="51">
        <f>B$3*COS(2*PI()*B$5*$A812)</f>
        <v>3.3873792024529434</v>
      </c>
      <c r="C812" s="43">
        <f>B$3*SIN(2*PI()*B$5*$A812)</f>
        <v>-9.4088076895422432</v>
      </c>
      <c r="D812" s="51">
        <f>D$3*COS(2*PI()*D$5*$A812)</f>
        <v>-0.53582679497895846</v>
      </c>
      <c r="E812" s="43">
        <f>D$3*SIN(2*PI()*D$5*$A812)</f>
        <v>-0.84432792550203928</v>
      </c>
      <c r="F812" s="51">
        <f>B812+D812</f>
        <v>2.8515524074739851</v>
      </c>
      <c r="G812" s="43">
        <f>C812+E812</f>
        <v>-10.253135615044283</v>
      </c>
    </row>
    <row r="813" spans="1:7" hidden="1" x14ac:dyDescent="0.25">
      <c r="A813" s="52">
        <f>A812+B$1</f>
        <v>0.8060000000000006</v>
      </c>
      <c r="B813" s="51">
        <f>B$3*COS(2*PI()*B$5*$A813)</f>
        <v>3.446429231745205</v>
      </c>
      <c r="C813" s="43">
        <f>B$3*SIN(2*PI()*B$5*$A813)</f>
        <v>-9.3873385765387276</v>
      </c>
      <c r="D813" s="51">
        <f>D$3*COS(2*PI()*D$5*$A813)</f>
        <v>-0.47070393216529677</v>
      </c>
      <c r="E813" s="43">
        <f>D$3*SIN(2*PI()*D$5*$A813)</f>
        <v>-0.88229122643497238</v>
      </c>
      <c r="F813" s="51">
        <f>B813+D813</f>
        <v>2.9757252995799082</v>
      </c>
      <c r="G813" s="43">
        <f>C813+E813</f>
        <v>-10.2696298029737</v>
      </c>
    </row>
    <row r="814" spans="1:7" hidden="1" x14ac:dyDescent="0.25">
      <c r="A814" s="52">
        <f>A813+B$1</f>
        <v>0.80700000000000061</v>
      </c>
      <c r="B814" s="51">
        <f>B$3*COS(2*PI()*B$5*$A814)</f>
        <v>3.5053432019126207</v>
      </c>
      <c r="C814" s="43">
        <f>B$3*SIN(2*PI()*B$5*$A814)</f>
        <v>-9.3654988674819108</v>
      </c>
      <c r="D814" s="51">
        <f>D$3*COS(2*PI()*D$5*$A814)</f>
        <v>-0.40290643571362333</v>
      </c>
      <c r="E814" s="43">
        <f>D$3*SIN(2*PI()*D$5*$A814)</f>
        <v>-0.91524117262093485</v>
      </c>
      <c r="F814" s="51">
        <f>B814+D814</f>
        <v>3.1024367661989976</v>
      </c>
      <c r="G814" s="43">
        <f>C814+E814</f>
        <v>-10.280740040102845</v>
      </c>
    </row>
    <row r="815" spans="1:7" hidden="1" x14ac:dyDescent="0.25">
      <c r="A815" s="52">
        <f>A814+B$1</f>
        <v>0.80800000000000061</v>
      </c>
      <c r="B815" s="51">
        <f>B$3*COS(2*PI()*B$5*$A815)</f>
        <v>3.5641187871325424</v>
      </c>
      <c r="C815" s="43">
        <f>B$3*SIN(2*PI()*B$5*$A815)</f>
        <v>-9.3432894245661071</v>
      </c>
      <c r="D815" s="51">
        <f>D$3*COS(2*PI()*D$5*$A815)</f>
        <v>-0.33281954452294388</v>
      </c>
      <c r="E815" s="43">
        <f>D$3*SIN(2*PI()*D$5*$A815)</f>
        <v>-0.94299053589287962</v>
      </c>
      <c r="F815" s="51">
        <f>B815+D815</f>
        <v>3.2312992426095986</v>
      </c>
      <c r="G815" s="43">
        <f>C815+E815</f>
        <v>-10.286279960458987</v>
      </c>
    </row>
    <row r="816" spans="1:7" hidden="1" x14ac:dyDescent="0.25">
      <c r="A816" s="52">
        <f>A815+B$1</f>
        <v>0.80900000000000061</v>
      </c>
      <c r="B816" s="51">
        <f>B$3*COS(2*PI()*B$5*$A816)</f>
        <v>3.6227536670454885</v>
      </c>
      <c r="C816" s="43">
        <f>B$3*SIN(2*PI()*B$5*$A816)</f>
        <v>-9.3207111245820968</v>
      </c>
      <c r="D816" s="51">
        <f>D$3*COS(2*PI()*D$5*$A816)</f>
        <v>-0.26084150628985764</v>
      </c>
      <c r="E816" s="43">
        <f>D$3*SIN(2*PI()*D$5*$A816)</f>
        <v>-0.96538163883328454</v>
      </c>
      <c r="F816" s="51">
        <f>B816+D816</f>
        <v>3.3619121607556308</v>
      </c>
      <c r="G816" s="43">
        <f>C816+E816</f>
        <v>-10.286092763415381</v>
      </c>
    </row>
    <row r="817" spans="1:7" hidden="1" x14ac:dyDescent="0.25">
      <c r="A817" s="52">
        <f>A816+B$1</f>
        <v>0.81000000000000061</v>
      </c>
      <c r="B817" s="51">
        <f>B$3*COS(2*PI()*B$5*$A817)</f>
        <v>3.6812455268468156</v>
      </c>
      <c r="C817" s="43">
        <f>B$3*SIN(2*PI()*B$5*$A817)</f>
        <v>-9.2977648588825001</v>
      </c>
      <c r="D817" s="51">
        <f>D$3*COS(2*PI()*D$5*$A817)</f>
        <v>-0.1873813145856823</v>
      </c>
      <c r="E817" s="43">
        <f>D$3*SIN(2*PI()*D$5*$A817)</f>
        <v>-0.98228725072869671</v>
      </c>
      <c r="F817" s="51">
        <f>B817+D817</f>
        <v>3.4938642122611334</v>
      </c>
      <c r="G817" s="43">
        <f>C817+E817</f>
        <v>-10.280052109611196</v>
      </c>
    </row>
    <row r="818" spans="1:7" hidden="1" x14ac:dyDescent="0.25">
      <c r="A818" s="52">
        <f>A817+B$1</f>
        <v>0.81100000000000061</v>
      </c>
      <c r="B818" s="51">
        <f>B$3*COS(2*PI()*B$5*$A818)</f>
        <v>3.7395920573780366</v>
      </c>
      <c r="C818" s="43">
        <f>B$3*SIN(2*PI()*B$5*$A818)</f>
        <v>-9.2744515333465998</v>
      </c>
      <c r="D818" s="51">
        <f>D$3*COS(2*PI()*D$5*$A818)</f>
        <v>-0.11285638487343647</v>
      </c>
      <c r="E818" s="43">
        <f>D$3*SIN(2*PI()*D$5*$A818)</f>
        <v>-0.9936113105200135</v>
      </c>
      <c r="F818" s="51">
        <f>B818+D818</f>
        <v>3.6267356725046</v>
      </c>
      <c r="G818" s="43">
        <f>C818+E818</f>
        <v>-10.268062843866613</v>
      </c>
    </row>
    <row r="819" spans="1:7" hidden="1" x14ac:dyDescent="0.25">
      <c r="A819" s="52">
        <f>A818+B$1</f>
        <v>0.81200000000000061</v>
      </c>
      <c r="B819" s="51">
        <f>B$3*COS(2*PI()*B$5*$A819)</f>
        <v>3.7977909552180478</v>
      </c>
      <c r="C819" s="43">
        <f>B$3*SIN(2*PI()*B$5*$A819)</f>
        <v>-9.2507720683445651</v>
      </c>
      <c r="D819" s="51">
        <f>D$3*COS(2*PI()*D$5*$A819)</f>
        <v>-3.7690182669893754E-2</v>
      </c>
      <c r="E819" s="43">
        <f>D$3*SIN(2*PI()*D$5*$A819)</f>
        <v>-0.99928947264059076</v>
      </c>
      <c r="F819" s="51">
        <f>B819+D819</f>
        <v>3.7601007725481539</v>
      </c>
      <c r="G819" s="43">
        <f>C819+E819</f>
        <v>-10.250061540985156</v>
      </c>
    </row>
    <row r="820" spans="1:7" hidden="1" x14ac:dyDescent="0.25">
      <c r="A820" s="52">
        <f>A819+B$1</f>
        <v>0.81300000000000061</v>
      </c>
      <c r="B820" s="51">
        <f>B$3*COS(2*PI()*B$5*$A820)</f>
        <v>3.8558399227739986</v>
      </c>
      <c r="C820" s="43">
        <f>B$3*SIN(2*PI()*B$5*$A820)</f>
        <v>-9.2267273987011347</v>
      </c>
      <c r="D820" s="51">
        <f>D$3*COS(2*PI()*D$5*$A820)</f>
        <v>3.7690182669977736E-2</v>
      </c>
      <c r="E820" s="43">
        <f>D$3*SIN(2*PI()*D$5*$A820)</f>
        <v>-0.99928947264058765</v>
      </c>
      <c r="F820" s="51">
        <f>B820+D820</f>
        <v>3.8935301054439764</v>
      </c>
      <c r="G820" s="43">
        <f>C820+E820</f>
        <v>-10.226016871341722</v>
      </c>
    </row>
    <row r="821" spans="1:7" hidden="1" x14ac:dyDescent="0.25">
      <c r="A821" s="52">
        <f>A820+B$1</f>
        <v>0.81400000000000061</v>
      </c>
      <c r="B821" s="51">
        <f>B$3*COS(2*PI()*B$5*$A821)</f>
        <v>3.9137366683720538</v>
      </c>
      <c r="C821" s="43">
        <f>B$3*SIN(2*PI()*B$5*$A821)</f>
        <v>-9.2023184736586909</v>
      </c>
      <c r="D821" s="51">
        <f>D$3*COS(2*PI()*D$5*$A821)</f>
        <v>0.11285638487352703</v>
      </c>
      <c r="E821" s="43">
        <f>D$3*SIN(2*PI()*D$5*$A821)</f>
        <v>-0.99361131052000329</v>
      </c>
      <c r="F821" s="51">
        <f>B821+D821</f>
        <v>4.0265930532455805</v>
      </c>
      <c r="G821" s="43">
        <f>C821+E821</f>
        <v>-10.195929784178695</v>
      </c>
    </row>
    <row r="822" spans="1:7" hidden="1" x14ac:dyDescent="0.25">
      <c r="A822" s="52">
        <f>A821+B$1</f>
        <v>0.81500000000000061</v>
      </c>
      <c r="B822" s="51">
        <f>B$3*COS(2*PI()*B$5*$A822)</f>
        <v>3.9714789063478402</v>
      </c>
      <c r="C822" s="43">
        <f>B$3*SIN(2*PI()*B$5*$A822)</f>
        <v>-9.177546256839797</v>
      </c>
      <c r="D822" s="51">
        <f>D$3*COS(2*PI()*D$5*$A822)</f>
        <v>0.18738131458576485</v>
      </c>
      <c r="E822" s="43">
        <f>D$3*SIN(2*PI()*D$5*$A822)</f>
        <v>-0.98228725072868106</v>
      </c>
      <c r="F822" s="51">
        <f>B822+D822</f>
        <v>4.1588602209336054</v>
      </c>
      <c r="G822" s="43">
        <f>C822+E822</f>
        <v>-10.159833507568479</v>
      </c>
    </row>
    <row r="823" spans="1:7" hidden="1" x14ac:dyDescent="0.25">
      <c r="A823" s="52">
        <f>A822+B$1</f>
        <v>0.81600000000000061</v>
      </c>
      <c r="B823" s="51">
        <f>B$3*COS(2*PI()*B$5*$A823)</f>
        <v>4.0290643571366571</v>
      </c>
      <c r="C823" s="43">
        <f>B$3*SIN(2*PI()*B$5*$A823)</f>
        <v>-9.1524117262091629</v>
      </c>
      <c r="D823" s="51">
        <f>D$3*COS(2*PI()*D$5*$A823)</f>
        <v>0.2608415062899388</v>
      </c>
      <c r="E823" s="43">
        <f>D$3*SIN(2*PI()*D$5*$A823)</f>
        <v>-0.96538163883326256</v>
      </c>
      <c r="F823" s="51">
        <f>B823+D823</f>
        <v>4.2899058634265961</v>
      </c>
      <c r="G823" s="43">
        <f>C823+E823</f>
        <v>-10.117793365042425</v>
      </c>
    </row>
    <row r="824" spans="1:7" hidden="1" x14ac:dyDescent="0.25">
      <c r="A824" s="52">
        <f>A823+B$1</f>
        <v>0.81700000000000061</v>
      </c>
      <c r="B824" s="51">
        <f>B$3*COS(2*PI()*B$5*$A824)</f>
        <v>4.0864907473635252</v>
      </c>
      <c r="C824" s="43">
        <f>B$3*SIN(2*PI()*B$5*$A824)</f>
        <v>-9.1269158740350118</v>
      </c>
      <c r="D824" s="51">
        <f>D$3*COS(2*PI()*D$5*$A824)</f>
        <v>0.33281954452302981</v>
      </c>
      <c r="E824" s="43">
        <f>D$3*SIN(2*PI()*D$5*$A824)</f>
        <v>-0.9429905358928492</v>
      </c>
      <c r="F824" s="51">
        <f>B824+D824</f>
        <v>4.4193102918865552</v>
      </c>
      <c r="G824" s="43">
        <f>C824+E824</f>
        <v>-10.06990640992786</v>
      </c>
    </row>
    <row r="825" spans="1:7" hidden="1" x14ac:dyDescent="0.25">
      <c r="A825" s="52">
        <f>A824+B$1</f>
        <v>0.81800000000000062</v>
      </c>
      <c r="B825" s="51">
        <f>B$3*COS(2*PI()*B$5*$A825)</f>
        <v>4.1437558099328724</v>
      </c>
      <c r="C825" s="43">
        <f>B$3*SIN(2*PI()*B$5*$A825)</f>
        <v>-9.1010597068499415</v>
      </c>
      <c r="D825" s="51">
        <f>D$3*COS(2*PI()*D$5*$A825)</f>
        <v>0.40290643571370027</v>
      </c>
      <c r="E825" s="43">
        <f>D$3*SIN(2*PI()*D$5*$A825)</f>
        <v>-0.91524117262090099</v>
      </c>
      <c r="F825" s="51">
        <f>B825+D825</f>
        <v>4.5466622456465728</v>
      </c>
      <c r="G825" s="43">
        <f>C825+E825</f>
        <v>-10.016300879470842</v>
      </c>
    </row>
    <row r="826" spans="1:7" hidden="1" x14ac:dyDescent="0.25">
      <c r="A826" s="52">
        <f>A825+B$1</f>
        <v>0.81900000000000062</v>
      </c>
      <c r="B826" s="51">
        <f>B$3*COS(2*PI()*B$5*$A826)</f>
        <v>4.200857284118098</v>
      </c>
      <c r="C826" s="43">
        <f>B$3*SIN(2*PI()*B$5*$A826)</f>
        <v>-9.0748442454111533</v>
      </c>
      <c r="D826" s="51">
        <f>D$3*COS(2*PI()*D$5*$A826)</f>
        <v>0.47070393216537093</v>
      </c>
      <c r="E826" s="43">
        <f>D$3*SIN(2*PI()*D$5*$A826)</f>
        <v>-0.88229122643493285</v>
      </c>
      <c r="F826" s="51">
        <f>B826+D826</f>
        <v>4.671561216283469</v>
      </c>
      <c r="G826" s="43">
        <f>C826+E826</f>
        <v>-9.9571354718460867</v>
      </c>
    </row>
    <row r="827" spans="1:7" hidden="1" x14ac:dyDescent="0.25">
      <c r="A827" s="52">
        <f>A826+B$1</f>
        <v>0.82000000000000062</v>
      </c>
      <c r="B827" s="51">
        <f>B$3*COS(2*PI()*B$5*$A827)</f>
        <v>4.2577929156507581</v>
      </c>
      <c r="C827" s="43">
        <f>B$3*SIN(2*PI()*B$5*$A827)</f>
        <v>-9.0482705246601807</v>
      </c>
      <c r="D827" s="51">
        <f>D$3*COS(2*PI()*D$5*$A827)</f>
        <v>0.5358267949790354</v>
      </c>
      <c r="E827" s="43">
        <f>D$3*SIN(2*PI()*D$5*$A827)</f>
        <v>-0.84432792550199043</v>
      </c>
      <c r="F827" s="51">
        <f>B827+D827</f>
        <v>4.7936197106297938</v>
      </c>
      <c r="G827" s="43">
        <f>C827+E827</f>
        <v>-9.892598450162172</v>
      </c>
    </row>
    <row r="828" spans="1:7" hidden="1" x14ac:dyDescent="0.25">
      <c r="A828" s="52">
        <f>A827+B$1</f>
        <v>0.82100000000000062</v>
      </c>
      <c r="B828" s="51">
        <f>B$3*COS(2*PI()*B$5*$A828)</f>
        <v>4.3145604568096267</v>
      </c>
      <c r="C828" s="43">
        <f>B$3*SIN(2*PI()*B$5*$A828)</f>
        <v>-9.0213395936820113</v>
      </c>
      <c r="D828" s="51">
        <f>D$3*COS(2*PI()*D$5*$A828)</f>
        <v>0.59790498305755191</v>
      </c>
      <c r="E828" s="43">
        <f>D$3*SIN(2*PI()*D$5*$A828)</f>
        <v>-0.80156698487085187</v>
      </c>
      <c r="F828" s="51">
        <f>B828+D828</f>
        <v>4.9124654398671783</v>
      </c>
      <c r="G828" s="43">
        <f>C828+E828</f>
        <v>-9.822906578552864</v>
      </c>
    </row>
    <row r="829" spans="1:7" hidden="1" x14ac:dyDescent="0.25">
      <c r="A829" s="52">
        <f>A828+B$1</f>
        <v>0.82200000000000062</v>
      </c>
      <c r="B829" s="51">
        <f>B$3*COS(2*PI()*B$5*$A829)</f>
        <v>4.3711576665093617</v>
      </c>
      <c r="C829" s="43">
        <f>B$3*SIN(2*PI()*B$5*$A829)</f>
        <v>-8.9940525156636948</v>
      </c>
      <c r="D829" s="51">
        <f>D$3*COS(2*PI()*D$5*$A829)</f>
        <v>0.65658575575298939</v>
      </c>
      <c r="E829" s="43">
        <f>D$3*SIN(2*PI()*D$5*$A829)</f>
        <v>-0.75425138073607512</v>
      </c>
      <c r="F829" s="51">
        <f>B829+D829</f>
        <v>5.0277434222623514</v>
      </c>
      <c r="G829" s="43">
        <f>C829+E829</f>
        <v>-9.7483038963997704</v>
      </c>
    </row>
    <row r="830" spans="1:7" hidden="1" x14ac:dyDescent="0.25">
      <c r="A830" s="52">
        <f>A829+B$1</f>
        <v>0.82300000000000062</v>
      </c>
      <c r="B830" s="51">
        <f>B$3*COS(2*PI()*B$5*$A830)</f>
        <v>4.4275823103890524</v>
      </c>
      <c r="C830" s="43">
        <f>B$3*SIN(2*PI()*B$5*$A830)</f>
        <v>-8.9664103678523404</v>
      </c>
      <c r="D830" s="51">
        <f>D$3*COS(2*PI()*D$5*$A830)</f>
        <v>0.71153567720931765</v>
      </c>
      <c r="E830" s="43">
        <f>D$3*SIN(2*PI()*D$5*$A830)</f>
        <v>-0.70264996979881644</v>
      </c>
      <c r="F830" s="51">
        <f>B830+D830</f>
        <v>5.1391179875983699</v>
      </c>
      <c r="G830" s="43">
        <f>C830+E830</f>
        <v>-9.6690603376511568</v>
      </c>
    </row>
    <row r="831" spans="1:7" hidden="1" x14ac:dyDescent="0.25">
      <c r="A831" s="52">
        <f>A830+B$1</f>
        <v>0.82400000000000062</v>
      </c>
      <c r="B831" s="51">
        <f>B$3*COS(2*PI()*B$5*$A831)</f>
        <v>4.4838321609003557</v>
      </c>
      <c r="C831" s="43">
        <f>B$3*SIN(2*PI()*B$5*$A831)</f>
        <v>-8.9384142415126213</v>
      </c>
      <c r="D831" s="51">
        <f>D$3*COS(2*PI()*D$5*$A831)</f>
        <v>0.76244251101147464</v>
      </c>
      <c r="E831" s="43">
        <f>D$3*SIN(2*PI()*D$5*$A831)</f>
        <v>-0.64705596156941281</v>
      </c>
      <c r="F831" s="51">
        <f>B831+D831</f>
        <v>5.2462746719118307</v>
      </c>
      <c r="G831" s="43">
        <f>C831+E831</f>
        <v>-9.5854702030820338</v>
      </c>
    </row>
    <row r="832" spans="1:7" hidden="1" x14ac:dyDescent="0.25">
      <c r="A832" s="52">
        <f>A831+B$1</f>
        <v>0.82500000000000062</v>
      </c>
      <c r="B832" s="51">
        <f>B$3*COS(2*PI()*B$5*$A832)</f>
        <v>4.5399049973954977</v>
      </c>
      <c r="C832" s="43">
        <f>B$3*SIN(2*PI()*B$5*$A832)</f>
        <v>-8.9100652418836628</v>
      </c>
      <c r="D832" s="51">
        <f>D$3*COS(2*PI()*D$5*$A832)</f>
        <v>0.8090169943749731</v>
      </c>
      <c r="E832" s="43">
        <f>D$3*SIN(2*PI()*D$5*$A832)</f>
        <v>-0.58778525229243772</v>
      </c>
      <c r="F832" s="51">
        <f>B832+D832</f>
        <v>5.3489219917704709</v>
      </c>
      <c r="G832" s="43">
        <f>C832+E832</f>
        <v>-9.4978504941761006</v>
      </c>
    </row>
    <row r="833" spans="1:7" hidden="1" x14ac:dyDescent="0.25">
      <c r="A833" s="52">
        <f>A832+B$1</f>
        <v>0.82600000000000062</v>
      </c>
      <c r="B833" s="51">
        <f>B$3*COS(2*PI()*B$5*$A833)</f>
        <v>4.5957986062149123</v>
      </c>
      <c r="C833" s="43">
        <f>B$3*SIN(2*PI()*B$5*$A833)</f>
        <v>-8.8813644881354286</v>
      </c>
      <c r="D833" s="51">
        <f>D$3*COS(2*PI()*D$5*$A833)</f>
        <v>0.85099448179471615</v>
      </c>
      <c r="E833" s="43">
        <f>D$3*SIN(2*PI()*D$5*$A833)</f>
        <v>-0.52517462996125641</v>
      </c>
      <c r="F833" s="51">
        <f>B833+D833</f>
        <v>5.4467930880096285</v>
      </c>
      <c r="G833" s="43">
        <f>C833+E833</f>
        <v>-9.4065391180966849</v>
      </c>
    </row>
    <row r="834" spans="1:7" hidden="1" x14ac:dyDescent="0.25">
      <c r="A834" s="52">
        <f>A833+B$1</f>
        <v>0.82700000000000062</v>
      </c>
      <c r="B834" s="51">
        <f>B$3*COS(2*PI()*B$5*$A834)</f>
        <v>4.6515107807746139</v>
      </c>
      <c r="C834" s="43">
        <f>B$3*SIN(2*PI()*B$5*$A834)</f>
        <v>-8.8523131133245361</v>
      </c>
      <c r="D834" s="51">
        <f>D$3*COS(2*PI()*D$5*$A834)</f>
        <v>0.88813644881356357</v>
      </c>
      <c r="E834" s="43">
        <f>D$3*SIN(2*PI()*D$5*$A834)</f>
        <v>-0.45957986062145101</v>
      </c>
      <c r="F834" s="51">
        <f>B834+D834</f>
        <v>5.5396472295881773</v>
      </c>
      <c r="G834" s="43">
        <f>C834+E834</f>
        <v>-9.3118929739459873</v>
      </c>
    </row>
    <row r="835" spans="1:7" hidden="1" x14ac:dyDescent="0.25">
      <c r="A835" s="52">
        <f>A834+B$1</f>
        <v>0.82800000000000062</v>
      </c>
      <c r="B835" s="51">
        <f>B$3*COS(2*PI()*B$5*$A835)</f>
        <v>4.7070393216533608</v>
      </c>
      <c r="C835" s="43">
        <f>B$3*SIN(2*PI()*B$5*$A835)</f>
        <v>-8.8229122643495135</v>
      </c>
      <c r="D835" s="51">
        <f>D$3*COS(2*PI()*D$5*$A835)</f>
        <v>0.92023184736588748</v>
      </c>
      <c r="E835" s="43">
        <f>D$3*SIN(2*PI()*D$5*$A835)</f>
        <v>-0.39137366683716202</v>
      </c>
      <c r="F835" s="51">
        <f>B835+D835</f>
        <v>5.6272711690192487</v>
      </c>
      <c r="G835" s="43">
        <f>C835+E835</f>
        <v>-9.2142859311866747</v>
      </c>
    </row>
    <row r="836" spans="1:7" hidden="1" x14ac:dyDescent="0.25">
      <c r="A836" s="52">
        <f>A835+B$1</f>
        <v>0.82900000000000063</v>
      </c>
      <c r="B836" s="51">
        <f>B$3*COS(2*PI()*B$5*$A836)</f>
        <v>4.7623820366794227</v>
      </c>
      <c r="C836" s="43">
        <f>B$3*SIN(2*PI()*B$5*$A836)</f>
        <v>-8.7931631019055452</v>
      </c>
      <c r="D836" s="51">
        <f>D$3*COS(2*PI()*D$5*$A836)</f>
        <v>0.94709830499475911</v>
      </c>
      <c r="E836" s="43">
        <f>D$3*SIN(2*PI()*D$5*$A836)</f>
        <v>-0.32094360980716563</v>
      </c>
      <c r="F836" s="51">
        <f>B836+D836</f>
        <v>5.7094803416741815</v>
      </c>
      <c r="G836" s="43">
        <f>C836+E836</f>
        <v>-9.1141067117127115</v>
      </c>
    </row>
    <row r="837" spans="1:7" hidden="1" x14ac:dyDescent="0.25">
      <c r="A837" s="52">
        <f>A836+B$1</f>
        <v>0.83000000000000063</v>
      </c>
      <c r="B837" s="51">
        <f>B$3*COS(2*PI()*B$5*$A837)</f>
        <v>4.8175367410171885</v>
      </c>
      <c r="C837" s="43">
        <f>B$3*SIN(2*PI()*B$5*$A837)</f>
        <v>-8.7630668004386152</v>
      </c>
      <c r="D837" s="51">
        <f>D$3*COS(2*PI()*D$5*$A837)</f>
        <v>0.96858316112864151</v>
      </c>
      <c r="E837" s="43">
        <f>D$3*SIN(2*PI()*D$5*$A837)</f>
        <v>-0.24868988716481449</v>
      </c>
      <c r="F837" s="51">
        <f>B837+D837</f>
        <v>5.7861199021458303</v>
      </c>
      <c r="G837" s="43">
        <f>C837+E837</f>
        <v>-9.0117566876034303</v>
      </c>
    </row>
    <row r="838" spans="1:7" hidden="1" x14ac:dyDescent="0.25">
      <c r="A838" s="52">
        <f>A837+B$1</f>
        <v>0.83100000000000063</v>
      </c>
      <c r="B838" s="51">
        <f>B$3*COS(2*PI()*B$5*$A838)</f>
        <v>4.8725012572533553</v>
      </c>
      <c r="C838" s="43">
        <f>B$3*SIN(2*PI()*B$5*$A838)</f>
        <v>-8.7326245480991833</v>
      </c>
      <c r="D838" s="51">
        <f>D$3*COS(2*PI()*D$5*$A838)</f>
        <v>0.9845643345292131</v>
      </c>
      <c r="E838" s="43">
        <f>D$3*SIN(2*PI()*D$5*$A838)</f>
        <v>-0.17502305897523271</v>
      </c>
      <c r="F838" s="51">
        <f>B838+D838</f>
        <v>5.8570655917825682</v>
      </c>
      <c r="G838" s="43">
        <f>C838+E838</f>
        <v>-8.9076476070744164</v>
      </c>
    </row>
    <row r="839" spans="1:7" hidden="1" x14ac:dyDescent="0.25">
      <c r="A839" s="52">
        <f>A838+B$1</f>
        <v>0.83200000000000063</v>
      </c>
      <c r="B839" s="51">
        <f>B$3*COS(2*PI()*B$5*$A839)</f>
        <v>4.9272734154829516</v>
      </c>
      <c r="C839" s="43">
        <f>B$3*SIN(2*PI()*B$5*$A839)</f>
        <v>-8.701837546695236</v>
      </c>
      <c r="D839" s="51">
        <f>D$3*COS(2*PI()*D$5*$A839)</f>
        <v>0.99495101698130484</v>
      </c>
      <c r="E839" s="43">
        <f>D$3*SIN(2*PI()*D$5*$A839)</f>
        <v>-0.10036171485116868</v>
      </c>
      <c r="F839" s="51">
        <f>B839+D839</f>
        <v>5.9222244324642563</v>
      </c>
      <c r="G839" s="43">
        <f>C839+E839</f>
        <v>-8.802199261546404</v>
      </c>
    </row>
    <row r="840" spans="1:7" hidden="1" x14ac:dyDescent="0.25">
      <c r="A840" s="52">
        <f>A839+B$1</f>
        <v>0.83300000000000063</v>
      </c>
      <c r="B840" s="51">
        <f>B$3*COS(2*PI()*B$5*$A840)</f>
        <v>4.9818510533949407</v>
      </c>
      <c r="C840" s="43">
        <f>B$3*SIN(2*PI()*B$5*$A840)</f>
        <v>-8.6707070116448808</v>
      </c>
      <c r="D840" s="51">
        <f>D$3*COS(2*PI()*D$5*$A840)</f>
        <v>0.99968418928330105</v>
      </c>
      <c r="E840" s="43">
        <f>D$3*SIN(2*PI()*D$5*$A840)</f>
        <v>-2.5130095443295745E-2</v>
      </c>
      <c r="F840" s="51">
        <f>B840+D840</f>
        <v>5.981535242678242</v>
      </c>
      <c r="G840" s="43">
        <f>C840+E840</f>
        <v>-8.6958371070881757</v>
      </c>
    </row>
    <row r="841" spans="1:7" hidden="1" x14ac:dyDescent="0.25">
      <c r="A841" s="52">
        <f>A840+B$1</f>
        <v>0.83400000000000063</v>
      </c>
      <c r="B841" s="51">
        <f>B$3*COS(2*PI()*B$5*$A841)</f>
        <v>5.036232016357638</v>
      </c>
      <c r="C841" s="43">
        <f>B$3*SIN(2*PI()*B$5*$A841)</f>
        <v>-8.6392341719283365</v>
      </c>
      <c r="D841" s="51">
        <f>D$3*COS(2*PI()*D$5*$A841)</f>
        <v>0.99873695660601525</v>
      </c>
      <c r="E841" s="43">
        <f>D$3*SIN(2*PI()*D$5*$A841)</f>
        <v>5.024431817981366E-2</v>
      </c>
      <c r="F841" s="51">
        <f>B841+D841</f>
        <v>6.0349689729636529</v>
      </c>
      <c r="G841" s="43">
        <f>C841+E841</f>
        <v>-8.5889898537485223</v>
      </c>
    </row>
    <row r="842" spans="1:7" hidden="1" x14ac:dyDescent="0.25">
      <c r="A842" s="52">
        <f>A841+B$1</f>
        <v>0.83500000000000063</v>
      </c>
      <c r="B842" s="51">
        <f>B$3*COS(2*PI()*B$5*$A842)</f>
        <v>5.090414157503746</v>
      </c>
      <c r="C842" s="43">
        <f>B$3*SIN(2*PI()*B$5*$A842)</f>
        <v>-8.607420270039416</v>
      </c>
      <c r="D842" s="51">
        <f>D$3*COS(2*PI()*D$5*$A842)</f>
        <v>0.99211470131447199</v>
      </c>
      <c r="E842" s="43">
        <f>D$3*SIN(2*PI()*D$5*$A842)</f>
        <v>0.12533323356435044</v>
      </c>
      <c r="F842" s="51">
        <f>B842+D842</f>
        <v>6.0825288588182183</v>
      </c>
      <c r="G842" s="43">
        <f>C842+E842</f>
        <v>-8.4820870364750647</v>
      </c>
    </row>
    <row r="843" spans="1:7" hidden="1" x14ac:dyDescent="0.25">
      <c r="A843" s="52">
        <f>A842+B$1</f>
        <v>0.83600000000000063</v>
      </c>
      <c r="B843" s="51">
        <f>B$3*COS(2*PI()*B$5*$A843)</f>
        <v>5.1443953378150944</v>
      </c>
      <c r="C843" s="43">
        <f>B$3*SIN(2*PI()*B$5*$A843)</f>
        <v>-8.5752665619365036</v>
      </c>
      <c r="D843" s="51">
        <f>D$3*COS(2*PI()*D$5*$A843)</f>
        <v>0.97985505238423853</v>
      </c>
      <c r="E843" s="43">
        <f>D$3*SIN(2*PI()*D$5*$A843)</f>
        <v>0.19970998051444805</v>
      </c>
      <c r="F843" s="51">
        <f>B843+D843</f>
        <v>6.1242503901993333</v>
      </c>
      <c r="G843" s="43">
        <f>C843+E843</f>
        <v>-8.3755565814220549</v>
      </c>
    </row>
    <row r="844" spans="1:7" hidden="1" x14ac:dyDescent="0.25">
      <c r="A844" s="52">
        <f>A843+B$1</f>
        <v>0.83700000000000063</v>
      </c>
      <c r="B844" s="51">
        <f>B$3*COS(2*PI()*B$5*$A844)</f>
        <v>5.1981734262071289</v>
      </c>
      <c r="C844" s="43">
        <f>B$3*SIN(2*PI()*B$5*$A844)</f>
        <v>-8.5427743169929311</v>
      </c>
      <c r="D844" s="51">
        <f>D$3*COS(2*PI()*D$5*$A844)</f>
        <v>0.96202767158607383</v>
      </c>
      <c r="E844" s="43">
        <f>D$3*SIN(2*PI()*D$5*$A844)</f>
        <v>0.27295193551736785</v>
      </c>
      <c r="F844" s="51">
        <f>B844+D844</f>
        <v>6.1602010977932027</v>
      </c>
      <c r="G844" s="43">
        <f>C844+E844</f>
        <v>-8.2698223814755636</v>
      </c>
    </row>
    <row r="845" spans="1:7" hidden="1" x14ac:dyDescent="0.25">
      <c r="A845" s="52">
        <f>A844+B$1</f>
        <v>0.83800000000000063</v>
      </c>
      <c r="B845" s="51">
        <f>B$3*COS(2*PI()*B$5*$A845)</f>
        <v>5.2517462996129876</v>
      </c>
      <c r="C845" s="43">
        <f>B$3*SIN(2*PI()*B$5*$A845)</f>
        <v>-8.5099448179468986</v>
      </c>
      <c r="D845" s="51">
        <f>D$3*COS(2*PI()*D$5*$A845)</f>
        <v>0.93873385765385797</v>
      </c>
      <c r="E845" s="43">
        <f>D$3*SIN(2*PI()*D$5*$A845)</f>
        <v>0.34464292317456091</v>
      </c>
      <c r="F845" s="51">
        <f>B845+D845</f>
        <v>6.1904801572668458</v>
      </c>
      <c r="G845" s="43">
        <f>C845+E845</f>
        <v>-8.1653018947723375</v>
      </c>
    </row>
    <row r="846" spans="1:7" hidden="1" x14ac:dyDescent="0.25">
      <c r="A846" s="52">
        <f>A845+B$1</f>
        <v>0.83900000000000063</v>
      </c>
      <c r="B846" s="51">
        <f>B$3*COS(2*PI()*B$5*$A846)</f>
        <v>5.3051118430673752</v>
      </c>
      <c r="C846" s="43">
        <f>B$3*SIN(2*PI()*B$5*$A846)</f>
        <v>-8.4767793608508093</v>
      </c>
      <c r="D846" s="51">
        <f>D$3*COS(2*PI()*D$5*$A846)</f>
        <v>0.91010597068497823</v>
      </c>
      <c r="E846" s="43">
        <f>D$3*SIN(2*PI()*D$5*$A846)</f>
        <v>0.41437558099332239</v>
      </c>
      <c r="F846" s="51">
        <f>B846+D846</f>
        <v>6.2152178137523535</v>
      </c>
      <c r="G846" s="43">
        <f>C846+E846</f>
        <v>-8.0624037798574868</v>
      </c>
    </row>
    <row r="847" spans="1:7" hidden="1" x14ac:dyDescent="0.25">
      <c r="A847" s="52">
        <f>A846+B$1</f>
        <v>0.84000000000000064</v>
      </c>
      <c r="B847" s="51">
        <f>B$3*COS(2*PI()*B$5*$A847)</f>
        <v>5.3582679497899974</v>
      </c>
      <c r="C847" s="43">
        <f>B$3*SIN(2*PI()*B$5*$A847)</f>
        <v>-8.4432792550201299</v>
      </c>
      <c r="D847" s="51">
        <f>D$3*COS(2*PI()*D$5*$A847)</f>
        <v>0.87630668004384216</v>
      </c>
      <c r="E847" s="43">
        <f>D$3*SIN(2*PI()*D$5*$A847)</f>
        <v>0.48175367410175418</v>
      </c>
      <c r="F847" s="51">
        <f>B847+D847</f>
        <v>6.2345746298338396</v>
      </c>
      <c r="G847" s="43">
        <f>C847+E847</f>
        <v>-7.9615255809183756</v>
      </c>
    </row>
    <row r="848" spans="1:7" hidden="1" x14ac:dyDescent="0.25">
      <c r="A848" s="52">
        <f>A847+B$1</f>
        <v>0.84100000000000064</v>
      </c>
      <c r="B848" s="51">
        <f>B$3*COS(2*PI()*B$5*$A848)</f>
        <v>5.4112125212687934</v>
      </c>
      <c r="C848" s="43">
        <f>B$3*SIN(2*PI()*B$5*$A848)</f>
        <v>-8.4094458229816684</v>
      </c>
      <c r="D848" s="51">
        <f>D$3*COS(2*PI()*D$5*$A848)</f>
        <v>0.83752804004211612</v>
      </c>
      <c r="E848" s="43">
        <f>D$3*SIN(2*PI()*D$5*$A848)</f>
        <v>0.54639434673430831</v>
      </c>
      <c r="F848" s="51">
        <f>B848+D848</f>
        <v>6.2487405613109095</v>
      </c>
      <c r="G848" s="43">
        <f>C848+E848</f>
        <v>-7.8630514762473602</v>
      </c>
    </row>
    <row r="849" spans="1:7" hidden="1" x14ac:dyDescent="0.25">
      <c r="A849" s="52">
        <f>A848+B$1</f>
        <v>0.84200000000000064</v>
      </c>
      <c r="B849" s="51">
        <f>B$3*COS(2*PI()*B$5*$A849)</f>
        <v>5.4639434673427223</v>
      </c>
      <c r="C849" s="43">
        <f>B$3*SIN(2*PI()*B$5*$A849)</f>
        <v>-8.3752804004213957</v>
      </c>
      <c r="D849" s="51">
        <f>D$3*COS(2*PI()*D$5*$A849)</f>
        <v>0.79399039864780974</v>
      </c>
      <c r="E849" s="43">
        <f>D$3*SIN(2*PI()*D$5*$A849)</f>
        <v>0.60793029769463891</v>
      </c>
      <c r="F849" s="51">
        <f>B849+D849</f>
        <v>6.2579338659905321</v>
      </c>
      <c r="G849" s="43">
        <f>C849+E849</f>
        <v>-7.7673501027267564</v>
      </c>
    </row>
    <row r="850" spans="1:7" hidden="1" x14ac:dyDescent="0.25">
      <c r="A850" s="52">
        <f>A849+B$1</f>
        <v>0.84300000000000064</v>
      </c>
      <c r="B850" s="51">
        <f>B$3*COS(2*PI()*B$5*$A850)</f>
        <v>5.5164587062843307</v>
      </c>
      <c r="C850" s="43">
        <f>B$3*SIN(2*PI()*B$5*$A850)</f>
        <v>-8.3407843361316925</v>
      </c>
      <c r="D850" s="51">
        <f>D$3*COS(2*PI()*D$5*$A850)</f>
        <v>0.74594114542415246</v>
      </c>
      <c r="E850" s="43">
        <f>D$3*SIN(2*PI()*D$5*$A850)</f>
        <v>0.66601186743428487</v>
      </c>
      <c r="F850" s="51">
        <f>B850+D850</f>
        <v>6.2623998517084836</v>
      </c>
      <c r="G850" s="43">
        <f>C850+E850</f>
        <v>-7.6747724686974079</v>
      </c>
    </row>
    <row r="851" spans="1:7" hidden="1" x14ac:dyDescent="0.25">
      <c r="A851" s="52">
        <f>A850+B$1</f>
        <v>0.84400000000000064</v>
      </c>
      <c r="B851" s="51">
        <f>B$3*COS(2*PI()*B$5*$A851)</f>
        <v>5.5687561648819131</v>
      </c>
      <c r="C851" s="43">
        <f>B$3*SIN(2*PI()*B$5*$A851)</f>
        <v>-8.3059589919581036</v>
      </c>
      <c r="D851" s="51">
        <f>D$3*COS(2*PI()*D$5*$A851)</f>
        <v>0.69365330581277118</v>
      </c>
      <c r="E851" s="43">
        <f>D$3*SIN(2*PI()*D$5*$A851)</f>
        <v>0.72030902488793946</v>
      </c>
      <c r="F851" s="51">
        <f>B851+D851</f>
        <v>6.262409470694684</v>
      </c>
      <c r="G851" s="43">
        <f>C851+E851</f>
        <v>-7.5856499670701645</v>
      </c>
    </row>
    <row r="852" spans="1:7" hidden="1" x14ac:dyDescent="0.25">
      <c r="A852" s="52">
        <f>A851+B$1</f>
        <v>0.84500000000000064</v>
      </c>
      <c r="B852" s="51">
        <f>B$3*COS(2*PI()*B$5*$A852)</f>
        <v>5.6208337785213347</v>
      </c>
      <c r="C852" s="43">
        <f>B$3*SIN(2*PI()*B$5*$A852)</f>
        <v>-8.2708057427455977</v>
      </c>
      <c r="D852" s="51">
        <f>D$3*COS(2*PI()*D$5*$A852)</f>
        <v>0.6374239897486571</v>
      </c>
      <c r="E852" s="43">
        <f>D$3*SIN(2*PI()*D$5*$A852)</f>
        <v>0.77051324277581623</v>
      </c>
      <c r="F852" s="51">
        <f>B852+D852</f>
        <v>6.258257768269992</v>
      </c>
      <c r="G852" s="43">
        <f>C852+E852</f>
        <v>-7.5002924999697811</v>
      </c>
    </row>
    <row r="853" spans="1:7" hidden="1" x14ac:dyDescent="0.25">
      <c r="A853" s="52">
        <f>A852+B$1</f>
        <v>0.84600000000000064</v>
      </c>
      <c r="B853" s="51">
        <f>B$3*COS(2*PI()*B$5*$A853)</f>
        <v>5.6726894912675982</v>
      </c>
      <c r="C853" s="43">
        <f>B$3*SIN(2*PI()*B$5*$A853)</f>
        <v>-8.2353259762842512</v>
      </c>
      <c r="D853" s="51">
        <f>D$3*COS(2*PI()*D$5*$A853)</f>
        <v>0.5775727034222311</v>
      </c>
      <c r="E853" s="43">
        <f>D$3*SIN(2*PI()*D$5*$A853)</f>
        <v>0.81633925071720981</v>
      </c>
      <c r="F853" s="51">
        <f>B853+D853</f>
        <v>6.2502621946898298</v>
      </c>
      <c r="G853" s="43">
        <f>C853+E853</f>
        <v>-7.4189867255670414</v>
      </c>
    </row>
    <row r="854" spans="1:7" hidden="1" x14ac:dyDescent="0.25">
      <c r="A854" s="52">
        <f>A853+B$1</f>
        <v>0.84700000000000064</v>
      </c>
      <c r="B854" s="51">
        <f>B$3*COS(2*PI()*B$5*$A854)</f>
        <v>5.7243212559459389</v>
      </c>
      <c r="C854" s="43">
        <f>B$3*SIN(2*PI()*B$5*$A854)</f>
        <v>-8.1995210932545035</v>
      </c>
      <c r="D854" s="51">
        <f>D$3*COS(2*PI()*D$5*$A854)</f>
        <v>0.51443953378146601</v>
      </c>
      <c r="E854" s="43">
        <f>D$3*SIN(2*PI()*D$5*$A854)</f>
        <v>0.85752665619367652</v>
      </c>
      <c r="F854" s="51">
        <f>B854+D854</f>
        <v>6.2387607897274044</v>
      </c>
      <c r="G854" s="43">
        <f>C854+E854</f>
        <v>-7.3419944370608272</v>
      </c>
    </row>
    <row r="855" spans="1:7" hidden="1" x14ac:dyDescent="0.25">
      <c r="A855" s="52">
        <f>A854+B$1</f>
        <v>0.84800000000000064</v>
      </c>
      <c r="B855" s="51">
        <f>B$3*COS(2*PI()*B$5*$A855)</f>
        <v>5.7757270342227098</v>
      </c>
      <c r="C855" s="43">
        <f>B$3*SIN(2*PI()*B$5*$A855)</f>
        <v>-8.1633925071718156</v>
      </c>
      <c r="D855" s="51">
        <f>D$3*COS(2*PI()*D$5*$A855)</f>
        <v>0.44838321608999437</v>
      </c>
      <c r="E855" s="43">
        <f>D$3*SIN(2*PI()*D$5*$A855)</f>
        <v>0.89384142415128276</v>
      </c>
      <c r="F855" s="51">
        <f>B855+D855</f>
        <v>6.2241102503127044</v>
      </c>
      <c r="G855" s="43">
        <f>C855+E855</f>
        <v>-7.2695510830205325</v>
      </c>
    </row>
    <row r="856" spans="1:7" hidden="1" x14ac:dyDescent="0.25">
      <c r="A856" s="52">
        <f>A855+B$1</f>
        <v>0.84900000000000064</v>
      </c>
      <c r="B856" s="51">
        <f>B$3*COS(2*PI()*B$5*$A856)</f>
        <v>5.826904796685791</v>
      </c>
      <c r="C856" s="43">
        <f>B$3*SIN(2*PI()*B$5*$A856)</f>
        <v>-8.1269416443309179</v>
      </c>
      <c r="D856" s="51">
        <f>D$3*COS(2*PI()*D$5*$A856)</f>
        <v>0.37977909552175304</v>
      </c>
      <c r="E856" s="43">
        <f>D$3*SIN(2*PI()*D$5*$A856)</f>
        <v>0.92507720683447781</v>
      </c>
      <c r="F856" s="51">
        <f>B856+D856</f>
        <v>6.2066838922075442</v>
      </c>
      <c r="G856" s="43">
        <f>C856+E856</f>
        <v>-7.2018644374964405</v>
      </c>
    </row>
    <row r="857" spans="1:7" hidden="1" x14ac:dyDescent="0.25">
      <c r="A857" s="52">
        <f>A856+B$1</f>
        <v>0.85000000000000064</v>
      </c>
      <c r="B857" s="51">
        <f>B$3*COS(2*PI()*B$5*$A857)</f>
        <v>5.8778525229247656</v>
      </c>
      <c r="C857" s="43">
        <f>B$3*SIN(2*PI()*B$5*$A857)</f>
        <v>-8.0901699437494496</v>
      </c>
      <c r="D857" s="51">
        <f>D$3*COS(2*PI()*D$5*$A857)</f>
        <v>0.30901699437490249</v>
      </c>
      <c r="E857" s="43">
        <f>D$3*SIN(2*PI()*D$5*$A857)</f>
        <v>0.95105651629516819</v>
      </c>
      <c r="F857" s="51">
        <f>B857+D857</f>
        <v>6.1868695172996677</v>
      </c>
      <c r="G857" s="43">
        <f>C857+E857</f>
        <v>-7.1391134274542818</v>
      </c>
    </row>
    <row r="858" spans="1:7" hidden="1" x14ac:dyDescent="0.25">
      <c r="A858" s="52">
        <f>A857+B$1</f>
        <v>0.85100000000000064</v>
      </c>
      <c r="B858" s="51">
        <f>B$3*COS(2*PI()*B$5*$A858)</f>
        <v>5.9285682016106236</v>
      </c>
      <c r="C858" s="43">
        <f>B$3*SIN(2*PI()*B$5*$A858)</f>
        <v>-8.0530788571111973</v>
      </c>
      <c r="D858" s="51">
        <f>D$3*COS(2*PI()*D$5*$A858)</f>
        <v>0.23649899702368335</v>
      </c>
      <c r="E858" s="43">
        <f>D$3*SIN(2*PI()*D$5*$A858)</f>
        <v>0.97163173291468397</v>
      </c>
      <c r="F858" s="51">
        <f>B858+D858</f>
        <v>6.1650671986343069</v>
      </c>
      <c r="G858" s="43">
        <f>C858+E858</f>
        <v>-7.0814471241965133</v>
      </c>
    </row>
    <row r="859" spans="1:7" hidden="1" x14ac:dyDescent="0.25">
      <c r="A859" s="52">
        <f>A858+B$1</f>
        <v>0.85200000000000065</v>
      </c>
      <c r="B859" s="51">
        <f>B$3*COS(2*PI()*B$5*$A859)</f>
        <v>5.9790498305752156</v>
      </c>
      <c r="C859" s="43">
        <f>B$3*SIN(2*PI()*B$5*$A859)</f>
        <v>-8.015669848708745</v>
      </c>
      <c r="D859" s="51">
        <f>D$3*COS(2*PI()*D$5*$A859)</f>
        <v>0.16263716519483223</v>
      </c>
      <c r="E859" s="43">
        <f>D$3*SIN(2*PI()*D$5*$A859)</f>
        <v>0.98668594420787659</v>
      </c>
      <c r="F859" s="51">
        <f>B859+D859</f>
        <v>6.1416869957700477</v>
      </c>
      <c r="G859" s="43">
        <f>C859+E859</f>
        <v>-7.0289839045008682</v>
      </c>
    </row>
    <row r="860" spans="1:7" hidden="1" x14ac:dyDescent="0.25">
      <c r="A860" s="52">
        <f>A859+B$1</f>
        <v>0.85300000000000065</v>
      </c>
      <c r="B860" s="51">
        <f>B$3*COS(2*PI()*B$5*$A860)</f>
        <v>6.029295416890279</v>
      </c>
      <c r="C860" s="43">
        <f>B$3*SIN(2*PI()*B$5*$A860)</f>
        <v>-7.9779443953856868</v>
      </c>
      <c r="D860" s="51">
        <f>D$3*COS(2*PI()*D$5*$A860)</f>
        <v>8.7851196550695981E-2</v>
      </c>
      <c r="E860" s="43">
        <f>D$3*SIN(2*PI()*D$5*$A860)</f>
        <v>0.99613360914317661</v>
      </c>
      <c r="F860" s="51">
        <f>B860+D860</f>
        <v>6.1171466134409753</v>
      </c>
      <c r="G860" s="43">
        <f>C860+E860</f>
        <v>-6.9818107862425105</v>
      </c>
    </row>
    <row r="861" spans="1:7" hidden="1" x14ac:dyDescent="0.25">
      <c r="A861" s="52">
        <f>A860+B$1</f>
        <v>0.85400000000000065</v>
      </c>
      <c r="B861" s="51">
        <f>B$3*COS(2*PI()*B$5*$A861)</f>
        <v>6.0793029769460825</v>
      </c>
      <c r="C861" s="43">
        <f>B$3*SIN(2*PI()*B$5*$A861)</f>
        <v>-7.9399039864783312</v>
      </c>
      <c r="D861" s="51">
        <f>D$3*COS(2*PI()*D$5*$A861)</f>
        <v>1.2566039883309931E-2</v>
      </c>
      <c r="E861" s="43">
        <f>D$3*SIN(2*PI()*D$5*$A861)</f>
        <v>0.99992104420381667</v>
      </c>
      <c r="F861" s="51">
        <f>B861+D861</f>
        <v>6.0918690168293921</v>
      </c>
      <c r="G861" s="43">
        <f>C861+E861</f>
        <v>-6.939982942274515</v>
      </c>
    </row>
    <row r="862" spans="1:7" hidden="1" x14ac:dyDescent="0.25">
      <c r="A862" s="52">
        <f>A861+B$1</f>
        <v>0.85500000000000065</v>
      </c>
      <c r="B862" s="51">
        <f>B$3*COS(2*PI()*B$5*$A862)</f>
        <v>6.1290705365297971</v>
      </c>
      <c r="C862" s="43">
        <f>B$3*SIN(2*PI()*B$5*$A862)</f>
        <v>-7.9015501237568788</v>
      </c>
      <c r="D862" s="51">
        <f>D$3*COS(2*PI()*D$5*$A862)</f>
        <v>-6.2790519529365471E-2</v>
      </c>
      <c r="E862" s="43">
        <f>D$3*SIN(2*PI()*D$5*$A862)</f>
        <v>0.99802672842826834</v>
      </c>
      <c r="F862" s="51">
        <f>B862+D862</f>
        <v>6.0662800170004312</v>
      </c>
      <c r="G862" s="43">
        <f>C862+E862</f>
        <v>-6.9035233953286106</v>
      </c>
    </row>
    <row r="863" spans="1:7" hidden="1" x14ac:dyDescent="0.25">
      <c r="A863" s="52">
        <f>A862+B$1</f>
        <v>0.85600000000000065</v>
      </c>
      <c r="B863" s="51">
        <f>B$3*COS(2*PI()*B$5*$A863)</f>
        <v>6.1785961309033723</v>
      </c>
      <c r="C863" s="43">
        <f>B$3*SIN(2*PI()*B$5*$A863)</f>
        <v>-7.8628843213661659</v>
      </c>
      <c r="D863" s="51">
        <f>D$3*COS(2*PI()*D$5*$A863)</f>
        <v>-0.13779029068468512</v>
      </c>
      <c r="E863" s="43">
        <f>D$3*SIN(2*PI()*D$5*$A863)</f>
        <v>0.99046142569664464</v>
      </c>
      <c r="F863" s="51">
        <f>B863+D863</f>
        <v>6.0408058402186873</v>
      </c>
      <c r="G863" s="43">
        <f>C863+E863</f>
        <v>-6.872422895669521</v>
      </c>
    </row>
    <row r="864" spans="1:7" hidden="1" x14ac:dyDescent="0.25">
      <c r="A864" s="52">
        <f>A863+B$1</f>
        <v>0.85700000000000065</v>
      </c>
      <c r="B864" s="51">
        <f>B$3*COS(2*PI()*B$5*$A864)</f>
        <v>6.2278778048811576</v>
      </c>
      <c r="C864" s="43">
        <f>B$3*SIN(2*PI()*B$5*$A864)</f>
        <v>-7.8239081057658559</v>
      </c>
      <c r="D864" s="51">
        <f>D$3*COS(2*PI()*D$5*$A864)</f>
        <v>-0.21200710992209648</v>
      </c>
      <c r="E864" s="43">
        <f>D$3*SIN(2*PI()*D$5*$A864)</f>
        <v>0.97726812356818438</v>
      </c>
      <c r="F864" s="51">
        <f>B864+D864</f>
        <v>6.0158706949590615</v>
      </c>
      <c r="G864" s="43">
        <f>C864+E864</f>
        <v>-6.8466399821976713</v>
      </c>
    </row>
    <row r="865" spans="1:7" hidden="1" x14ac:dyDescent="0.25">
      <c r="A865" s="52">
        <f>A864+B$1</f>
        <v>0.85800000000000065</v>
      </c>
      <c r="B865" s="51">
        <f>B$3*COS(2*PI()*B$5*$A865)</f>
        <v>6.2769136129070349</v>
      </c>
      <c r="C865" s="43">
        <f>B$3*SIN(2*PI()*B$5*$A865)</f>
        <v>-7.7846230156702099</v>
      </c>
      <c r="D865" s="51">
        <f>D$3*COS(2*PI()*D$5*$A865)</f>
        <v>-0.28501926247002629</v>
      </c>
      <c r="E865" s="43">
        <f>D$3*SIN(2*PI()*D$5*$A865)</f>
        <v>0.95852178901736096</v>
      </c>
      <c r="F865" s="51">
        <f>B865+D865</f>
        <v>5.9918943504370086</v>
      </c>
      <c r="G865" s="43">
        <f>C865+E865</f>
        <v>-6.8261012266528489</v>
      </c>
    </row>
    <row r="866" spans="1:7" hidden="1" x14ac:dyDescent="0.25">
      <c r="A866" s="52">
        <f>A865+B$1</f>
        <v>0.85900000000000065</v>
      </c>
      <c r="B866" s="51">
        <f>B$3*COS(2*PI()*B$5*$A866)</f>
        <v>6.3257016191312774</v>
      </c>
      <c r="C866" s="43">
        <f>B$3*SIN(2*PI()*B$5*$A866)</f>
        <v>-7.7450306019873114</v>
      </c>
      <c r="D866" s="51">
        <f>D$3*COS(2*PI()*D$5*$A866)</f>
        <v>-0.35641187871329522</v>
      </c>
      <c r="E866" s="43">
        <f>D$3*SIN(2*PI()*D$5*$A866)</f>
        <v>0.93432894245659504</v>
      </c>
      <c r="F866" s="51">
        <f>B866+D866</f>
        <v>5.9692897404179819</v>
      </c>
      <c r="G866" s="43">
        <f>C866+E866</f>
        <v>-6.8107016595307162</v>
      </c>
    </row>
    <row r="867" spans="1:7" hidden="1" x14ac:dyDescent="0.25">
      <c r="A867" s="52">
        <f>A866+B$1</f>
        <v>0.86000000000000065</v>
      </c>
      <c r="B867" s="51">
        <f>B$3*COS(2*PI()*B$5*$A867)</f>
        <v>6.3742398974869277</v>
      </c>
      <c r="C867" s="43">
        <f>B$3*SIN(2*PI()*B$5*$A867)</f>
        <v>-7.7051324277578681</v>
      </c>
      <c r="D867" s="51">
        <f>D$3*COS(2*PI()*D$5*$A867)</f>
        <v>-0.42577929156511152</v>
      </c>
      <c r="E867" s="43">
        <f>D$3*SIN(2*PI()*D$5*$A867)</f>
        <v>0.90482705246600126</v>
      </c>
      <c r="F867" s="51">
        <f>B867+D867</f>
        <v>5.9484606059218166</v>
      </c>
      <c r="G867" s="43">
        <f>C867+E867</f>
        <v>-6.8003053752918667</v>
      </c>
    </row>
    <row r="868" spans="1:7" hidden="1" x14ac:dyDescent="0.25">
      <c r="A868" s="52">
        <f>A867+B$1</f>
        <v>0.86100000000000065</v>
      </c>
      <c r="B868" s="51">
        <f>B$3*COS(2*PI()*B$5*$A868)</f>
        <v>6.4225265317658708</v>
      </c>
      <c r="C868" s="43">
        <f>B$3*SIN(2*PI()*B$5*$A868)</f>
        <v>-7.6649300680934758</v>
      </c>
      <c r="D868" s="51">
        <f>D$3*COS(2*PI()*D$5*$A868)</f>
        <v>-0.49272734154833719</v>
      </c>
      <c r="E868" s="43">
        <f>D$3*SIN(2*PI()*D$5*$A868)</f>
        <v>0.87018375466949982</v>
      </c>
      <c r="F868" s="51">
        <f>B868+D868</f>
        <v>5.9297991902175333</v>
      </c>
      <c r="G868" s="43">
        <f>C868+E868</f>
        <v>-6.7947463134239756</v>
      </c>
    </row>
    <row r="869" spans="1:7" hidden="1" x14ac:dyDescent="0.25">
      <c r="A869" s="52">
        <f>A868+B$1</f>
        <v>0.86200000000000065</v>
      </c>
      <c r="B869" s="51">
        <f>B$3*COS(2*PI()*B$5*$A869)</f>
        <v>6.4705596156944729</v>
      </c>
      <c r="C869" s="43">
        <f>B$3*SIN(2*PI()*B$5*$A869)</f>
        <v>-7.6244251101144531</v>
      </c>
      <c r="D869" s="51">
        <f>D$3*COS(2*PI()*D$5*$A869)</f>
        <v>-0.5568756164882277</v>
      </c>
      <c r="E869" s="43">
        <f>D$3*SIN(2*PI()*D$5*$A869)</f>
        <v>0.83059589919578602</v>
      </c>
      <c r="F869" s="51">
        <f>B869+D869</f>
        <v>5.9136839992062455</v>
      </c>
      <c r="G869" s="43">
        <f>C869+E869</f>
        <v>-6.7938292109186671</v>
      </c>
    </row>
    <row r="870" spans="1:7" hidden="1" x14ac:dyDescent="0.25">
      <c r="A870" s="52">
        <f>A869+B$1</f>
        <v>0.86300000000000066</v>
      </c>
      <c r="B870" s="51">
        <f>B$3*COS(2*PI()*B$5*$A870)</f>
        <v>6.5183372530088146</v>
      </c>
      <c r="C870" s="43">
        <f>B$3*SIN(2*PI()*B$5*$A870)</f>
        <v>-7.583619152887195</v>
      </c>
      <c r="D870" s="51">
        <f>D$3*COS(2*PI()*D$5*$A870)</f>
        <v>-0.61785961309036819</v>
      </c>
      <c r="E870" s="43">
        <f>D$3*SIN(2*PI()*D$5*$A870)</f>
        <v>0.78628843213659227</v>
      </c>
      <c r="F870" s="51">
        <f>B870+D870</f>
        <v>5.9004776399184466</v>
      </c>
      <c r="G870" s="43">
        <f>C870+E870</f>
        <v>-6.7973307207506029</v>
      </c>
    </row>
    <row r="871" spans="1:7" hidden="1" x14ac:dyDescent="0.25">
      <c r="A871" s="52">
        <f>A870+B$1</f>
        <v>0.86400000000000066</v>
      </c>
      <c r="B871" s="51">
        <f>B$3*COS(2*PI()*B$5*$A871)</f>
        <v>6.5658575575295952</v>
      </c>
      <c r="C871" s="43">
        <f>B$3*SIN(2*PI()*B$5*$A871)</f>
        <v>-7.5425138073610114</v>
      </c>
      <c r="D871" s="51">
        <f>D$3*COS(2*PI()*D$5*$A871)</f>
        <v>-0.67533280812106322</v>
      </c>
      <c r="E871" s="43">
        <f>D$3*SIN(2*PI()*D$5*$A871)</f>
        <v>0.7375131173581384</v>
      </c>
      <c r="F871" s="51">
        <f>B871+D871</f>
        <v>5.8905247494085318</v>
      </c>
      <c r="G871" s="43">
        <f>C871+E871</f>
        <v>-6.8050006900028732</v>
      </c>
    </row>
    <row r="872" spans="1:7" hidden="1" x14ac:dyDescent="0.25">
      <c r="A872" s="52">
        <f>A871+B$1</f>
        <v>0.86500000000000066</v>
      </c>
      <c r="B872" s="51">
        <f>B$3*COS(2*PI()*B$5*$A872)</f>
        <v>6.6131186532365458</v>
      </c>
      <c r="C872" s="43">
        <f>B$3*SIN(2*PI()*B$5*$A872)</f>
        <v>-7.5011106963045719</v>
      </c>
      <c r="D872" s="51">
        <f>D$3*COS(2*PI()*D$5*$A872)</f>
        <v>-0.7289686274214443</v>
      </c>
      <c r="E872" s="43">
        <f>D$3*SIN(2*PI()*D$5*$A872)</f>
        <v>0.68454710592865375</v>
      </c>
      <c r="F872" s="51">
        <f>B872+D872</f>
        <v>5.8841500258151012</v>
      </c>
      <c r="G872" s="43">
        <f>C872+E872</f>
        <v>-6.8165635903759183</v>
      </c>
    </row>
    <row r="873" spans="1:7" hidden="1" x14ac:dyDescent="0.25">
      <c r="A873" s="52">
        <f>A872+B$1</f>
        <v>0.86600000000000066</v>
      </c>
      <c r="B873" s="51">
        <f>B$3*COS(2*PI()*B$5*$A873)</f>
        <v>6.6601186743425478</v>
      </c>
      <c r="C873" s="43">
        <f>B$3*SIN(2*PI()*B$5*$A873)</f>
        <v>-7.4594114542417937</v>
      </c>
      <c r="D873" s="51">
        <f>D$3*COS(2*PI()*D$5*$A873)</f>
        <v>-0.77846230156705054</v>
      </c>
      <c r="E873" s="43">
        <f>D$3*SIN(2*PI()*D$5*$A873)</f>
        <v>0.62769136129066683</v>
      </c>
      <c r="F873" s="51">
        <f>B873+D873</f>
        <v>5.8816563727754971</v>
      </c>
      <c r="G873" s="43">
        <f>C873+E873</f>
        <v>-6.8317200929511266</v>
      </c>
    </row>
    <row r="874" spans="1:7" hidden="1" x14ac:dyDescent="0.25">
      <c r="A874" s="52">
        <f>A873+B$1</f>
        <v>0.86700000000000066</v>
      </c>
      <c r="B874" s="51">
        <f>B$3*COS(2*PI()*B$5*$A874)</f>
        <v>6.7068557653672292</v>
      </c>
      <c r="C874" s="43">
        <f>B$3*SIN(2*PI()*B$5*$A874)</f>
        <v>-7.4174177273873667</v>
      </c>
      <c r="D874" s="51">
        <f>D$3*COS(2*PI()*D$5*$A874)</f>
        <v>-0.82353259762845732</v>
      </c>
      <c r="E874" s="43">
        <f>D$3*SIN(2*PI()*D$5*$A874)</f>
        <v>0.56726894912671311</v>
      </c>
      <c r="F874" s="51">
        <f>B874+D874</f>
        <v>5.8833231677387721</v>
      </c>
      <c r="G874" s="43">
        <f>C874+E874</f>
        <v>-6.8501487782606532</v>
      </c>
    </row>
    <row r="875" spans="1:7" hidden="1" x14ac:dyDescent="0.25">
      <c r="A875" s="52">
        <f>A874+B$1</f>
        <v>0.86800000000000066</v>
      </c>
      <c r="B875" s="51">
        <f>B$3*COS(2*PI()*B$5*$A875)</f>
        <v>6.7533280812102756</v>
      </c>
      <c r="C875" s="43">
        <f>B$3*SIN(2*PI()*B$5*$A875)</f>
        <v>-7.3751311735817104</v>
      </c>
      <c r="D875" s="51">
        <f>D$3*COS(2*PI()*D$5*$A875)</f>
        <v>-0.86392341719285948</v>
      </c>
      <c r="E875" s="43">
        <f>D$3*SIN(2*PI()*D$5*$A875)</f>
        <v>0.50362320163571939</v>
      </c>
      <c r="F875" s="51">
        <f>B875+D875</f>
        <v>5.889404664017416</v>
      </c>
      <c r="G875" s="43">
        <f>C875+E875</f>
        <v>-6.8715079719459915</v>
      </c>
    </row>
    <row r="876" spans="1:7" hidden="1" x14ac:dyDescent="0.25">
      <c r="A876" s="52">
        <f>A875+B$1</f>
        <v>0.86900000000000066</v>
      </c>
      <c r="B876" s="51">
        <f>B$3*COS(2*PI()*B$5*$A876)</f>
        <v>6.7995337872242212</v>
      </c>
      <c r="C876" s="43">
        <f>B$3*SIN(2*PI()*B$5*$A876)</f>
        <v>-7.3325534622255741</v>
      </c>
      <c r="D876" s="51">
        <f>D$3*COS(2*PI()*D$5*$A876)</f>
        <v>-0.89940525156638995</v>
      </c>
      <c r="E876" s="43">
        <f>D$3*SIN(2*PI()*D$5*$A876)</f>
        <v>0.43711576665089391</v>
      </c>
      <c r="F876" s="51">
        <f>B876+D876</f>
        <v>5.9001285356578315</v>
      </c>
      <c r="G876" s="43">
        <f>C876+E876</f>
        <v>-6.8954376955746799</v>
      </c>
    </row>
    <row r="877" spans="1:7" hidden="1" x14ac:dyDescent="0.25">
      <c r="A877" s="52">
        <f>A876+B$1</f>
        <v>0.87000000000000066</v>
      </c>
      <c r="B877" s="51">
        <f>B$3*COS(2*PI()*B$5*$A877)</f>
        <v>6.845471059286913</v>
      </c>
      <c r="C877" s="43">
        <f>B$3*SIN(2*PI()*B$5*$A877)</f>
        <v>-7.2896862742140911</v>
      </c>
      <c r="D877" s="51">
        <f>D$3*COS(2*PI()*D$5*$A877)</f>
        <v>-0.92977648588827089</v>
      </c>
      <c r="E877" s="43">
        <f>D$3*SIN(2*PI()*D$5*$A877)</f>
        <v>0.36812455268462879</v>
      </c>
      <c r="F877" s="51">
        <f>B877+D877</f>
        <v>5.9156945733986426</v>
      </c>
      <c r="G877" s="43">
        <f>C877+E877</f>
        <v>-6.9215617215294625</v>
      </c>
    </row>
    <row r="878" spans="1:7" hidden="1" x14ac:dyDescent="0.25">
      <c r="A878" s="52">
        <f>A877+B$1</f>
        <v>0.87100000000000066</v>
      </c>
      <c r="B878" s="51">
        <f>B$3*COS(2*PI()*B$5*$A878)</f>
        <v>6.8911380838735141</v>
      </c>
      <c r="C878" s="43">
        <f>B$3*SIN(2*PI()*B$5*$A878)</f>
        <v>-7.2465313018704389</v>
      </c>
      <c r="D878" s="51">
        <f>D$3*COS(2*PI()*D$5*$A878)</f>
        <v>-0.95486454474665727</v>
      </c>
      <c r="E878" s="43">
        <f>D$3*SIN(2*PI()*D$5*$A878)</f>
        <v>0.2970415815769889</v>
      </c>
      <c r="F878" s="51">
        <f>B878+D878</f>
        <v>5.9362735391268568</v>
      </c>
      <c r="G878" s="43">
        <f>C878+E878</f>
        <v>-6.9494897202934496</v>
      </c>
    </row>
    <row r="879" spans="1:7" hidden="1" x14ac:dyDescent="0.25">
      <c r="A879" s="52">
        <f>A878+B$1</f>
        <v>0.87200000000000066</v>
      </c>
      <c r="B879" s="51">
        <f>B$3*COS(2*PI()*B$5*$A879)</f>
        <v>6.9365330581280755</v>
      </c>
      <c r="C879" s="43">
        <f>B$3*SIN(2*PI()*B$5*$A879)</f>
        <v>-7.203090248879044</v>
      </c>
      <c r="D879" s="51">
        <f>D$3*COS(2*PI()*D$5*$A879)</f>
        <v>-0.9745268727865869</v>
      </c>
      <c r="E879" s="43">
        <f>D$3*SIN(2*PI()*D$5*$A879)</f>
        <v>0.22427076094933882</v>
      </c>
      <c r="F879" s="51">
        <f>B879+D879</f>
        <v>5.9620061853414885</v>
      </c>
      <c r="G879" s="43">
        <f>C879+E879</f>
        <v>-6.9788194879297052</v>
      </c>
    </row>
    <row r="880" spans="1:7" hidden="1" x14ac:dyDescent="0.25">
      <c r="A880" s="52">
        <f>A879+B$1</f>
        <v>0.87300000000000066</v>
      </c>
      <c r="B880" s="51">
        <f>B$3*COS(2*PI()*B$5*$A880)</f>
        <v>6.9816541899347566</v>
      </c>
      <c r="C880" s="43">
        <f>B$3*SIN(2*PI()*B$5*$A880)</f>
        <v>-7.1593648302182835</v>
      </c>
      <c r="D880" s="51">
        <f>D$3*COS(2*PI()*D$5*$A880)</f>
        <v>-0.98865174473792194</v>
      </c>
      <c r="E880" s="43">
        <f>D$3*SIN(2*PI()*D$5*$A880)</f>
        <v>0.15022558912070466</v>
      </c>
      <c r="F880" s="51">
        <f>B880+D880</f>
        <v>5.9930024451968347</v>
      </c>
      <c r="G880" s="43">
        <f>C880+E880</f>
        <v>-7.0091392410975786</v>
      </c>
    </row>
    <row r="881" spans="1:7" hidden="1" x14ac:dyDescent="0.25">
      <c r="A881" s="52">
        <f>A880+B$1</f>
        <v>0.87400000000000067</v>
      </c>
      <c r="B881" s="51">
        <f>B$3*COS(2*PI()*B$5*$A881)</f>
        <v>7.0264996979885188</v>
      </c>
      <c r="C881" s="43">
        <f>B$3*SIN(2*PI()*B$5*$A881)</f>
        <v>-7.1153567720928272</v>
      </c>
      <c r="D881" s="51">
        <f>D$3*COS(2*PI()*D$5*$A881)</f>
        <v>-0.9971589002606176</v>
      </c>
      <c r="E881" s="43">
        <f>D$3*SIN(2*PI()*D$5*$A881)</f>
        <v>7.5326805527884552E-2</v>
      </c>
      <c r="F881" s="51">
        <f>B881+D881</f>
        <v>6.029340797727901</v>
      </c>
      <c r="G881" s="43">
        <f>C881+E881</f>
        <v>-7.0400299665649424</v>
      </c>
    </row>
    <row r="882" spans="1:7" hidden="1" x14ac:dyDescent="0.25">
      <c r="A882" s="52">
        <f>A881+B$1</f>
        <v>0.87500000000000067</v>
      </c>
      <c r="B882" s="51">
        <f>B$3*COS(2*PI()*B$5*$A882)</f>
        <v>7.0710678118655048</v>
      </c>
      <c r="C882" s="43">
        <f>B$3*SIN(2*PI()*B$5*$A882)</f>
        <v>-7.0710678118654453</v>
      </c>
      <c r="D882" s="51">
        <f>D$3*COS(2*PI()*D$5*$A882)</f>
        <v>-1</v>
      </c>
      <c r="E882" s="43">
        <f>D$3*SIN(2*PI()*D$5*$A882)</f>
        <v>-4.361246606909841E-14</v>
      </c>
      <c r="F882" s="51">
        <f>B882+D882</f>
        <v>6.0710678118655048</v>
      </c>
      <c r="G882" s="43">
        <f>C882+E882</f>
        <v>-7.0710678118654888</v>
      </c>
    </row>
    <row r="883" spans="1:7" hidden="1" x14ac:dyDescent="0.25">
      <c r="A883" s="52">
        <f>A882+B$1</f>
        <v>0.87600000000000067</v>
      </c>
      <c r="B883" s="51">
        <f>B$3*COS(2*PI()*B$5*$A883)</f>
        <v>7.1153567720928805</v>
      </c>
      <c r="C883" s="43">
        <f>B$3*SIN(2*PI()*B$5*$A883)</f>
        <v>-7.0264996979884646</v>
      </c>
      <c r="D883" s="51">
        <f>D$3*COS(2*PI()*D$5*$A883)</f>
        <v>-0.99715890026060994</v>
      </c>
      <c r="E883" s="43">
        <f>D$3*SIN(2*PI()*D$5*$A883)</f>
        <v>-7.5326805527985707E-2</v>
      </c>
      <c r="F883" s="51">
        <f>B883+D883</f>
        <v>6.1181978718322707</v>
      </c>
      <c r="G883" s="43">
        <f>C883+E883</f>
        <v>-7.1018265035164507</v>
      </c>
    </row>
    <row r="884" spans="1:7" hidden="1" x14ac:dyDescent="0.25">
      <c r="A884" s="52">
        <f>A883+B$1</f>
        <v>0.87700000000000067</v>
      </c>
      <c r="B884" s="51">
        <f>B$3*COS(2*PI()*B$5*$A884)</f>
        <v>7.1593648302183421</v>
      </c>
      <c r="C884" s="43">
        <f>B$3*SIN(2*PI()*B$5*$A884)</f>
        <v>-6.9816541899346962</v>
      </c>
      <c r="D884" s="51">
        <f>D$3*COS(2*PI()*D$5*$A884)</f>
        <v>-0.98865174473790673</v>
      </c>
      <c r="E884" s="43">
        <f>D$3*SIN(2*PI()*D$5*$A884)</f>
        <v>-0.15022558912080494</v>
      </c>
      <c r="F884" s="51">
        <f>B884+D884</f>
        <v>6.1707130854804353</v>
      </c>
      <c r="G884" s="43">
        <f>C884+E884</f>
        <v>-7.1318797790555015</v>
      </c>
    </row>
    <row r="885" spans="1:7" hidden="1" x14ac:dyDescent="0.25">
      <c r="A885" s="52">
        <f>A884+B$1</f>
        <v>0.87800000000000067</v>
      </c>
      <c r="B885" s="51">
        <f>B$3*COS(2*PI()*B$5*$A885)</f>
        <v>7.2030902488790964</v>
      </c>
      <c r="C885" s="43">
        <f>B$3*SIN(2*PI()*B$5*$A885)</f>
        <v>-6.9365330581280213</v>
      </c>
      <c r="D885" s="51">
        <f>D$3*COS(2*PI()*D$5*$A885)</f>
        <v>-0.97452687278656736</v>
      </c>
      <c r="E885" s="43">
        <f>D$3*SIN(2*PI()*D$5*$A885)</f>
        <v>-0.2242707609494238</v>
      </c>
      <c r="F885" s="51">
        <f>B885+D885</f>
        <v>6.228563376092529</v>
      </c>
      <c r="G885" s="43">
        <f>C885+E885</f>
        <v>-7.1608038190774455</v>
      </c>
    </row>
    <row r="886" spans="1:7" hidden="1" x14ac:dyDescent="0.25">
      <c r="A886" s="52">
        <f>A885+B$1</f>
        <v>0.87900000000000067</v>
      </c>
      <c r="B886" s="51">
        <f>B$3*COS(2*PI()*B$5*$A886)</f>
        <v>7.2465313018704913</v>
      </c>
      <c r="C886" s="43">
        <f>B$3*SIN(2*PI()*B$5*$A886)</f>
        <v>-6.8911380838734591</v>
      </c>
      <c r="D886" s="51">
        <f>D$3*COS(2*PI()*D$5*$A886)</f>
        <v>-0.95486454474662719</v>
      </c>
      <c r="E886" s="43">
        <f>D$3*SIN(2*PI()*D$5*$A886)</f>
        <v>-0.29704158157708577</v>
      </c>
      <c r="F886" s="51">
        <f>B886+D886</f>
        <v>6.2916667571238643</v>
      </c>
      <c r="G886" s="43">
        <f>C886+E886</f>
        <v>-7.1881796654505452</v>
      </c>
    </row>
    <row r="887" spans="1:7" hidden="1" x14ac:dyDescent="0.25">
      <c r="A887" s="52">
        <f>A886+B$1</f>
        <v>0.88000000000000067</v>
      </c>
      <c r="B887" s="51">
        <f>B$3*COS(2*PI()*B$5*$A887)</f>
        <v>7.2896862742141435</v>
      </c>
      <c r="C887" s="43">
        <f>B$3*SIN(2*PI()*B$5*$A887)</f>
        <v>-6.8454710592868571</v>
      </c>
      <c r="D887" s="51">
        <f>D$3*COS(2*PI()*D$5*$A887)</f>
        <v>-0.92977648588823347</v>
      </c>
      <c r="E887" s="43">
        <f>D$3*SIN(2*PI()*D$5*$A887)</f>
        <v>-0.36812455268472311</v>
      </c>
      <c r="F887" s="51">
        <f>B887+D887</f>
        <v>6.3599097883259104</v>
      </c>
      <c r="G887" s="43">
        <f>C887+E887</f>
        <v>-7.2135956119715798</v>
      </c>
    </row>
    <row r="888" spans="1:7" hidden="1" x14ac:dyDescent="0.25">
      <c r="A888" s="52">
        <f>A887+B$1</f>
        <v>0.88100000000000067</v>
      </c>
      <c r="B888" s="51">
        <f>B$3*COS(2*PI()*B$5*$A888)</f>
        <v>7.3325534622256248</v>
      </c>
      <c r="C888" s="43">
        <f>B$3*SIN(2*PI()*B$5*$A888)</f>
        <v>-6.7995337872241652</v>
      </c>
      <c r="D888" s="51">
        <f>D$3*COS(2*PI()*D$5*$A888)</f>
        <v>-0.89940525156635187</v>
      </c>
      <c r="E888" s="43">
        <f>D$3*SIN(2*PI()*D$5*$A888)</f>
        <v>-0.43711576665097235</v>
      </c>
      <c r="F888" s="51">
        <f>B888+D888</f>
        <v>6.4331482106592732</v>
      </c>
      <c r="G888" s="43">
        <f>C888+E888</f>
        <v>-7.2366495538751376</v>
      </c>
    </row>
    <row r="889" spans="1:7" hidden="1" x14ac:dyDescent="0.25">
      <c r="A889" s="52">
        <f>A888+B$1</f>
        <v>0.88200000000000067</v>
      </c>
      <c r="B889" s="51">
        <f>B$3*COS(2*PI()*B$5*$A889)</f>
        <v>7.3751311735817673</v>
      </c>
      <c r="C889" s="43">
        <f>B$3*SIN(2*PI()*B$5*$A889)</f>
        <v>-6.7533280812102134</v>
      </c>
      <c r="D889" s="51">
        <f>D$3*COS(2*PI()*D$5*$A889)</f>
        <v>-0.86392341719280841</v>
      </c>
      <c r="E889" s="43">
        <f>D$3*SIN(2*PI()*D$5*$A889)</f>
        <v>-0.50362320163580698</v>
      </c>
      <c r="F889" s="51">
        <f>B889+D889</f>
        <v>6.5112077563889592</v>
      </c>
      <c r="G889" s="43">
        <f>C889+E889</f>
        <v>-7.2569512828460203</v>
      </c>
    </row>
    <row r="890" spans="1:7" hidden="1" x14ac:dyDescent="0.25">
      <c r="A890" s="52">
        <f>A889+B$1</f>
        <v>0.88300000000000067</v>
      </c>
      <c r="B890" s="51">
        <f>B$3*COS(2*PI()*B$5*$A890)</f>
        <v>7.4174177273874173</v>
      </c>
      <c r="C890" s="43">
        <f>B$3*SIN(2*PI()*B$5*$A890)</f>
        <v>-6.7068557653671723</v>
      </c>
      <c r="D890" s="51">
        <f>D$3*COS(2*PI()*D$5*$A890)</f>
        <v>-0.82353259762839981</v>
      </c>
      <c r="E890" s="43">
        <f>D$3*SIN(2*PI()*D$5*$A890)</f>
        <v>-0.5672689491267966</v>
      </c>
      <c r="F890" s="51">
        <f>B890+D890</f>
        <v>6.593885129759018</v>
      </c>
      <c r="G890" s="43">
        <f>C890+E890</f>
        <v>-7.2741247144939685</v>
      </c>
    </row>
    <row r="891" spans="1:7" hidden="1" x14ac:dyDescent="0.25">
      <c r="A891" s="52">
        <f>A890+B$1</f>
        <v>0.88400000000000067</v>
      </c>
      <c r="B891" s="51">
        <f>B$3*COS(2*PI()*B$5*$A891)</f>
        <v>7.4594114542418497</v>
      </c>
      <c r="C891" s="43">
        <f>B$3*SIN(2*PI()*B$5*$A891)</f>
        <v>-6.6601186743424847</v>
      </c>
      <c r="D891" s="51">
        <f>D$3*COS(2*PI()*D$5*$A891)</f>
        <v>-0.77846230156699581</v>
      </c>
      <c r="E891" s="43">
        <f>D$3*SIN(2*PI()*D$5*$A891)</f>
        <v>-0.62769136129073477</v>
      </c>
      <c r="F891" s="51">
        <f>B891+D891</f>
        <v>6.6809491526748541</v>
      </c>
      <c r="G891" s="43">
        <f>C891+E891</f>
        <v>-7.2878100356332194</v>
      </c>
    </row>
    <row r="892" spans="1:7" hidden="1" x14ac:dyDescent="0.25">
      <c r="A892" s="52">
        <f>A891+B$1</f>
        <v>0.88500000000000068</v>
      </c>
      <c r="B892" s="51">
        <f>B$3*COS(2*PI()*B$5*$A892)</f>
        <v>7.5011106963046217</v>
      </c>
      <c r="C892" s="43">
        <f>B$3*SIN(2*PI()*B$5*$A892)</f>
        <v>-6.613118653236489</v>
      </c>
      <c r="D892" s="51">
        <f>D$3*COS(2*PI()*D$5*$A892)</f>
        <v>-0.72896862742137492</v>
      </c>
      <c r="E892" s="43">
        <f>D$3*SIN(2*PI()*D$5*$A892)</f>
        <v>-0.68454710592872769</v>
      </c>
      <c r="F892" s="51">
        <f>B892+D892</f>
        <v>6.7721420688832463</v>
      </c>
      <c r="G892" s="43">
        <f>C892+E892</f>
        <v>-7.2976657591652163</v>
      </c>
    </row>
    <row r="893" spans="1:7" hidden="1" x14ac:dyDescent="0.25">
      <c r="A893" s="52">
        <f>A892+B$1</f>
        <v>0.88600000000000068</v>
      </c>
      <c r="B893" s="51">
        <f>B$3*COS(2*PI()*B$5*$A893)</f>
        <v>7.5425138073610665</v>
      </c>
      <c r="C893" s="43">
        <f>B$3*SIN(2*PI()*B$5*$A893)</f>
        <v>-6.5658575575295322</v>
      </c>
      <c r="D893" s="51">
        <f>D$3*COS(2*PI()*D$5*$A893)</f>
        <v>-0.67533280812098839</v>
      </c>
      <c r="E893" s="43">
        <f>D$3*SIN(2*PI()*D$5*$A893)</f>
        <v>-0.7375131173582069</v>
      </c>
      <c r="F893" s="51">
        <f>B893+D893</f>
        <v>6.8671809992400785</v>
      </c>
      <c r="G893" s="43">
        <f>C893+E893</f>
        <v>-7.3033706748877387</v>
      </c>
    </row>
    <row r="894" spans="1:7" hidden="1" x14ac:dyDescent="0.25">
      <c r="A894" s="52">
        <f>A893+B$1</f>
        <v>0.88700000000000068</v>
      </c>
      <c r="B894" s="51">
        <f>B$3*COS(2*PI()*B$5*$A894)</f>
        <v>7.5836191528872448</v>
      </c>
      <c r="C894" s="43">
        <f>B$3*SIN(2*PI()*B$5*$A894)</f>
        <v>-6.5183372530087578</v>
      </c>
      <c r="D894" s="51">
        <f>D$3*COS(2*PI()*D$5*$A894)</f>
        <v>-0.61785961309029969</v>
      </c>
      <c r="E894" s="43">
        <f>D$3*SIN(2*PI()*D$5*$A894)</f>
        <v>-0.78628843213664612</v>
      </c>
      <c r="F894" s="51">
        <f>B894+D894</f>
        <v>6.9657595397969452</v>
      </c>
      <c r="G894" s="43">
        <f>C894+E894</f>
        <v>-7.3046256851454041</v>
      </c>
    </row>
    <row r="895" spans="1:7" hidden="1" x14ac:dyDescent="0.25">
      <c r="A895" s="52">
        <f>A894+B$1</f>
        <v>0.88800000000000068</v>
      </c>
      <c r="B895" s="51">
        <f>B$3*COS(2*PI()*B$5*$A895)</f>
        <v>7.6244251101145082</v>
      </c>
      <c r="C895" s="43">
        <f>B$3*SIN(2*PI()*B$5*$A895)</f>
        <v>-6.470559615694409</v>
      </c>
      <c r="D895" s="51">
        <f>D$3*COS(2*PI()*D$5*$A895)</f>
        <v>-0.55687561648814343</v>
      </c>
      <c r="E895" s="43">
        <f>D$3*SIN(2*PI()*D$5*$A895)</f>
        <v>-0.83059589919584254</v>
      </c>
      <c r="F895" s="51">
        <f>B895+D895</f>
        <v>7.0675494936263643</v>
      </c>
      <c r="G895" s="43">
        <f>C895+E895</f>
        <v>-7.3011555148902518</v>
      </c>
    </row>
    <row r="896" spans="1:7" hidden="1" x14ac:dyDescent="0.25">
      <c r="A896" s="52">
        <f>A895+B$1</f>
        <v>0.88900000000000068</v>
      </c>
      <c r="B896" s="51">
        <f>B$3*COS(2*PI()*B$5*$A896)</f>
        <v>7.6649300680935255</v>
      </c>
      <c r="C896" s="43">
        <f>B$3*SIN(2*PI()*B$5*$A896)</f>
        <v>-6.4225265317658122</v>
      </c>
      <c r="D896" s="51">
        <f>D$3*COS(2*PI()*D$5*$A896)</f>
        <v>-0.49272734154824893</v>
      </c>
      <c r="E896" s="43">
        <f>D$3*SIN(2*PI()*D$5*$A896)</f>
        <v>-0.87018375466954978</v>
      </c>
      <c r="F896" s="51">
        <f>B896+D896</f>
        <v>7.1722027265452768</v>
      </c>
      <c r="G896" s="43">
        <f>C896+E896</f>
        <v>-7.2927102864353621</v>
      </c>
    </row>
    <row r="897" spans="1:7" hidden="1" x14ac:dyDescent="0.25">
      <c r="A897" s="52">
        <f>A896+B$1</f>
        <v>0.89000000000000068</v>
      </c>
      <c r="B897" s="51">
        <f>B$3*COS(2*PI()*B$5*$A897)</f>
        <v>7.7051324277579161</v>
      </c>
      <c r="C897" s="43">
        <f>B$3*SIN(2*PI()*B$5*$A897)</f>
        <v>-6.3742398974868681</v>
      </c>
      <c r="D897" s="51">
        <f>D$3*COS(2*PI()*D$5*$A897)</f>
        <v>-0.42577929156503258</v>
      </c>
      <c r="E897" s="43">
        <f>D$3*SIN(2*PI()*D$5*$A897)</f>
        <v>-0.90482705246603834</v>
      </c>
      <c r="F897" s="51">
        <f>B897+D897</f>
        <v>7.2793531361928832</v>
      </c>
      <c r="G897" s="43">
        <f>C897+E897</f>
        <v>-7.2790669499529068</v>
      </c>
    </row>
    <row r="898" spans="1:7" hidden="1" x14ac:dyDescent="0.25">
      <c r="A898" s="52">
        <f>A897+B$1</f>
        <v>0.89100000000000068</v>
      </c>
      <c r="B898" s="51">
        <f>B$3*COS(2*PI()*B$5*$A898)</f>
        <v>7.7450306019873647</v>
      </c>
      <c r="C898" s="43">
        <f>B$3*SIN(2*PI()*B$5*$A898)</f>
        <v>-6.3257016191312125</v>
      </c>
      <c r="D898" s="51">
        <f>D$3*COS(2*PI()*D$5*$A898)</f>
        <v>-0.35641187871320046</v>
      </c>
      <c r="E898" s="43">
        <f>D$3*SIN(2*PI()*D$5*$A898)</f>
        <v>-0.93432894245663123</v>
      </c>
      <c r="F898" s="51">
        <f>B898+D898</f>
        <v>7.3886187232741642</v>
      </c>
      <c r="G898" s="43">
        <f>C898+E898</f>
        <v>-7.2600305615878433</v>
      </c>
    </row>
    <row r="899" spans="1:7" hidden="1" x14ac:dyDescent="0.25">
      <c r="A899" s="52">
        <f>A898+B$1</f>
        <v>0.89200000000000068</v>
      </c>
      <c r="B899" s="51">
        <f>B$3*COS(2*PI()*B$5*$A899)</f>
        <v>7.7846230156702578</v>
      </c>
      <c r="C899" s="43">
        <f>B$3*SIN(2*PI()*B$5*$A899)</f>
        <v>-6.2769136129069745</v>
      </c>
      <c r="D899" s="51">
        <f>D$3*COS(2*PI()*D$5*$A899)</f>
        <v>-0.28501926246992909</v>
      </c>
      <c r="E899" s="43">
        <f>D$3*SIN(2*PI()*D$5*$A899)</f>
        <v>-0.95852178901738994</v>
      </c>
      <c r="F899" s="51">
        <f>B899+D899</f>
        <v>7.4996037532003283</v>
      </c>
      <c r="G899" s="43">
        <f>C899+E899</f>
        <v>-7.2354354019243647</v>
      </c>
    </row>
    <row r="900" spans="1:7" hidden="1" x14ac:dyDescent="0.25">
      <c r="A900" s="52">
        <f>A899+B$1</f>
        <v>0.89300000000000068</v>
      </c>
      <c r="B900" s="51">
        <f>B$3*COS(2*PI()*B$5*$A900)</f>
        <v>7.8239081057659075</v>
      </c>
      <c r="C900" s="43">
        <f>B$3*SIN(2*PI()*B$5*$A900)</f>
        <v>-6.227877804881091</v>
      </c>
      <c r="D900" s="51">
        <f>D$3*COS(2*PI()*D$5*$A900)</f>
        <v>-0.21200710992201124</v>
      </c>
      <c r="E900" s="43">
        <f>D$3*SIN(2*PI()*D$5*$A900)</f>
        <v>-0.97726812356820292</v>
      </c>
      <c r="F900" s="51">
        <f>B900+D900</f>
        <v>7.6119009958438966</v>
      </c>
      <c r="G900" s="43">
        <f>C900+E900</f>
        <v>-7.2051459284492942</v>
      </c>
    </row>
    <row r="901" spans="1:7" hidden="1" x14ac:dyDescent="0.25">
      <c r="A901" s="52">
        <f>A900+B$1</f>
        <v>0.89400000000000068</v>
      </c>
      <c r="B901" s="51">
        <f>B$3*COS(2*PI()*B$5*$A901)</f>
        <v>7.8628843213662138</v>
      </c>
      <c r="C901" s="43">
        <f>B$3*SIN(2*PI()*B$5*$A901)</f>
        <v>-6.1785961309033137</v>
      </c>
      <c r="D901" s="51">
        <f>D$3*COS(2*PI()*D$5*$A901)</f>
        <v>-0.13779029068458465</v>
      </c>
      <c r="E901" s="43">
        <f>D$3*SIN(2*PI()*D$5*$A901)</f>
        <v>-0.99046142569665863</v>
      </c>
      <c r="F901" s="51">
        <f>B901+D901</f>
        <v>7.7250940306816291</v>
      </c>
      <c r="G901" s="43">
        <f>C901+E901</f>
        <v>-7.1690575565999719</v>
      </c>
    </row>
    <row r="902" spans="1:7" hidden="1" x14ac:dyDescent="0.25">
      <c r="A902" s="52">
        <f>A901+B$1</f>
        <v>0.89500000000000068</v>
      </c>
      <c r="B902" s="51">
        <f>B$3*COS(2*PI()*B$5*$A902)</f>
        <v>7.9015501237569303</v>
      </c>
      <c r="C902" s="43">
        <f>B$3*SIN(2*PI()*B$5*$A902)</f>
        <v>-6.1290705365297304</v>
      </c>
      <c r="D902" s="51">
        <f>D$3*COS(2*PI()*D$5*$A902)</f>
        <v>-6.2790519529264233E-2</v>
      </c>
      <c r="E902" s="43">
        <f>D$3*SIN(2*PI()*D$5*$A902)</f>
        <v>-0.99802672842827467</v>
      </c>
      <c r="F902" s="51">
        <f>B902+D902</f>
        <v>7.8387596042276657</v>
      </c>
      <c r="G902" s="43">
        <f>C902+E902</f>
        <v>-7.1270972649580049</v>
      </c>
    </row>
    <row r="903" spans="1:7" hidden="1" x14ac:dyDescent="0.25">
      <c r="A903" s="52">
        <f>A902+B$1</f>
        <v>0.89600000000000068</v>
      </c>
      <c r="B903" s="51">
        <f>B$3*COS(2*PI()*B$5*$A903)</f>
        <v>7.9399039864783774</v>
      </c>
      <c r="C903" s="43">
        <f>B$3*SIN(2*PI()*B$5*$A903)</f>
        <v>-6.0793029769460212</v>
      </c>
      <c r="D903" s="51">
        <f>D$3*COS(2*PI()*D$5*$A903)</f>
        <v>1.256603988339715E-2</v>
      </c>
      <c r="E903" s="43">
        <f>D$3*SIN(2*PI()*D$5*$A903)</f>
        <v>-0.99992104420381556</v>
      </c>
      <c r="F903" s="51">
        <f>B903+D903</f>
        <v>7.9524700263617749</v>
      </c>
      <c r="G903" s="43">
        <f>C903+E903</f>
        <v>-7.0792240211498365</v>
      </c>
    </row>
    <row r="904" spans="1:7" hidden="1" x14ac:dyDescent="0.25">
      <c r="A904" s="52">
        <f>A903+B$1</f>
        <v>0.89700000000000069</v>
      </c>
      <c r="B904" s="51">
        <f>B$3*COS(2*PI()*B$5*$A904)</f>
        <v>7.9779443953857374</v>
      </c>
      <c r="C904" s="43">
        <f>B$3*SIN(2*PI()*B$5*$A904)</f>
        <v>-6.0292954168902115</v>
      </c>
      <c r="D904" s="51">
        <f>D$3*COS(2*PI()*D$5*$A904)</f>
        <v>8.7851196550797025E-2</v>
      </c>
      <c r="E904" s="43">
        <f>D$3*SIN(2*PI()*D$5*$A904)</f>
        <v>-0.99613360914316773</v>
      </c>
      <c r="F904" s="51">
        <f>B904+D904</f>
        <v>8.0657955919365349</v>
      </c>
      <c r="G904" s="43">
        <f>C904+E904</f>
        <v>-7.0254290260333789</v>
      </c>
    </row>
    <row r="905" spans="1:7" hidden="1" x14ac:dyDescent="0.25">
      <c r="A905" s="52">
        <f>A904+B$1</f>
        <v>0.89800000000000069</v>
      </c>
      <c r="B905" s="51">
        <f>B$3*COS(2*PI()*B$5*$A905)</f>
        <v>8.0156698487087912</v>
      </c>
      <c r="C905" s="43">
        <f>B$3*SIN(2*PI()*B$5*$A905)</f>
        <v>-5.979049830575156</v>
      </c>
      <c r="D905" s="51">
        <f>D$3*COS(2*PI()*D$5*$A905)</f>
        <v>0.16263716519493232</v>
      </c>
      <c r="E905" s="43">
        <f>D$3*SIN(2*PI()*D$5*$A905)</f>
        <v>-0.98668594420786004</v>
      </c>
      <c r="F905" s="51">
        <f>B905+D905</f>
        <v>8.1783070139037228</v>
      </c>
      <c r="G905" s="43">
        <f>C905+E905</f>
        <v>-6.965735774783016</v>
      </c>
    </row>
    <row r="906" spans="1:7" hidden="1" x14ac:dyDescent="0.25">
      <c r="A906" s="52">
        <f>A905+B$1</f>
        <v>0.89900000000000069</v>
      </c>
      <c r="B906" s="51">
        <f>B$3*COS(2*PI()*B$5*$A906)</f>
        <v>8.0530788571112417</v>
      </c>
      <c r="C906" s="43">
        <f>B$3*SIN(2*PI()*B$5*$A906)</f>
        <v>-5.9285682016105623</v>
      </c>
      <c r="D906" s="51">
        <f>D$3*COS(2*PI()*D$5*$A906)</f>
        <v>0.23649899702376809</v>
      </c>
      <c r="E906" s="43">
        <f>D$3*SIN(2*PI()*D$5*$A906)</f>
        <v>-0.97163173291466332</v>
      </c>
      <c r="F906" s="51">
        <f>B906+D906</f>
        <v>8.2895778541350094</v>
      </c>
      <c r="G906" s="43">
        <f>C906+E906</f>
        <v>-6.9001999345252258</v>
      </c>
    </row>
    <row r="907" spans="1:7" hidden="1" x14ac:dyDescent="0.25">
      <c r="A907" s="52">
        <f>A906+B$1</f>
        <v>0.90000000000000069</v>
      </c>
      <c r="B907" s="51">
        <f>B$3*COS(2*PI()*B$5*$A907)</f>
        <v>8.0901699437494994</v>
      </c>
      <c r="C907" s="43">
        <f>B$3*SIN(2*PI()*B$5*$A907)</f>
        <v>-5.8778525229246972</v>
      </c>
      <c r="D907" s="51">
        <f>D$3*COS(2*PI()*D$5*$A907)</f>
        <v>0.30901699437499897</v>
      </c>
      <c r="E907" s="43">
        <f>D$3*SIN(2*PI()*D$5*$A907)</f>
        <v>-0.95105651629513688</v>
      </c>
      <c r="F907" s="51">
        <f>B907+D907</f>
        <v>8.3991869381244975</v>
      </c>
      <c r="G907" s="43">
        <f>C907+E907</f>
        <v>-6.8289090392198339</v>
      </c>
    </row>
    <row r="908" spans="1:7" hidden="1" x14ac:dyDescent="0.25">
      <c r="A908" s="52">
        <f>A907+B$1</f>
        <v>0.90100000000000069</v>
      </c>
      <c r="B908" s="51">
        <f>B$3*COS(2*PI()*B$5*$A908)</f>
        <v>8.1269416443309623</v>
      </c>
      <c r="C908" s="43">
        <f>B$3*SIN(2*PI()*B$5*$A908)</f>
        <v>-5.8269047966857288</v>
      </c>
      <c r="D908" s="51">
        <f>D$3*COS(2*PI()*D$5*$A908)</f>
        <v>0.37977909552184691</v>
      </c>
      <c r="E908" s="43">
        <f>D$3*SIN(2*PI()*D$5*$A908)</f>
        <v>-0.92507720683443928</v>
      </c>
      <c r="F908" s="51">
        <f>B908+D908</f>
        <v>8.5067207398528097</v>
      </c>
      <c r="G908" s="43">
        <f>C908+E908</f>
        <v>-6.7519820035201681</v>
      </c>
    </row>
    <row r="909" spans="1:7" hidden="1" x14ac:dyDescent="0.25">
      <c r="A909" s="52">
        <f>A908+B$1</f>
        <v>0.90200000000000069</v>
      </c>
      <c r="B909" s="51">
        <f>B$3*COS(2*PI()*B$5*$A909)</f>
        <v>8.1633925071718654</v>
      </c>
      <c r="C909" s="43">
        <f>B$3*SIN(2*PI()*B$5*$A909)</f>
        <v>-5.7757270342226406</v>
      </c>
      <c r="D909" s="51">
        <f>D$3*COS(2*PI()*D$5*$A909)</f>
        <v>0.44838321609007231</v>
      </c>
      <c r="E909" s="43">
        <f>D$3*SIN(2*PI()*D$5*$A909)</f>
        <v>-0.89384142415124368</v>
      </c>
      <c r="F909" s="51">
        <f>B909+D909</f>
        <v>8.6117757232619372</v>
      </c>
      <c r="G909" s="43">
        <f>C909+E909</f>
        <v>-6.6695684583738846</v>
      </c>
    </row>
    <row r="910" spans="1:7" hidden="1" x14ac:dyDescent="0.25">
      <c r="A910" s="52">
        <f>A909+B$1</f>
        <v>0.90300000000000069</v>
      </c>
      <c r="B910" s="51">
        <f>B$3*COS(2*PI()*B$5*$A910)</f>
        <v>8.1995210932545461</v>
      </c>
      <c r="C910" s="43">
        <f>B$3*SIN(2*PI()*B$5*$A910)</f>
        <v>-5.7243212559458767</v>
      </c>
      <c r="D910" s="51">
        <f>D$3*COS(2*PI()*D$5*$A910)</f>
        <v>0.51443953378155305</v>
      </c>
      <c r="E910" s="43">
        <f>D$3*SIN(2*PI()*D$5*$A910)</f>
        <v>-0.85752665619362434</v>
      </c>
      <c r="F910" s="51">
        <f>B910+D910</f>
        <v>8.7139606270360996</v>
      </c>
      <c r="G910" s="43">
        <f>C910+E910</f>
        <v>-6.5818479121395015</v>
      </c>
    </row>
    <row r="911" spans="1:7" hidden="1" x14ac:dyDescent="0.25">
      <c r="A911" s="52">
        <f>A910+B$1</f>
        <v>0.90400000000000069</v>
      </c>
      <c r="B911" s="51">
        <f>B$3*COS(2*PI()*B$5*$A911)</f>
        <v>8.2353259762842992</v>
      </c>
      <c r="C911" s="43">
        <f>B$3*SIN(2*PI()*B$5*$A911)</f>
        <v>-5.6726894912675281</v>
      </c>
      <c r="D911" s="51">
        <f>D$3*COS(2*PI()*D$5*$A911)</f>
        <v>0.57757270342230815</v>
      </c>
      <c r="E911" s="43">
        <f>D$3*SIN(2*PI()*D$5*$A911)</f>
        <v>-0.8163392507171553</v>
      </c>
      <c r="F911" s="51">
        <f>B911+D911</f>
        <v>8.812898679706608</v>
      </c>
      <c r="G911" s="43">
        <f>C911+E911</f>
        <v>-6.4890287419846837</v>
      </c>
    </row>
    <row r="912" spans="1:7" hidden="1" x14ac:dyDescent="0.25">
      <c r="A912" s="52">
        <f>A911+B$1</f>
        <v>0.90500000000000069</v>
      </c>
      <c r="B912" s="51">
        <f>B$3*COS(2*PI()*B$5*$A912)</f>
        <v>8.2708057427456403</v>
      </c>
      <c r="C912" s="43">
        <f>B$3*SIN(2*PI()*B$5*$A912)</f>
        <v>-5.6208337785212725</v>
      </c>
      <c r="D912" s="51">
        <f>D$3*COS(2*PI()*D$5*$A912)</f>
        <v>0.63742398974872438</v>
      </c>
      <c r="E912" s="43">
        <f>D$3*SIN(2*PI()*D$5*$A912)</f>
        <v>-0.77051324277576061</v>
      </c>
      <c r="F912" s="51">
        <f>B912+D912</f>
        <v>8.9082297324943642</v>
      </c>
      <c r="G912" s="43">
        <f>C912+E912</f>
        <v>-6.3913470212970331</v>
      </c>
    </row>
    <row r="913" spans="1:7" hidden="1" x14ac:dyDescent="0.25">
      <c r="A913" s="52">
        <f>A912+B$1</f>
        <v>0.90600000000000069</v>
      </c>
      <c r="B913" s="51">
        <f>B$3*COS(2*PI()*B$5*$A913)</f>
        <v>8.3059589919581516</v>
      </c>
      <c r="C913" s="43">
        <f>B$3*SIN(2*PI()*B$5*$A913)</f>
        <v>-5.5687561648818429</v>
      </c>
      <c r="D913" s="51">
        <f>D$3*COS(2*PI()*D$5*$A913)</f>
        <v>0.69365330581284423</v>
      </c>
      <c r="E913" s="43">
        <f>D$3*SIN(2*PI()*D$5*$A913)</f>
        <v>-0.72030902488786908</v>
      </c>
      <c r="F913" s="51">
        <f>B913+D913</f>
        <v>8.9996122977709962</v>
      </c>
      <c r="G913" s="43">
        <f>C913+E913</f>
        <v>-6.2890651897697118</v>
      </c>
    </row>
    <row r="914" spans="1:7" hidden="1" x14ac:dyDescent="0.25">
      <c r="A914" s="52">
        <f>A913+B$1</f>
        <v>0.90700000000000069</v>
      </c>
      <c r="B914" s="51">
        <f>B$3*COS(2*PI()*B$5*$A914)</f>
        <v>8.3407843361317351</v>
      </c>
      <c r="C914" s="43">
        <f>B$3*SIN(2*PI()*B$5*$A914)</f>
        <v>-5.5164587062842676</v>
      </c>
      <c r="D914" s="51">
        <f>D$3*COS(2*PI()*D$5*$A914)</f>
        <v>0.7459411454242153</v>
      </c>
      <c r="E914" s="43">
        <f>D$3*SIN(2*PI()*D$5*$A914)</f>
        <v>-0.66601186743421448</v>
      </c>
      <c r="F914" s="51">
        <f>B914+D914</f>
        <v>9.0867254815559502</v>
      </c>
      <c r="G914" s="43">
        <f>C914+E914</f>
        <v>-6.182470573718482</v>
      </c>
    </row>
    <row r="915" spans="1:7" hidden="1" x14ac:dyDescent="0.25">
      <c r="A915" s="52">
        <f>A914+B$1</f>
        <v>0.9080000000000007</v>
      </c>
      <c r="B915" s="51">
        <f>B$3*COS(2*PI()*B$5*$A915)</f>
        <v>8.3752804004214383</v>
      </c>
      <c r="C915" s="43">
        <f>B$3*SIN(2*PI()*B$5*$A915)</f>
        <v>-5.4639434673426592</v>
      </c>
      <c r="D915" s="51">
        <f>D$3*COS(2*PI()*D$5*$A915)</f>
        <v>0.79399039864786269</v>
      </c>
      <c r="E915" s="43">
        <f>D$3*SIN(2*PI()*D$5*$A915)</f>
        <v>-0.60793029769456963</v>
      </c>
      <c r="F915" s="51">
        <f>B915+D915</f>
        <v>9.1692707990693005</v>
      </c>
      <c r="G915" s="43">
        <f>C915+E915</f>
        <v>-6.0718737650372292</v>
      </c>
    </row>
    <row r="916" spans="1:7" hidden="1" x14ac:dyDescent="0.25">
      <c r="A916" s="52">
        <f>A915+B$1</f>
        <v>0.9090000000000007</v>
      </c>
      <c r="B916" s="51">
        <f>B$3*COS(2*PI()*B$5*$A916)</f>
        <v>8.4094458229817128</v>
      </c>
      <c r="C916" s="43">
        <f>B$3*SIN(2*PI()*B$5*$A916)</f>
        <v>-5.4112125212687223</v>
      </c>
      <c r="D916" s="51">
        <f>D$3*COS(2*PI()*D$5*$A916)</f>
        <v>0.83752804004217152</v>
      </c>
      <c r="E916" s="43">
        <f>D$3*SIN(2*PI()*D$5*$A916)</f>
        <v>-0.54639434673422338</v>
      </c>
      <c r="F916" s="51">
        <f>B916+D916</f>
        <v>9.246973863023884</v>
      </c>
      <c r="G916" s="43">
        <f>C916+E916</f>
        <v>-5.9576068680029461</v>
      </c>
    </row>
    <row r="917" spans="1:7" hidden="1" x14ac:dyDescent="0.25">
      <c r="A917" s="52">
        <f>A916+B$1</f>
        <v>0.9100000000000007</v>
      </c>
      <c r="B917" s="51">
        <f>B$3*COS(2*PI()*B$5*$A917)</f>
        <v>8.4432792550201725</v>
      </c>
      <c r="C917" s="43">
        <f>B$3*SIN(2*PI()*B$5*$A917)</f>
        <v>-5.3582679497899335</v>
      </c>
      <c r="D917" s="51">
        <f>D$3*COS(2*PI()*D$5*$A917)</f>
        <v>0.87630668004388768</v>
      </c>
      <c r="E917" s="43">
        <f>D$3*SIN(2*PI()*D$5*$A917)</f>
        <v>-0.48175367410167153</v>
      </c>
      <c r="F917" s="51">
        <f>B917+D917</f>
        <v>9.31958593506406</v>
      </c>
      <c r="G917" s="43">
        <f>C917+E917</f>
        <v>-5.8400216238916052</v>
      </c>
    </row>
    <row r="918" spans="1:7" hidden="1" x14ac:dyDescent="0.25">
      <c r="A918" s="52">
        <f>A917+B$1</f>
        <v>0.9110000000000007</v>
      </c>
      <c r="B918" s="51">
        <f>B$3*COS(2*PI()*B$5*$A918)</f>
        <v>8.4767793608508555</v>
      </c>
      <c r="C918" s="43">
        <f>B$3*SIN(2*PI()*B$5*$A918)</f>
        <v>-5.3051118430673041</v>
      </c>
      <c r="D918" s="51">
        <f>D$3*COS(2*PI()*D$5*$A918)</f>
        <v>0.91010597068501442</v>
      </c>
      <c r="E918" s="43">
        <f>D$3*SIN(2*PI()*D$5*$A918)</f>
        <v>-0.41437558099324301</v>
      </c>
      <c r="F918" s="51">
        <f>B918+D918</f>
        <v>9.3868853315358702</v>
      </c>
      <c r="G918" s="43">
        <f>C918+E918</f>
        <v>-5.7194874240605476</v>
      </c>
    </row>
    <row r="919" spans="1:7" hidden="1" x14ac:dyDescent="0.25">
      <c r="A919" s="52">
        <f>A918+B$1</f>
        <v>0.9120000000000007</v>
      </c>
      <c r="B919" s="51">
        <f>B$3*COS(2*PI()*B$5*$A919)</f>
        <v>8.5099448179469395</v>
      </c>
      <c r="C919" s="43">
        <f>B$3*SIN(2*PI()*B$5*$A919)</f>
        <v>-5.2517462996129227</v>
      </c>
      <c r="D919" s="51">
        <f>D$3*COS(2*PI()*D$5*$A919)</f>
        <v>0.93873385765389294</v>
      </c>
      <c r="E919" s="43">
        <f>D$3*SIN(2*PI()*D$5*$A919)</f>
        <v>-0.34464292317446565</v>
      </c>
      <c r="F919" s="51">
        <f>B919+D919</f>
        <v>9.4486786756008332</v>
      </c>
      <c r="G919" s="43">
        <f>C919+E919</f>
        <v>-5.5963892227873888</v>
      </c>
    </row>
    <row r="920" spans="1:7" hidden="1" x14ac:dyDescent="0.25">
      <c r="A920" s="52">
        <f>A919+B$1</f>
        <v>0.9130000000000007</v>
      </c>
      <c r="B920" s="51">
        <f>B$3*COS(2*PI()*B$5*$A920)</f>
        <v>8.5427743169929755</v>
      </c>
      <c r="C920" s="43">
        <f>B$3*SIN(2*PI()*B$5*$A920)</f>
        <v>-5.1981734262070569</v>
      </c>
      <c r="D920" s="51">
        <f>D$3*COS(2*PI()*D$5*$A920)</f>
        <v>0.96202767158609959</v>
      </c>
      <c r="E920" s="43">
        <f>D$3*SIN(2*PI()*D$5*$A920)</f>
        <v>-0.27295193551727709</v>
      </c>
      <c r="F920" s="51">
        <f>B920+D920</f>
        <v>9.5048019885790751</v>
      </c>
      <c r="G920" s="43">
        <f>C920+E920</f>
        <v>-5.4711253617243338</v>
      </c>
    </row>
    <row r="921" spans="1:7" hidden="1" x14ac:dyDescent="0.25">
      <c r="A921" s="52">
        <f>A920+B$1</f>
        <v>0.9140000000000007</v>
      </c>
      <c r="B921" s="51">
        <f>B$3*COS(2*PI()*B$5*$A921)</f>
        <v>8.5752665619365427</v>
      </c>
      <c r="C921" s="43">
        <f>B$3*SIN(2*PI()*B$5*$A921)</f>
        <v>-5.1443953378150296</v>
      </c>
      <c r="D921" s="51">
        <f>D$3*COS(2*PI()*D$5*$A921)</f>
        <v>0.97985505238425596</v>
      </c>
      <c r="E921" s="43">
        <f>D$3*SIN(2*PI()*D$5*$A921)</f>
        <v>-0.19970998051436259</v>
      </c>
      <c r="F921" s="51">
        <f>B921+D921</f>
        <v>9.5551216143207984</v>
      </c>
      <c r="G921" s="43">
        <f>C921+E921</f>
        <v>-5.3441053183293921</v>
      </c>
    </row>
    <row r="922" spans="1:7" hidden="1" x14ac:dyDescent="0.25">
      <c r="A922" s="52">
        <f>A921+B$1</f>
        <v>0.9150000000000007</v>
      </c>
      <c r="B922" s="51">
        <f>B$3*COS(2*PI()*B$5*$A922)</f>
        <v>8.6074202700394604</v>
      </c>
      <c r="C922" s="43">
        <f>B$3*SIN(2*PI()*B$5*$A922)</f>
        <v>-5.0904141575036732</v>
      </c>
      <c r="D922" s="51">
        <f>D$3*COS(2*PI()*D$5*$A922)</f>
        <v>0.99211470131448476</v>
      </c>
      <c r="E922" s="43">
        <f>D$3*SIN(2*PI()*D$5*$A922)</f>
        <v>-0.1253332335642498</v>
      </c>
      <c r="F922" s="51">
        <f>B922+D922</f>
        <v>9.5995349713539451</v>
      </c>
      <c r="G922" s="43">
        <f>C922+E922</f>
        <v>-5.2157473910679233</v>
      </c>
    </row>
    <row r="923" spans="1:7" hidden="1" x14ac:dyDescent="0.25">
      <c r="A923" s="52">
        <f>A922+B$1</f>
        <v>0.9160000000000007</v>
      </c>
      <c r="B923" s="51">
        <f>B$3*COS(2*PI()*B$5*$A923)</f>
        <v>8.6392341719283738</v>
      </c>
      <c r="C923" s="43">
        <f>B$3*SIN(2*PI()*B$5*$A923)</f>
        <v>-5.0362320163575722</v>
      </c>
      <c r="D923" s="51">
        <f>D$3*COS(2*PI()*D$5*$A923)</f>
        <v>0.99873695660602002</v>
      </c>
      <c r="E923" s="43">
        <f>D$3*SIN(2*PI()*D$5*$A923)</f>
        <v>-5.0244318179719451E-2</v>
      </c>
      <c r="F923" s="51">
        <f>B923+D923</f>
        <v>9.6379711285343941</v>
      </c>
      <c r="G923" s="43">
        <f>C923+E923</f>
        <v>-5.0864763345372914</v>
      </c>
    </row>
    <row r="924" spans="1:7" hidden="1" x14ac:dyDescent="0.25">
      <c r="A924" s="52">
        <f>A923+B$1</f>
        <v>0.9170000000000007</v>
      </c>
      <c r="B924" s="51">
        <f>B$3*COS(2*PI()*B$5*$A924)</f>
        <v>8.6707070116449199</v>
      </c>
      <c r="C924" s="43">
        <f>B$3*SIN(2*PI()*B$5*$A924)</f>
        <v>-4.9818510533948759</v>
      </c>
      <c r="D924" s="51">
        <f>D$3*COS(2*PI()*D$5*$A924)</f>
        <v>0.99968418928329883</v>
      </c>
      <c r="E924" s="43">
        <f>D$3*SIN(2*PI()*D$5*$A924)</f>
        <v>2.5130095443382943E-2</v>
      </c>
      <c r="F924" s="51">
        <f>B924+D924</f>
        <v>9.6703912009282185</v>
      </c>
      <c r="G924" s="43">
        <f>C924+E924</f>
        <v>-4.956720957951493</v>
      </c>
    </row>
    <row r="925" spans="1:7" hidden="1" x14ac:dyDescent="0.25">
      <c r="A925" s="52">
        <f>A924+B$1</f>
        <v>0.9180000000000007</v>
      </c>
      <c r="B925" s="51">
        <f>B$3*COS(2*PI()*B$5*$A925)</f>
        <v>8.7018375466952786</v>
      </c>
      <c r="C925" s="43">
        <f>B$3*SIN(2*PI()*B$5*$A925)</f>
        <v>-4.9272734154828788</v>
      </c>
      <c r="D925" s="51">
        <f>D$3*COS(2*PI()*D$5*$A925)</f>
        <v>0.99495101698129462</v>
      </c>
      <c r="E925" s="43">
        <f>D$3*SIN(2*PI()*D$5*$A925)</f>
        <v>0.1003617148512696</v>
      </c>
      <c r="F925" s="51">
        <f>B925+D925</f>
        <v>9.6967885636765736</v>
      </c>
      <c r="G925" s="43">
        <f>C925+E925</f>
        <v>-4.8269117006316096</v>
      </c>
    </row>
    <row r="926" spans="1:7" hidden="1" x14ac:dyDescent="0.25">
      <c r="A926" s="52">
        <f>A925+B$1</f>
        <v>0.91900000000000071</v>
      </c>
      <c r="B926" s="51">
        <f>B$3*COS(2*PI()*B$5*$A926)</f>
        <v>8.7326245480992206</v>
      </c>
      <c r="C926" s="43">
        <f>B$3*SIN(2*PI()*B$5*$A926)</f>
        <v>-4.8725012572532886</v>
      </c>
      <c r="D926" s="51">
        <f>D$3*COS(2*PI()*D$5*$A926)</f>
        <v>0.98456433452919656</v>
      </c>
      <c r="E926" s="43">
        <f>D$3*SIN(2*PI()*D$5*$A926)</f>
        <v>0.17502305897532558</v>
      </c>
      <c r="F926" s="51">
        <f>B926+D926</f>
        <v>9.7171888826284167</v>
      </c>
      <c r="G926" s="43">
        <f>C926+E926</f>
        <v>-4.6974781982779632</v>
      </c>
    </row>
    <row r="927" spans="1:7" hidden="1" x14ac:dyDescent="0.25">
      <c r="A927" s="52">
        <f>A926+B$1</f>
        <v>0.92000000000000071</v>
      </c>
      <c r="B927" s="51">
        <f>B$3*COS(2*PI()*B$5*$A927)</f>
        <v>8.7630668004386578</v>
      </c>
      <c r="C927" s="43">
        <f>B$3*SIN(2*PI()*B$5*$A927)</f>
        <v>-4.8175367410171148</v>
      </c>
      <c r="D927" s="51">
        <f>D$3*COS(2*PI()*D$5*$A927)</f>
        <v>0.96858316112861975</v>
      </c>
      <c r="E927" s="43">
        <f>D$3*SIN(2*PI()*D$5*$A927)</f>
        <v>0.24868988716489895</v>
      </c>
      <c r="F927" s="51">
        <f>B927+D927</f>
        <v>9.7316499615672782</v>
      </c>
      <c r="G927" s="43">
        <f>C927+E927</f>
        <v>-4.5688468538522162</v>
      </c>
    </row>
    <row r="928" spans="1:7" hidden="1" x14ac:dyDescent="0.25">
      <c r="A928" s="52">
        <f>A927+B$1</f>
        <v>0.92100000000000071</v>
      </c>
      <c r="B928" s="51">
        <f>B$3*COS(2*PI()*B$5*$A928)</f>
        <v>8.7931631019055807</v>
      </c>
      <c r="C928" s="43">
        <f>B$3*SIN(2*PI()*B$5*$A928)</f>
        <v>-4.7623820366793561</v>
      </c>
      <c r="D928" s="51">
        <f>D$3*COS(2*PI()*D$5*$A928)</f>
        <v>0.94709830499472658</v>
      </c>
      <c r="E928" s="43">
        <f>D$3*SIN(2*PI()*D$5*$A928)</f>
        <v>0.32094360980726172</v>
      </c>
      <c r="F928" s="51">
        <f>B928+D928</f>
        <v>9.7402614069003075</v>
      </c>
      <c r="G928" s="43">
        <f>C928+E928</f>
        <v>-4.4414384268720948</v>
      </c>
    </row>
    <row r="929" spans="1:7" hidden="1" x14ac:dyDescent="0.25">
      <c r="A929" s="52">
        <f>A928+B$1</f>
        <v>0.92200000000000071</v>
      </c>
      <c r="B929" s="51">
        <f>B$3*COS(2*PI()*B$5*$A929)</f>
        <v>8.8229122643495543</v>
      </c>
      <c r="C929" s="43">
        <f>B$3*SIN(2*PI()*B$5*$A929)</f>
        <v>-4.7070393216532853</v>
      </c>
      <c r="D929" s="51">
        <f>D$3*COS(2*PI()*D$5*$A929)</f>
        <v>0.92023184736585062</v>
      </c>
      <c r="E929" s="43">
        <f>D$3*SIN(2*PI()*D$5*$A929)</f>
        <v>0.39137366683724883</v>
      </c>
      <c r="F929" s="51">
        <f>B929+D929</f>
        <v>9.7431441117154058</v>
      </c>
      <c r="G929" s="43">
        <f>C929+E929</f>
        <v>-4.3156656548160361</v>
      </c>
    </row>
    <row r="930" spans="1:7" hidden="1" x14ac:dyDescent="0.25">
      <c r="A930" s="52">
        <f>A929+B$1</f>
        <v>0.92300000000000071</v>
      </c>
      <c r="B930" s="51">
        <f>B$3*COS(2*PI()*B$5*$A930)</f>
        <v>8.8523131133245716</v>
      </c>
      <c r="C930" s="43">
        <f>B$3*SIN(2*PI()*B$5*$A930)</f>
        <v>-4.6515107807745473</v>
      </c>
      <c r="D930" s="51">
        <f>D$3*COS(2*PI()*D$5*$A930)</f>
        <v>0.88813644881352349</v>
      </c>
      <c r="E930" s="43">
        <f>D$3*SIN(2*PI()*D$5*$A930)</f>
        <v>0.4595798606215285</v>
      </c>
      <c r="F930" s="51">
        <f>B930+D930</f>
        <v>9.740449562138096</v>
      </c>
      <c r="G930" s="43">
        <f>C930+E930</f>
        <v>-4.1919309201530188</v>
      </c>
    </row>
    <row r="931" spans="1:7" hidden="1" x14ac:dyDescent="0.25">
      <c r="A931" s="52">
        <f>A930+B$1</f>
        <v>0.92400000000000071</v>
      </c>
      <c r="B931" s="51">
        <f>B$3*COS(2*PI()*B$5*$A931)</f>
        <v>8.8813644881354676</v>
      </c>
      <c r="C931" s="43">
        <f>B$3*SIN(2*PI()*B$5*$A931)</f>
        <v>-4.5957986062148377</v>
      </c>
      <c r="D931" s="51">
        <f>D$3*COS(2*PI()*D$5*$A931)</f>
        <v>0.85099448179466286</v>
      </c>
      <c r="E931" s="43">
        <f>D$3*SIN(2*PI()*D$5*$A931)</f>
        <v>0.52517462996134279</v>
      </c>
      <c r="F931" s="51">
        <f>B931+D931</f>
        <v>9.7323589699301305</v>
      </c>
      <c r="G931" s="43">
        <f>C931+E931</f>
        <v>-4.0706239762534953</v>
      </c>
    </row>
    <row r="932" spans="1:7" hidden="1" x14ac:dyDescent="0.25">
      <c r="A932" s="52">
        <f>A931+B$1</f>
        <v>0.92500000000000071</v>
      </c>
      <c r="B932" s="51">
        <f>B$3*COS(2*PI()*B$5*$A932)</f>
        <v>8.9100652418836983</v>
      </c>
      <c r="C932" s="43">
        <f>B$3*SIN(2*PI()*B$5*$A932)</f>
        <v>-4.5399049973954302</v>
      </c>
      <c r="D932" s="51">
        <f>D$3*COS(2*PI()*D$5*$A932)</f>
        <v>0.8090169943749177</v>
      </c>
      <c r="E932" s="43">
        <f>D$3*SIN(2*PI()*D$5*$A932)</f>
        <v>0.58778525229251399</v>
      </c>
      <c r="F932" s="51">
        <f>B932+D932</f>
        <v>9.7190822362586164</v>
      </c>
      <c r="G932" s="43">
        <f>C932+E932</f>
        <v>-3.952119745102916</v>
      </c>
    </row>
    <row r="933" spans="1:7" hidden="1" x14ac:dyDescent="0.25">
      <c r="A933" s="52">
        <f>A932+B$1</f>
        <v>0.92600000000000071</v>
      </c>
      <c r="B933" s="51">
        <f>B$3*COS(2*PI()*B$5*$A933)</f>
        <v>8.9384142415126551</v>
      </c>
      <c r="C933" s="43">
        <f>B$3*SIN(2*PI()*B$5*$A933)</f>
        <v>-4.4838321609002882</v>
      </c>
      <c r="D933" s="51">
        <f>D$3*COS(2*PI()*D$5*$A933)</f>
        <v>0.76244251101141813</v>
      </c>
      <c r="E933" s="43">
        <f>D$3*SIN(2*PI()*D$5*$A933)</f>
        <v>0.64705596156947931</v>
      </c>
      <c r="F933" s="51">
        <f>B933+D933</f>
        <v>9.7008567525240732</v>
      </c>
      <c r="G933" s="43">
        <f>C933+E933</f>
        <v>-3.8367761993308092</v>
      </c>
    </row>
    <row r="934" spans="1:7" hidden="1" x14ac:dyDescent="0.25">
      <c r="A934" s="52">
        <f>A933+B$1</f>
        <v>0.92700000000000071</v>
      </c>
      <c r="B934" s="51">
        <f>B$3*COS(2*PI()*B$5*$A934)</f>
        <v>8.9664103678523777</v>
      </c>
      <c r="C934" s="43">
        <f>B$3*SIN(2*PI()*B$5*$A934)</f>
        <v>-4.4275823103889769</v>
      </c>
      <c r="D934" s="51">
        <f>D$3*COS(2*PI()*D$5*$A934)</f>
        <v>0.71153567720924638</v>
      </c>
      <c r="E934" s="43">
        <f>D$3*SIN(2*PI()*D$5*$A934)</f>
        <v>0.70264996979888861</v>
      </c>
      <c r="F934" s="51">
        <f>B934+D934</f>
        <v>9.6779460450616241</v>
      </c>
      <c r="G934" s="43">
        <f>C934+E934</f>
        <v>-3.7249323405900885</v>
      </c>
    </row>
    <row r="935" spans="1:7" hidden="1" x14ac:dyDescent="0.25">
      <c r="A935" s="52">
        <f>A934+B$1</f>
        <v>0.92800000000000071</v>
      </c>
      <c r="B935" s="51">
        <f>B$3*COS(2*PI()*B$5*$A935)</f>
        <v>8.9940525156637268</v>
      </c>
      <c r="C935" s="43">
        <f>B$3*SIN(2*PI()*B$5*$A935)</f>
        <v>-4.3711576665092942</v>
      </c>
      <c r="D935" s="51">
        <f>D$3*COS(2*PI()*D$5*$A935)</f>
        <v>0.65658575575291822</v>
      </c>
      <c r="E935" s="43">
        <f>D$3*SIN(2*PI()*D$5*$A935)</f>
        <v>0.75425138073613707</v>
      </c>
      <c r="F935" s="51">
        <f>B935+D935</f>
        <v>9.6506382714166445</v>
      </c>
      <c r="G935" s="43">
        <f>C935+E935</f>
        <v>-3.6169062857731573</v>
      </c>
    </row>
    <row r="936" spans="1:7" hidden="1" x14ac:dyDescent="0.25">
      <c r="A936" s="52">
        <f>A935+B$1</f>
        <v>0.92900000000000071</v>
      </c>
      <c r="B936" s="51">
        <f>B$3*COS(2*PI()*B$5*$A936)</f>
        <v>9.0213395936820469</v>
      </c>
      <c r="C936" s="43">
        <f>B$3*SIN(2*PI()*B$5*$A936)</f>
        <v>-4.3145604568095495</v>
      </c>
      <c r="D936" s="51">
        <f>D$3*COS(2*PI()*D$5*$A936)</f>
        <v>0.59790498305748196</v>
      </c>
      <c r="E936" s="43">
        <f>D$3*SIN(2*PI()*D$5*$A936)</f>
        <v>0.80156698487090405</v>
      </c>
      <c r="F936" s="51">
        <f>B936+D936</f>
        <v>9.6192445767395292</v>
      </c>
      <c r="G936" s="43">
        <f>C936+E936</f>
        <v>-3.5129934719386453</v>
      </c>
    </row>
    <row r="937" spans="1:7" hidden="1" x14ac:dyDescent="0.25">
      <c r="A937" s="52">
        <f>A936+B$1</f>
        <v>0.93000000000000071</v>
      </c>
      <c r="B937" s="51">
        <f>B$3*COS(2*PI()*B$5*$A937)</f>
        <v>9.0482705246602126</v>
      </c>
      <c r="C937" s="43">
        <f>B$3*SIN(2*PI()*B$5*$A937)</f>
        <v>-4.2577929156506897</v>
      </c>
      <c r="D937" s="51">
        <f>D$3*COS(2*PI()*D$5*$A937)</f>
        <v>0.53582679497894969</v>
      </c>
      <c r="E937" s="43">
        <f>D$3*SIN(2*PI()*D$5*$A937)</f>
        <v>0.84432792550204483</v>
      </c>
      <c r="F937" s="51">
        <f>B937+D937</f>
        <v>9.584097319639163</v>
      </c>
      <c r="G937" s="43">
        <f>C937+E937</f>
        <v>-3.4134649901486451</v>
      </c>
    </row>
    <row r="938" spans="1:7" hidden="1" x14ac:dyDescent="0.25">
      <c r="A938" s="52">
        <f>A937+B$1</f>
        <v>0.93100000000000072</v>
      </c>
      <c r="B938" s="51">
        <f>B$3*COS(2*PI()*B$5*$A938)</f>
        <v>9.0748442454111888</v>
      </c>
      <c r="C938" s="43">
        <f>B$3*SIN(2*PI()*B$5*$A938)</f>
        <v>-4.2008572841180216</v>
      </c>
      <c r="D938" s="51">
        <f>D$3*COS(2*PI()*D$5*$A938)</f>
        <v>0.47070393216528772</v>
      </c>
      <c r="E938" s="43">
        <f>D$3*SIN(2*PI()*D$5*$A938)</f>
        <v>0.88229122643497726</v>
      </c>
      <c r="F938" s="51">
        <f>B938+D938</f>
        <v>9.5455481775764763</v>
      </c>
      <c r="G938" s="43">
        <f>C938+E938</f>
        <v>-3.3185660576830442</v>
      </c>
    </row>
    <row r="939" spans="1:7" hidden="1" x14ac:dyDescent="0.25">
      <c r="A939" s="52">
        <f>A938+B$1</f>
        <v>0.93200000000000072</v>
      </c>
      <c r="B939" s="51">
        <f>B$3*COS(2*PI()*B$5*$A939)</f>
        <v>9.1010597068499735</v>
      </c>
      <c r="C939" s="43">
        <f>B$3*SIN(2*PI()*B$5*$A939)</f>
        <v>-4.143755809932804</v>
      </c>
      <c r="D939" s="51">
        <f>D$3*COS(2*PI()*D$5*$A939)</f>
        <v>0.40290643571362045</v>
      </c>
      <c r="E939" s="43">
        <f>D$3*SIN(2*PI()*D$5*$A939)</f>
        <v>0.91524117262093618</v>
      </c>
      <c r="F939" s="51">
        <f>B939+D939</f>
        <v>9.5039661425635931</v>
      </c>
      <c r="G939" s="43">
        <f>C939+E939</f>
        <v>-3.2285146373118678</v>
      </c>
    </row>
    <row r="940" spans="1:7" hidden="1" x14ac:dyDescent="0.25">
      <c r="A940" s="52">
        <f>A939+B$1</f>
        <v>0.93300000000000072</v>
      </c>
      <c r="B940" s="51">
        <f>B$3*COS(2*PI()*B$5*$A940)</f>
        <v>9.1269158740350473</v>
      </c>
      <c r="C940" s="43">
        <f>B$3*SIN(2*PI()*B$5*$A940)</f>
        <v>-4.086490747363448</v>
      </c>
      <c r="D940" s="51">
        <f>D$3*COS(2*PI()*D$5*$A940)</f>
        <v>0.33281954452293416</v>
      </c>
      <c r="E940" s="43">
        <f>D$3*SIN(2*PI()*D$5*$A940)</f>
        <v>0.94299053589288295</v>
      </c>
      <c r="F940" s="51">
        <f>B940+D940</f>
        <v>9.4597354185579814</v>
      </c>
      <c r="G940" s="43">
        <f>C940+E940</f>
        <v>-3.143500211470565</v>
      </c>
    </row>
    <row r="941" spans="1:7" hidden="1" x14ac:dyDescent="0.25">
      <c r="A941" s="52">
        <f>A940+B$1</f>
        <v>0.93400000000000072</v>
      </c>
      <c r="B941" s="51">
        <f>B$3*COS(2*PI()*B$5*$A941)</f>
        <v>9.1524117262091931</v>
      </c>
      <c r="C941" s="43">
        <f>B$3*SIN(2*PI()*B$5*$A941)</f>
        <v>-4.0290643571365878</v>
      </c>
      <c r="D941" s="51">
        <f>D$3*COS(2*PI()*D$5*$A941)</f>
        <v>0.2608415062898477</v>
      </c>
      <c r="E941" s="43">
        <f>D$3*SIN(2*PI()*D$5*$A941)</f>
        <v>0.9653816388332872</v>
      </c>
      <c r="F941" s="51">
        <f>B941+D941</f>
        <v>9.4132532324990414</v>
      </c>
      <c r="G941" s="43">
        <f>C941+E941</f>
        <v>-3.0636827183033004</v>
      </c>
    </row>
    <row r="942" spans="1:7" hidden="1" x14ac:dyDescent="0.25">
      <c r="A942" s="52">
        <f>A941+B$1</f>
        <v>0.93500000000000072</v>
      </c>
      <c r="B942" s="51">
        <f>B$3*COS(2*PI()*B$5*$A942)</f>
        <v>9.1775462568398272</v>
      </c>
      <c r="C942" s="43">
        <f>B$3*SIN(2*PI()*B$5*$A942)</f>
        <v>-3.9714789063477705</v>
      </c>
      <c r="D942" s="51">
        <f>D$3*COS(2*PI()*D$5*$A942)</f>
        <v>0.18738131458567917</v>
      </c>
      <c r="E942" s="43">
        <f>D$3*SIN(2*PI()*D$5*$A942)</f>
        <v>0.98228725072869738</v>
      </c>
      <c r="F942" s="51">
        <f>B942+D942</f>
        <v>9.3649275714255058</v>
      </c>
      <c r="G942" s="43">
        <f>C942+E942</f>
        <v>-2.9891916556190732</v>
      </c>
    </row>
    <row r="943" spans="1:7" hidden="1" x14ac:dyDescent="0.25">
      <c r="A943" s="52">
        <f>A942+B$1</f>
        <v>0.93600000000000072</v>
      </c>
      <c r="B943" s="51">
        <f>B$3*COS(2*PI()*B$5*$A943)</f>
        <v>9.2023184736587211</v>
      </c>
      <c r="C943" s="43">
        <f>B$3*SIN(2*PI()*B$5*$A943)</f>
        <v>-3.9137366683719845</v>
      </c>
      <c r="D943" s="51">
        <f>D$3*COS(2*PI()*D$5*$A943)</f>
        <v>0.11285638487342625</v>
      </c>
      <c r="E943" s="43">
        <f>D$3*SIN(2*PI()*D$5*$A943)</f>
        <v>0.99361131052001472</v>
      </c>
      <c r="F943" s="51">
        <f>B943+D943</f>
        <v>9.3151748585321474</v>
      </c>
      <c r="G943" s="43">
        <f>C943+E943</f>
        <v>-2.9201253578519699</v>
      </c>
    </row>
    <row r="944" spans="1:7" hidden="1" x14ac:dyDescent="0.25">
      <c r="A944" s="52">
        <f>A943+B$1</f>
        <v>0.93700000000000072</v>
      </c>
      <c r="B944" s="51">
        <f>B$3*COS(2*PI()*B$5*$A944)</f>
        <v>9.2267273987011631</v>
      </c>
      <c r="C944" s="43">
        <f>B$3*SIN(2*PI()*B$5*$A944)</f>
        <v>-3.8558399227739288</v>
      </c>
      <c r="D944" s="51">
        <f>D$3*COS(2*PI()*D$5*$A944)</f>
        <v>3.7690182669883471E-2</v>
      </c>
      <c r="E944" s="43">
        <f>D$3*SIN(2*PI()*D$5*$A944)</f>
        <v>0.9992894726405912</v>
      </c>
      <c r="F944" s="51">
        <f>B944+D944</f>
        <v>9.2644175813710472</v>
      </c>
      <c r="G944" s="43">
        <f>C944+E944</f>
        <v>-2.8565504501333376</v>
      </c>
    </row>
    <row r="945" spans="1:7" hidden="1" x14ac:dyDescent="0.25">
      <c r="A945" s="52">
        <f>A944+B$1</f>
        <v>0.93800000000000072</v>
      </c>
      <c r="B945" s="51">
        <f>B$3*COS(2*PI()*B$5*$A945)</f>
        <v>9.2507720683445971</v>
      </c>
      <c r="C945" s="43">
        <f>B$3*SIN(2*PI()*B$5*$A945)</f>
        <v>-3.7977909552179701</v>
      </c>
      <c r="D945" s="51">
        <f>D$3*COS(2*PI()*D$5*$A945)</f>
        <v>-3.7690182669980914E-2</v>
      </c>
      <c r="E945" s="43">
        <f>D$3*SIN(2*PI()*D$5*$A945)</f>
        <v>0.99928947264058754</v>
      </c>
      <c r="F945" s="51">
        <f>B945+D945</f>
        <v>9.2130818856746171</v>
      </c>
      <c r="G945" s="43">
        <f>C945+E945</f>
        <v>-2.7985014825773824</v>
      </c>
    </row>
    <row r="946" spans="1:7" hidden="1" x14ac:dyDescent="0.25">
      <c r="A946" s="52">
        <f>A945+B$1</f>
        <v>0.93900000000000072</v>
      </c>
      <c r="B946" s="51">
        <f>B$3*COS(2*PI()*B$5*$A946)</f>
        <v>9.2744515333466282</v>
      </c>
      <c r="C946" s="43">
        <f>B$3*SIN(2*PI()*B$5*$A946)</f>
        <v>-3.7395920573779668</v>
      </c>
      <c r="D946" s="51">
        <f>D$3*COS(2*PI()*D$5*$A946)</f>
        <v>-0.11285638487353726</v>
      </c>
      <c r="E946" s="43">
        <f>D$3*SIN(2*PI()*D$5*$A946)</f>
        <v>0.99361131052000207</v>
      </c>
      <c r="F946" s="51">
        <f>B946+D946</f>
        <v>9.1615951484730918</v>
      </c>
      <c r="G946" s="43">
        <f>C946+E946</f>
        <v>-2.7459807468579647</v>
      </c>
    </row>
    <row r="947" spans="1:7" hidden="1" x14ac:dyDescent="0.25">
      <c r="A947" s="52">
        <f>A946+B$1</f>
        <v>0.94000000000000072</v>
      </c>
      <c r="B947" s="51">
        <f>B$3*COS(2*PI()*B$5*$A947)</f>
        <v>9.2977648588825303</v>
      </c>
      <c r="C947" s="43">
        <f>B$3*SIN(2*PI()*B$5*$A947)</f>
        <v>-3.681245526846737</v>
      </c>
      <c r="D947" s="51">
        <f>D$3*COS(2*PI()*D$5*$A947)</f>
        <v>-0.18738131458577495</v>
      </c>
      <c r="E947" s="43">
        <f>D$3*SIN(2*PI()*D$5*$A947)</f>
        <v>0.98228725072867906</v>
      </c>
      <c r="F947" s="51">
        <f>B947+D947</f>
        <v>9.1103835442967558</v>
      </c>
      <c r="G947" s="43">
        <f>C947+E947</f>
        <v>-2.6989582761180579</v>
      </c>
    </row>
    <row r="948" spans="1:7" hidden="1" x14ac:dyDescent="0.25">
      <c r="A948" s="52">
        <f>A947+B$1</f>
        <v>0.94100000000000072</v>
      </c>
      <c r="B948" s="51">
        <f>B$3*COS(2*PI()*B$5*$A948)</f>
        <v>9.3207111245821253</v>
      </c>
      <c r="C948" s="43">
        <f>B$3*SIN(2*PI()*B$5*$A948)</f>
        <v>-3.6227536670454179</v>
      </c>
      <c r="D948" s="51">
        <f>D$3*COS(2*PI()*D$5*$A948)</f>
        <v>-0.26084150628994185</v>
      </c>
      <c r="E948" s="43">
        <f>D$3*SIN(2*PI()*D$5*$A948)</f>
        <v>0.96538163883326178</v>
      </c>
      <c r="F948" s="51">
        <f>B948+D948</f>
        <v>9.0598696182921827</v>
      </c>
      <c r="G948" s="43">
        <f>C948+E948</f>
        <v>-2.6573720282121562</v>
      </c>
    </row>
    <row r="949" spans="1:7" hidden="1" x14ac:dyDescent="0.25">
      <c r="A949" s="52">
        <f>A948+B$1</f>
        <v>0.94200000000000073</v>
      </c>
      <c r="B949" s="51">
        <f>B$3*COS(2*PI()*B$5*$A949)</f>
        <v>9.3432894245661373</v>
      </c>
      <c r="C949" s="43">
        <f>B$3*SIN(2*PI()*B$5*$A949)</f>
        <v>-3.5641187871324638</v>
      </c>
      <c r="D949" s="51">
        <f>D$3*COS(2*PI()*D$5*$A949)</f>
        <v>-0.33281954452303952</v>
      </c>
      <c r="E949" s="43">
        <f>D$3*SIN(2*PI()*D$5*$A949)</f>
        <v>0.94299053589284576</v>
      </c>
      <c r="F949" s="51">
        <f>B949+D949</f>
        <v>9.0104698800430985</v>
      </c>
      <c r="G949" s="43">
        <f>C949+E949</f>
        <v>-2.6211282512396181</v>
      </c>
    </row>
    <row r="950" spans="1:7" hidden="1" x14ac:dyDescent="0.25">
      <c r="A950" s="52">
        <f>A949+B$1</f>
        <v>0.94300000000000073</v>
      </c>
      <c r="B950" s="51">
        <f>B$3*COS(2*PI()*B$5*$A950)</f>
        <v>9.3654988674819393</v>
      </c>
      <c r="C950" s="43">
        <f>B$3*SIN(2*PI()*B$5*$A950)</f>
        <v>-3.5053432019125501</v>
      </c>
      <c r="D950" s="51">
        <f>D$3*COS(2*PI()*D$5*$A950)</f>
        <v>-0.40290643571370965</v>
      </c>
      <c r="E950" s="43">
        <f>D$3*SIN(2*PI()*D$5*$A950)</f>
        <v>0.91524117262089688</v>
      </c>
      <c r="F950" s="51">
        <f>B950+D950</f>
        <v>8.9625924317682291</v>
      </c>
      <c r="G950" s="43">
        <f>C950+E950</f>
        <v>-2.5901020292916535</v>
      </c>
    </row>
    <row r="951" spans="1:7" hidden="1" x14ac:dyDescent="0.25">
      <c r="A951" s="52">
        <f>A950+B$1</f>
        <v>0.94400000000000073</v>
      </c>
      <c r="B951" s="51">
        <f>B$3*COS(2*PI()*B$5*$A951)</f>
        <v>9.3873385765387578</v>
      </c>
      <c r="C951" s="43">
        <f>B$3*SIN(2*PI()*B$5*$A951)</f>
        <v>-3.4464292317451255</v>
      </c>
      <c r="D951" s="51">
        <f>D$3*COS(2*PI()*D$5*$A951)</f>
        <v>-0.47070393216537376</v>
      </c>
      <c r="E951" s="43">
        <f>D$3*SIN(2*PI()*D$5*$A951)</f>
        <v>0.8822912264349313</v>
      </c>
      <c r="F951" s="51">
        <f>B951+D951</f>
        <v>8.9166346443733833</v>
      </c>
      <c r="G951" s="43">
        <f>C951+E951</f>
        <v>-2.5641380053101943</v>
      </c>
    </row>
    <row r="952" spans="1:7" hidden="1" x14ac:dyDescent="0.25">
      <c r="A952" s="52">
        <f>A951+B$1</f>
        <v>0.94500000000000073</v>
      </c>
      <c r="B952" s="51">
        <f>B$3*COS(2*PI()*B$5*$A952)</f>
        <v>9.4088076895422699</v>
      </c>
      <c r="C952" s="43">
        <f>B$3*SIN(2*PI()*B$5*$A952)</f>
        <v>-3.3873792024528724</v>
      </c>
      <c r="D952" s="51">
        <f>D$3*COS(2*PI()*D$5*$A952)</f>
        <v>-0.53582679497904406</v>
      </c>
      <c r="E952" s="43">
        <f>D$3*SIN(2*PI()*D$5*$A952)</f>
        <v>0.84432792550198499</v>
      </c>
      <c r="F952" s="51">
        <f>B952+D952</f>
        <v>8.8729808945632254</v>
      </c>
      <c r="G952" s="43">
        <f>C952+E952</f>
        <v>-2.5430512769508873</v>
      </c>
    </row>
    <row r="953" spans="1:7" hidden="1" x14ac:dyDescent="0.25">
      <c r="A953" s="52">
        <f>A952+B$1</f>
        <v>0.94600000000000073</v>
      </c>
      <c r="B953" s="51">
        <f>B$3*COS(2*PI()*B$5*$A953)</f>
        <v>9.4299053589286572</v>
      </c>
      <c r="C953" s="43">
        <f>B$3*SIN(2*PI()*B$5*$A953)</f>
        <v>-3.328195445229829</v>
      </c>
      <c r="D953" s="51">
        <f>D$3*COS(2*PI()*D$5*$A953)</f>
        <v>-0.59790498305756012</v>
      </c>
      <c r="E953" s="43">
        <f>D$3*SIN(2*PI()*D$5*$A953)</f>
        <v>0.80156698487084577</v>
      </c>
      <c r="F953" s="51">
        <f>B953+D953</f>
        <v>8.8320003758710968</v>
      </c>
      <c r="G953" s="43">
        <f>C953+E953</f>
        <v>-2.5266284603589835</v>
      </c>
    </row>
    <row r="954" spans="1:7" hidden="1" x14ac:dyDescent="0.25">
      <c r="A954" s="52">
        <f>A953+B$1</f>
        <v>0.94700000000000073</v>
      </c>
      <c r="B954" s="51">
        <f>B$3*COS(2*PI()*B$5*$A954)</f>
        <v>9.4506307517980623</v>
      </c>
      <c r="C954" s="43">
        <f>B$3*SIN(2*PI()*B$5*$A954)</f>
        <v>-3.2688802965493826</v>
      </c>
      <c r="D954" s="51">
        <f>D$3*COS(2*PI()*D$5*$A954)</f>
        <v>-0.65658575575299172</v>
      </c>
      <c r="E954" s="43">
        <f>D$3*SIN(2*PI()*D$5*$A954)</f>
        <v>0.75425138073607312</v>
      </c>
      <c r="F954" s="51">
        <f>B954+D954</f>
        <v>8.79404499604507</v>
      </c>
      <c r="G954" s="43">
        <f>C954+E954</f>
        <v>-2.5146289158133097</v>
      </c>
    </row>
    <row r="955" spans="1:7" hidden="1" x14ac:dyDescent="0.25">
      <c r="A955" s="52">
        <f>A954+B$1</f>
        <v>0.94800000000000073</v>
      </c>
      <c r="B955" s="51">
        <f>B$3*COS(2*PI()*B$5*$A955)</f>
        <v>9.4709830499474563</v>
      </c>
      <c r="C955" s="43">
        <f>B$3*SIN(2*PI()*B$5*$A955)</f>
        <v>-3.209436098072056</v>
      </c>
      <c r="D955" s="51">
        <f>D$3*COS(2*PI()*D$5*$A955)</f>
        <v>-0.71153567720932487</v>
      </c>
      <c r="E955" s="43">
        <f>D$3*SIN(2*PI()*D$5*$A955)</f>
        <v>0.70264996979880912</v>
      </c>
      <c r="F955" s="51">
        <f>B955+D955</f>
        <v>8.7594473727381317</v>
      </c>
      <c r="G955" s="43">
        <f>C955+E955</f>
        <v>-2.5067861282732471</v>
      </c>
    </row>
    <row r="956" spans="1:7" hidden="1" x14ac:dyDescent="0.25">
      <c r="A956" s="52">
        <f>A955+B$1</f>
        <v>0.94900000000000073</v>
      </c>
      <c r="B956" s="51">
        <f>B$3*COS(2*PI()*B$5*$A956)</f>
        <v>9.4909614499029598</v>
      </c>
      <c r="C956" s="43">
        <f>B$3*SIN(2*PI()*B$5*$A956)</f>
        <v>-3.1498651965530042</v>
      </c>
      <c r="D956" s="51">
        <f>D$3*COS(2*PI()*D$5*$A956)</f>
        <v>-0.76244251101148131</v>
      </c>
      <c r="E956" s="43">
        <f>D$3*SIN(2*PI()*D$5*$A956)</f>
        <v>0.64705596156940492</v>
      </c>
      <c r="F956" s="51">
        <f>B956+D956</f>
        <v>8.7285189388914777</v>
      </c>
      <c r="G956" s="43">
        <f>C956+E956</f>
        <v>-2.5028092349835993</v>
      </c>
    </row>
    <row r="957" spans="1:7" hidden="1" x14ac:dyDescent="0.25">
      <c r="A957" s="52">
        <f>A956+B$1</f>
        <v>0.95000000000000073</v>
      </c>
      <c r="B957" s="51">
        <f>B$3*COS(2*PI()*B$5*$A957)</f>
        <v>9.5105651629515489</v>
      </c>
      <c r="C957" s="43">
        <f>B$3*SIN(2*PI()*B$5*$A957)</f>
        <v>-3.0901699437494341</v>
      </c>
      <c r="D957" s="51">
        <f>D$3*COS(2*PI()*D$5*$A957)</f>
        <v>-0.80901699437497498</v>
      </c>
      <c r="E957" s="43">
        <f>D$3*SIN(2*PI()*D$5*$A957)</f>
        <v>0.58778525229243517</v>
      </c>
      <c r="F957" s="51">
        <f>B957+D957</f>
        <v>8.7015481685765739</v>
      </c>
      <c r="G957" s="43">
        <f>C957+E957</f>
        <v>-2.5023846914569989</v>
      </c>
    </row>
    <row r="958" spans="1:7" hidden="1" x14ac:dyDescent="0.25">
      <c r="A958" s="52">
        <f>A957+B$1</f>
        <v>0.95100000000000073</v>
      </c>
      <c r="B958" s="51">
        <f>B$3*COS(2*PI()*B$5*$A958)</f>
        <v>9.5297934151722021</v>
      </c>
      <c r="C958" s="43">
        <f>B$3*SIN(2*PI()*B$5*$A958)</f>
        <v>-3.0303526963276948</v>
      </c>
      <c r="D958" s="51">
        <f>D$3*COS(2*PI()*D$5*$A958)</f>
        <v>-0.85099448179472148</v>
      </c>
      <c r="E958" s="43">
        <f>D$3*SIN(2*PI()*D$5*$A958)</f>
        <v>0.52517462996124764</v>
      </c>
      <c r="F958" s="51">
        <f>B958+D958</f>
        <v>8.6787989333774807</v>
      </c>
      <c r="G958" s="43">
        <f>C958+E958</f>
        <v>-2.5051780663664474</v>
      </c>
    </row>
    <row r="959" spans="1:7" hidden="1" x14ac:dyDescent="0.25">
      <c r="A959" s="52">
        <f>A958+B$1</f>
        <v>0.95200000000000073</v>
      </c>
      <c r="B959" s="51">
        <f>B$3*COS(2*PI()*B$5*$A959)</f>
        <v>9.5486454474664431</v>
      </c>
      <c r="C959" s="43">
        <f>B$3*SIN(2*PI()*B$5*$A959)</f>
        <v>-2.9704158157703082</v>
      </c>
      <c r="D959" s="51">
        <f>D$3*COS(2*PI()*D$5*$A959)</f>
        <v>-0.88813644881356835</v>
      </c>
      <c r="E959" s="43">
        <f>D$3*SIN(2*PI()*D$5*$A959)</f>
        <v>0.45957986062144185</v>
      </c>
      <c r="F959" s="51">
        <f>B959+D959</f>
        <v>8.6605089986528743</v>
      </c>
      <c r="G959" s="43">
        <f>C959+E959</f>
        <v>-2.5108359551488664</v>
      </c>
    </row>
    <row r="960" spans="1:7" hidden="1" x14ac:dyDescent="0.25">
      <c r="A960" s="52">
        <f>A959+B$1</f>
        <v>0.95300000000000074</v>
      </c>
      <c r="B960" s="51">
        <f>B$3*COS(2*PI()*B$5*$A960)</f>
        <v>9.5671205155883179</v>
      </c>
      <c r="C960" s="43">
        <f>B$3*SIN(2*PI()*B$5*$A960)</f>
        <v>-2.9103616682826723</v>
      </c>
      <c r="D960" s="51">
        <f>D$3*COS(2*PI()*D$5*$A960)</f>
        <v>-0.92023184736588881</v>
      </c>
      <c r="E960" s="43">
        <f>D$3*SIN(2*PI()*D$5*$A960)</f>
        <v>0.39137366683715907</v>
      </c>
      <c r="F960" s="51">
        <f>B960+D960</f>
        <v>8.6468886682224291</v>
      </c>
      <c r="G960" s="43">
        <f>C960+E960</f>
        <v>-2.5189880014455133</v>
      </c>
    </row>
    <row r="961" spans="1:7" hidden="1" x14ac:dyDescent="0.25">
      <c r="A961" s="52">
        <f>A960+B$1</f>
        <v>0.95400000000000074</v>
      </c>
      <c r="B961" s="51">
        <f>B$3*COS(2*PI()*B$5*$A961)</f>
        <v>9.5852178901737712</v>
      </c>
      <c r="C961" s="43">
        <f>B$3*SIN(2*PI()*B$5*$A961)</f>
        <v>-2.8501926246997189</v>
      </c>
      <c r="D961" s="51">
        <f>D$3*COS(2*PI()*D$5*$A961)</f>
        <v>-0.94709830499476244</v>
      </c>
      <c r="E961" s="43">
        <f>D$3*SIN(2*PI()*D$5*$A961)</f>
        <v>0.32094360980715586</v>
      </c>
      <c r="F961" s="51">
        <f>B961+D961</f>
        <v>8.6381195851790089</v>
      </c>
      <c r="G961" s="43">
        <f>C961+E961</f>
        <v>-2.5292490148925628</v>
      </c>
    </row>
    <row r="962" spans="1:7" hidden="1" x14ac:dyDescent="0.25">
      <c r="A962" s="52">
        <f>A961+B$1</f>
        <v>0.95500000000000074</v>
      </c>
      <c r="B962" s="51">
        <f>B$3*COS(2*PI()*B$5*$A962)</f>
        <v>9.6029368567694426</v>
      </c>
      <c r="C962" s="43">
        <f>B$3*SIN(2*PI()*B$5*$A962)</f>
        <v>-2.7899110603922539</v>
      </c>
      <c r="D962" s="51">
        <f>D$3*COS(2*PI()*D$5*$A962)</f>
        <v>-0.96858316112864407</v>
      </c>
      <c r="E962" s="43">
        <f>D$3*SIN(2*PI()*D$5*$A962)</f>
        <v>0.2486898871648045</v>
      </c>
      <c r="F962" s="51">
        <f>B962+D962</f>
        <v>8.6343536956407991</v>
      </c>
      <c r="G962" s="43">
        <f>C962+E962</f>
        <v>-2.5412211732274494</v>
      </c>
    </row>
    <row r="963" spans="1:7" hidden="1" x14ac:dyDescent="0.25">
      <c r="A963" s="52">
        <f>A962+B$1</f>
        <v>0.95600000000000074</v>
      </c>
      <c r="B963" s="51">
        <f>B$3*COS(2*PI()*B$5*$A963)</f>
        <v>9.6202767158608715</v>
      </c>
      <c r="C963" s="43">
        <f>B$3*SIN(2*PI()*B$5*$A963)</f>
        <v>-2.7295193551732089</v>
      </c>
      <c r="D963" s="51">
        <f>D$3*COS(2*PI()*D$5*$A963)</f>
        <v>-0.98456433452921366</v>
      </c>
      <c r="E963" s="43">
        <f>D$3*SIN(2*PI()*D$5*$A963)</f>
        <v>0.17502305897522957</v>
      </c>
      <c r="F963" s="51">
        <f>B963+D963</f>
        <v>8.6357123813316576</v>
      </c>
      <c r="G963" s="43">
        <f>C963+E963</f>
        <v>-2.5544962961979794</v>
      </c>
    </row>
    <row r="964" spans="1:7" hidden="1" x14ac:dyDescent="0.25">
      <c r="A964" s="52">
        <f>A963+B$1</f>
        <v>0.95700000000000074</v>
      </c>
      <c r="B964" s="51">
        <f>B$3*COS(2*PI()*B$5*$A964)</f>
        <v>9.6372367829001089</v>
      </c>
      <c r="C964" s="43">
        <f>B$3*SIN(2*PI()*B$5*$A964)</f>
        <v>-2.6690198932037159</v>
      </c>
      <c r="D964" s="51">
        <f>D$3*COS(2*PI()*D$5*$A964)</f>
        <v>-0.99495101698130584</v>
      </c>
      <c r="E964" s="43">
        <f>D$3*SIN(2*PI()*D$5*$A964)</f>
        <v>0.10036171485115844</v>
      </c>
      <c r="F964" s="51">
        <f>B964+D964</f>
        <v>8.6422857659188033</v>
      </c>
      <c r="G964" s="43">
        <f>C964+E964</f>
        <v>-2.5686581783525573</v>
      </c>
    </row>
    <row r="965" spans="1:7" hidden="1" x14ac:dyDescent="0.25">
      <c r="A965" s="52">
        <f>A964+B$1</f>
        <v>0.95800000000000074</v>
      </c>
      <c r="B965" s="51">
        <f>B$3*COS(2*PI()*B$5*$A965)</f>
        <v>9.6538163883327517</v>
      </c>
      <c r="C965" s="43">
        <f>B$3*SIN(2*PI()*B$5*$A965)</f>
        <v>-2.6084150628989242</v>
      </c>
      <c r="D965" s="51">
        <f>D$3*COS(2*PI()*D$5*$A965)</f>
        <v>-0.99968418928330127</v>
      </c>
      <c r="E965" s="43">
        <f>D$3*SIN(2*PI()*D$5*$A965)</f>
        <v>2.5130095443285459E-2</v>
      </c>
      <c r="F965" s="51">
        <f>B965+D965</f>
        <v>8.6541321990494495</v>
      </c>
      <c r="G965" s="43">
        <f>C965+E965</f>
        <v>-2.5832849674556386</v>
      </c>
    </row>
    <row r="966" spans="1:7" hidden="1" x14ac:dyDescent="0.25">
      <c r="A966" s="52">
        <f>A965+B$1</f>
        <v>0.95900000000000074</v>
      </c>
      <c r="B966" s="51">
        <f>B$3*COS(2*PI()*B$5*$A966)</f>
        <v>9.6700148776243608</v>
      </c>
      <c r="C966" s="43">
        <f>B$3*SIN(2*PI()*B$5*$A966)</f>
        <v>-2.5477072568337804</v>
      </c>
      <c r="D966" s="51">
        <f>D$3*COS(2*PI()*D$5*$A966)</f>
        <v>-0.99873695660601514</v>
      </c>
      <c r="E966" s="43">
        <f>D$3*SIN(2*PI()*D$5*$A966)</f>
        <v>-5.0244318179816845E-2</v>
      </c>
      <c r="F966" s="51">
        <f>B966+D966</f>
        <v>8.6712779210183459</v>
      </c>
      <c r="G966" s="43">
        <f>C966+E966</f>
        <v>-2.5979515750135973</v>
      </c>
    </row>
    <row r="967" spans="1:7" hidden="1" x14ac:dyDescent="0.25">
      <c r="A967" s="52">
        <f>A966+B$1</f>
        <v>0.96000000000000074</v>
      </c>
      <c r="B967" s="51">
        <f>B$3*COS(2*PI()*B$5*$A967)</f>
        <v>9.6858316112863232</v>
      </c>
      <c r="C967" s="43">
        <f>B$3*SIN(2*PI()*B$5*$A967)</f>
        <v>-2.4868988716485019</v>
      </c>
      <c r="D967" s="51">
        <f>D$3*COS(2*PI()*D$5*$A967)</f>
        <v>-0.99211470131447066</v>
      </c>
      <c r="E967" s="43">
        <f>D$3*SIN(2*PI()*D$5*$A967)</f>
        <v>-0.12533323356436066</v>
      </c>
      <c r="F967" s="51">
        <f>B967+D967</f>
        <v>8.6937169099718528</v>
      </c>
      <c r="G967" s="43">
        <f>C967+E967</f>
        <v>-2.6122321052128625</v>
      </c>
    </row>
    <row r="968" spans="1:7" hidden="1" x14ac:dyDescent="0.25">
      <c r="A968" s="52">
        <f>A967+B$1</f>
        <v>0.96100000000000074</v>
      </c>
      <c r="B968" s="51">
        <f>B$3*COS(2*PI()*B$5*$A968)</f>
        <v>9.7012659649010686</v>
      </c>
      <c r="C968" s="43">
        <f>B$3*SIN(2*PI()*B$5*$A968)</f>
        <v>-2.425992307954032</v>
      </c>
      <c r="D968" s="51">
        <f>D$3*COS(2*PI()*D$5*$A968)</f>
        <v>-0.97985505238423642</v>
      </c>
      <c r="E968" s="43">
        <f>D$3*SIN(2*PI()*D$5*$A968)</f>
        <v>-0.19970998051445812</v>
      </c>
      <c r="F968" s="51">
        <f>B968+D968</f>
        <v>8.7214109125168324</v>
      </c>
      <c r="G968" s="43">
        <f>C968+E968</f>
        <v>-2.62570228846849</v>
      </c>
    </row>
    <row r="969" spans="1:7" hidden="1" x14ac:dyDescent="0.25">
      <c r="A969" s="52">
        <f>A968+B$1</f>
        <v>0.96200000000000074</v>
      </c>
      <c r="B969" s="51">
        <f>B$3*COS(2*PI()*B$5*$A969)</f>
        <v>9.7163173291467508</v>
      </c>
      <c r="C969" s="43">
        <f>B$3*SIN(2*PI()*B$5*$A969)</f>
        <v>-2.3649899702371999</v>
      </c>
      <c r="D969" s="51">
        <f>D$3*COS(2*PI()*D$5*$A969)</f>
        <v>-0.96202767158607294</v>
      </c>
      <c r="E969" s="43">
        <f>D$3*SIN(2*PI()*D$5*$A969)</f>
        <v>-0.2729519355173709</v>
      </c>
      <c r="F969" s="51">
        <f>B969+D969</f>
        <v>8.7542896575606779</v>
      </c>
      <c r="G969" s="43">
        <f>C969+E969</f>
        <v>-2.637941905754571</v>
      </c>
    </row>
    <row r="970" spans="1:7" hidden="1" x14ac:dyDescent="0.25">
      <c r="A970" s="52">
        <f>A969+B$1</f>
        <v>0.96300000000000074</v>
      </c>
      <c r="B970" s="51">
        <f>B$3*COS(2*PI()*B$5*$A970)</f>
        <v>9.7309851098212761</v>
      </c>
      <c r="C970" s="43">
        <f>B$3*SIN(2*PI()*B$5*$A970)</f>
        <v>-2.3038942667658628</v>
      </c>
      <c r="D970" s="51">
        <f>D$3*COS(2*PI()*D$5*$A970)</f>
        <v>-0.93873385765385442</v>
      </c>
      <c r="E970" s="43">
        <f>D$3*SIN(2*PI()*D$5*$A970)</f>
        <v>-0.34464292317457057</v>
      </c>
      <c r="F970" s="51">
        <f>B970+D970</f>
        <v>8.7922512521674214</v>
      </c>
      <c r="G970" s="43">
        <f>C970+E970</f>
        <v>-2.6485371899404333</v>
      </c>
    </row>
    <row r="971" spans="1:7" hidden="1" x14ac:dyDescent="0.25">
      <c r="A971" s="52">
        <f>A970+B$1</f>
        <v>0.96400000000000075</v>
      </c>
      <c r="B971" s="51">
        <f>B$3*COS(2*PI()*B$5*$A971)</f>
        <v>9.7452687278657795</v>
      </c>
      <c r="C971" s="43">
        <f>B$3*SIN(2*PI()*B$5*$A971)</f>
        <v>-2.2427076094937721</v>
      </c>
      <c r="D971" s="51">
        <f>D$3*COS(2*PI()*D$5*$A971)</f>
        <v>-0.91010597068497401</v>
      </c>
      <c r="E971" s="43">
        <f>D$3*SIN(2*PI()*D$5*$A971)</f>
        <v>-0.41437558099333172</v>
      </c>
      <c r="F971" s="51">
        <f>B971+D971</f>
        <v>8.8351627571808056</v>
      </c>
      <c r="G971" s="43">
        <f>C971+E971</f>
        <v>-2.657083190487104</v>
      </c>
    </row>
    <row r="972" spans="1:7" hidden="1" x14ac:dyDescent="0.25">
      <c r="A972" s="52">
        <f>A971+B$1</f>
        <v>0.96500000000000075</v>
      </c>
      <c r="B972" s="51">
        <f>B$3*COS(2*PI()*B$5*$A972)</f>
        <v>9.759167619387485</v>
      </c>
      <c r="C972" s="43">
        <f>B$3*SIN(2*PI()*B$5*$A972)</f>
        <v>-2.1814324139653811</v>
      </c>
      <c r="D972" s="51">
        <f>D$3*COS(2*PI()*D$5*$A972)</f>
        <v>-0.8763066800438406</v>
      </c>
      <c r="E972" s="43">
        <f>D$3*SIN(2*PI()*D$5*$A972)</f>
        <v>-0.48175367410175701</v>
      </c>
      <c r="F972" s="51">
        <f>B972+D972</f>
        <v>8.8828609393436437</v>
      </c>
      <c r="G972" s="43">
        <f>C972+E972</f>
        <v>-2.6631860880671381</v>
      </c>
    </row>
    <row r="973" spans="1:7" hidden="1" x14ac:dyDescent="0.25">
      <c r="A973" s="52">
        <f>A972+B$1</f>
        <v>0.96600000000000075</v>
      </c>
      <c r="B973" s="51">
        <f>B$3*COS(2*PI()*B$5*$A973)</f>
        <v>9.7726812356819437</v>
      </c>
      <c r="C973" s="43">
        <f>B$3*SIN(2*PI()*B$5*$A973)</f>
        <v>-2.1200710992205059</v>
      </c>
      <c r="D973" s="51">
        <f>D$3*COS(2*PI()*D$5*$A973)</f>
        <v>-0.83752804004211046</v>
      </c>
      <c r="E973" s="43">
        <f>D$3*SIN(2*PI()*D$5*$A973)</f>
        <v>-0.54639434673431697</v>
      </c>
      <c r="F973" s="51">
        <f>B973+D973</f>
        <v>8.9351531956398329</v>
      </c>
      <c r="G973" s="43">
        <f>C973+E973</f>
        <v>-2.6664654459548229</v>
      </c>
    </row>
    <row r="974" spans="1:7" hidden="1" x14ac:dyDescent="0.25">
      <c r="A974" s="52">
        <f>A973+B$1</f>
        <v>0.96700000000000075</v>
      </c>
      <c r="B974" s="51">
        <f>B$3*COS(2*PI()*B$5*$A974)</f>
        <v>9.78580904325473</v>
      </c>
      <c r="C974" s="43">
        <f>B$3*SIN(2*PI()*B$5*$A974)</f>
        <v>-2.0586260876987676</v>
      </c>
      <c r="D974" s="51">
        <f>D$3*COS(2*PI()*D$5*$A974)</f>
        <v>-0.79399039864780341</v>
      </c>
      <c r="E974" s="43">
        <f>D$3*SIN(2*PI()*D$5*$A974)</f>
        <v>-0.60793029769464701</v>
      </c>
      <c r="F974" s="51">
        <f>B974+D974</f>
        <v>8.9918186446069264</v>
      </c>
      <c r="G974" s="43">
        <f>C974+E974</f>
        <v>-2.6665563853934149</v>
      </c>
    </row>
    <row r="975" spans="1:7" hidden="1" x14ac:dyDescent="0.25">
      <c r="A975" s="52">
        <f>A974+B$1</f>
        <v>0.96800000000000075</v>
      </c>
      <c r="B975" s="51">
        <f>B$3*COS(2*PI()*B$5*$A975)</f>
        <v>9.7985505238424775</v>
      </c>
      <c r="C975" s="43">
        <f>B$3*SIN(2*PI()*B$5*$A975)</f>
        <v>-1.9970998051440283</v>
      </c>
      <c r="D975" s="51">
        <f>D$3*COS(2*PI()*D$5*$A975)</f>
        <v>-0.74594114542415035</v>
      </c>
      <c r="E975" s="43">
        <f>D$3*SIN(2*PI()*D$5*$A975)</f>
        <v>-0.6660118674342872</v>
      </c>
      <c r="F975" s="51">
        <f>B975+D975</f>
        <v>9.0526093784183264</v>
      </c>
      <c r="G975" s="43">
        <f>C975+E975</f>
        <v>-2.6631116725783155</v>
      </c>
    </row>
    <row r="976" spans="1:7" hidden="1" x14ac:dyDescent="0.25">
      <c r="A976" s="52">
        <f>A975+B$1</f>
        <v>0.96900000000000075</v>
      </c>
      <c r="B976" s="51">
        <f>B$3*COS(2*PI()*B$5*$A976)</f>
        <v>9.8109051744333495</v>
      </c>
      <c r="C976" s="43">
        <f>B$3*SIN(2*PI()*B$5*$A976)</f>
        <v>-1.9354946805085558</v>
      </c>
      <c r="D976" s="51">
        <f>D$3*COS(2*PI()*D$5*$A976)</f>
        <v>-0.69365330581276374</v>
      </c>
      <c r="E976" s="43">
        <f>D$3*SIN(2*PI()*D$5*$A976)</f>
        <v>-0.72030902488794657</v>
      </c>
      <c r="F976" s="51">
        <f>B976+D976</f>
        <v>9.1172518686205866</v>
      </c>
      <c r="G976" s="43">
        <f>C976+E976</f>
        <v>-2.6558037053965022</v>
      </c>
    </row>
    <row r="977" spans="1:7" hidden="1" x14ac:dyDescent="0.25">
      <c r="A977" s="52">
        <f>A976+B$1</f>
        <v>0.97000000000000075</v>
      </c>
      <c r="B977" s="51">
        <f>B$3*COS(2*PI()*B$5*$A977)</f>
        <v>9.8228725072868954</v>
      </c>
      <c r="C977" s="43">
        <f>B$3*SIN(2*PI()*B$5*$A977)</f>
        <v>-1.8738131458572034</v>
      </c>
      <c r="D977" s="51">
        <f>D$3*COS(2*PI()*D$5*$A977)</f>
        <v>-0.63742398974864922</v>
      </c>
      <c r="E977" s="43">
        <f>D$3*SIN(2*PI()*D$5*$A977)</f>
        <v>-0.77051324277582278</v>
      </c>
      <c r="F977" s="51">
        <f>B977+D977</f>
        <v>9.1854485175382461</v>
      </c>
      <c r="G977" s="43">
        <f>C977+E977</f>
        <v>-2.6443263886330262</v>
      </c>
    </row>
    <row r="978" spans="1:7" hidden="1" x14ac:dyDescent="0.25">
      <c r="A978" s="52">
        <f>A977+B$1</f>
        <v>0.97100000000000075</v>
      </c>
      <c r="B978" s="51">
        <f>B$3*COS(2*PI()*B$5*$A978)</f>
        <v>9.8344520499533061</v>
      </c>
      <c r="C978" s="43">
        <f>B$3*SIN(2*PI()*B$5*$A978)</f>
        <v>-1.8120576362713257</v>
      </c>
      <c r="D978" s="51">
        <f>D$3*COS(2*PI()*D$5*$A978)</f>
        <v>-0.57757270342222855</v>
      </c>
      <c r="E978" s="43">
        <f>D$3*SIN(2*PI()*D$5*$A978)</f>
        <v>-0.81633925071721158</v>
      </c>
      <c r="F978" s="51">
        <f>B978+D978</f>
        <v>9.2568793465310772</v>
      </c>
      <c r="G978" s="43">
        <f>C978+E978</f>
        <v>-2.6283968869885372</v>
      </c>
    </row>
    <row r="979" spans="1:7" hidden="1" x14ac:dyDescent="0.25">
      <c r="A979" s="52">
        <f>A978+B$1</f>
        <v>0.97200000000000075</v>
      </c>
      <c r="B979" s="51">
        <f>B$3*COS(2*PI()*B$5*$A979)</f>
        <v>9.8456433452920624</v>
      </c>
      <c r="C979" s="43">
        <f>B$3*SIN(2*PI()*B$5*$A979)</f>
        <v>-1.7502305897527162</v>
      </c>
      <c r="D979" s="51">
        <f>D$3*COS(2*PI()*D$5*$A979)</f>
        <v>-0.51443953378145724</v>
      </c>
      <c r="E979" s="43">
        <f>D$3*SIN(2*PI()*D$5*$A979)</f>
        <v>-0.85752665619368174</v>
      </c>
      <c r="F979" s="51">
        <f>B979+D979</f>
        <v>9.3312038115106049</v>
      </c>
      <c r="G979" s="43">
        <f>C979+E979</f>
        <v>-2.6077572459463978</v>
      </c>
    </row>
    <row r="980" spans="1:7" hidden="1" x14ac:dyDescent="0.25">
      <c r="A980" s="52">
        <f>A979+B$1</f>
        <v>0.97300000000000075</v>
      </c>
      <c r="B980" s="51">
        <f>B$3*COS(2*PI()*B$5*$A980)</f>
        <v>9.856445951489988</v>
      </c>
      <c r="C980" s="43">
        <f>B$3*SIN(2*PI()*B$5*$A980)</f>
        <v>-1.6883344471272985</v>
      </c>
      <c r="D980" s="51">
        <f>D$3*COS(2*PI()*D$5*$A980)</f>
        <v>-0.44838321608998516</v>
      </c>
      <c r="E980" s="43">
        <f>D$3*SIN(2*PI()*D$5*$A980)</f>
        <v>-0.89384142415128742</v>
      </c>
      <c r="F980" s="51">
        <f>B980+D980</f>
        <v>9.4080627354000033</v>
      </c>
      <c r="G980" s="43">
        <f>C980+E980</f>
        <v>-2.5821758712785861</v>
      </c>
    </row>
    <row r="981" spans="1:7" hidden="1" x14ac:dyDescent="0.25">
      <c r="A981" s="52">
        <f>A980+B$1</f>
        <v>0.97400000000000075</v>
      </c>
      <c r="B981" s="51">
        <f>B$3*COS(2*PI()*B$5*$A981)</f>
        <v>9.8668594420786881</v>
      </c>
      <c r="C981" s="43">
        <f>B$3*SIN(2*PI()*B$5*$A981)</f>
        <v>-1.6263716519487905</v>
      </c>
      <c r="D981" s="51">
        <f>D$3*COS(2*PI()*D$5*$A981)</f>
        <v>-0.3797790955217567</v>
      </c>
      <c r="E981" s="43">
        <f>D$3*SIN(2*PI()*D$5*$A981)</f>
        <v>-0.92507720683447625</v>
      </c>
      <c r="F981" s="51">
        <f>B981+D981</f>
        <v>9.4870803465569313</v>
      </c>
      <c r="G981" s="43">
        <f>C981+E981</f>
        <v>-2.5514488587832669</v>
      </c>
    </row>
    <row r="982" spans="1:7" hidden="1" x14ac:dyDescent="0.25">
      <c r="A982" s="52">
        <f>A981+B$1</f>
        <v>0.97500000000000075</v>
      </c>
      <c r="B982" s="51">
        <f>B$3*COS(2*PI()*B$5*$A982)</f>
        <v>9.8768834059513839</v>
      </c>
      <c r="C982" s="43">
        <f>B$3*SIN(2*PI()*B$5*$A982)</f>
        <v>-1.5643446504022671</v>
      </c>
      <c r="D982" s="51">
        <f>D$3*COS(2*PI()*D$5*$A982)</f>
        <v>-0.30901699437489272</v>
      </c>
      <c r="E982" s="43">
        <f>D$3*SIN(2*PI()*D$5*$A982)</f>
        <v>-0.95105651629517129</v>
      </c>
      <c r="F982" s="51">
        <f>B982+D982</f>
        <v>9.5678664115764906</v>
      </c>
      <c r="G982" s="43">
        <f>C982+E982</f>
        <v>-2.5154011666974383</v>
      </c>
    </row>
    <row r="983" spans="1:7" hidden="1" x14ac:dyDescent="0.25">
      <c r="A983" s="52">
        <f>A982+B$1</f>
        <v>0.97600000000000076</v>
      </c>
      <c r="B983" s="51">
        <f>B$3*COS(2*PI()*B$5*$A983)</f>
        <v>9.8865174473791466</v>
      </c>
      <c r="C983" s="43">
        <f>B$3*SIN(2*PI()*B$5*$A983)</f>
        <v>-1.5022558912075241</v>
      </c>
      <c r="D983" s="51">
        <f>D$3*COS(2*PI()*D$5*$A983)</f>
        <v>-0.23649899702367336</v>
      </c>
      <c r="E983" s="43">
        <f>D$3*SIN(2*PI()*D$5*$A983)</f>
        <v>-0.97163173291468641</v>
      </c>
      <c r="F983" s="51">
        <f>B983+D983</f>
        <v>9.6500184503554731</v>
      </c>
      <c r="G983" s="43">
        <f>C983+E983</f>
        <v>-2.4738876241222103</v>
      </c>
    </row>
    <row r="984" spans="1:7" hidden="1" x14ac:dyDescent="0.25">
      <c r="A984" s="52">
        <f>A983+B$1</f>
        <v>0.97700000000000076</v>
      </c>
      <c r="B984" s="51">
        <f>B$3*COS(2*PI()*B$5*$A984)</f>
        <v>9.8957611860265153</v>
      </c>
      <c r="C984" s="43">
        <f>B$3*SIN(2*PI()*B$5*$A984)</f>
        <v>-1.4401078255224788</v>
      </c>
      <c r="D984" s="51">
        <f>D$3*COS(2*PI()*D$5*$A984)</f>
        <v>-0.16263716519483609</v>
      </c>
      <c r="E984" s="43">
        <f>D$3*SIN(2*PI()*D$5*$A984)</f>
        <v>-0.98668594420787592</v>
      </c>
      <c r="F984" s="51">
        <f>B984+D984</f>
        <v>9.7331240208316796</v>
      </c>
      <c r="G984" s="43">
        <f>C984+E984</f>
        <v>-2.426793769730355</v>
      </c>
    </row>
    <row r="985" spans="1:7" hidden="1" x14ac:dyDescent="0.25">
      <c r="A985" s="52">
        <f>A984+B$1</f>
        <v>0.97800000000000076</v>
      </c>
      <c r="B985" s="51">
        <f>B$3*COS(2*PI()*B$5*$A985)</f>
        <v>9.9046142569665179</v>
      </c>
      <c r="C985" s="43">
        <f>B$3*SIN(2*PI()*B$5*$A985)</f>
        <v>-1.3779029068463331</v>
      </c>
      <c r="D985" s="51">
        <f>D$3*COS(2*PI()*D$5*$A985)</f>
        <v>-8.785119655068574E-2</v>
      </c>
      <c r="E985" s="43">
        <f>D$3*SIN(2*PI()*D$5*$A985)</f>
        <v>-0.9961336091431775</v>
      </c>
      <c r="F985" s="51">
        <f>B985+D985</f>
        <v>9.8167630604158322</v>
      </c>
      <c r="G985" s="43">
        <f>C985+E985</f>
        <v>-2.3740365159895105</v>
      </c>
    </row>
    <row r="986" spans="1:7" hidden="1" x14ac:dyDescent="0.25">
      <c r="A986" s="52">
        <f>A985+B$1</f>
        <v>0.97900000000000076</v>
      </c>
      <c r="B986" s="51">
        <f>B$3*COS(2*PI()*B$5*$A986)</f>
        <v>9.9130763106950717</v>
      </c>
      <c r="C986" s="43">
        <f>B$3*SIN(2*PI()*B$5*$A986)</f>
        <v>-1.3156435909227813</v>
      </c>
      <c r="D986" s="51">
        <f>D$3*COS(2*PI()*D$5*$A986)</f>
        <v>-1.2566039883299643E-2</v>
      </c>
      <c r="E986" s="43">
        <f>D$3*SIN(2*PI()*D$5*$A986)</f>
        <v>-0.99992104420381678</v>
      </c>
      <c r="F986" s="51">
        <f>B986+D986</f>
        <v>9.9005102708117718</v>
      </c>
      <c r="G986" s="43">
        <f>C986+E986</f>
        <v>-2.3155646351265982</v>
      </c>
    </row>
    <row r="987" spans="1:7" hidden="1" x14ac:dyDescent="0.25">
      <c r="A987" s="52">
        <f>A986+B$1</f>
        <v>0.98000000000000076</v>
      </c>
      <c r="B987" s="51">
        <f>B$3*COS(2*PI()*B$5*$A987)</f>
        <v>9.9211470131447843</v>
      </c>
      <c r="C987" s="43">
        <f>B$3*SIN(2*PI()*B$5*$A987)</f>
        <v>-1.2533323356429937</v>
      </c>
      <c r="D987" s="51">
        <f>D$3*COS(2*PI()*D$5*$A987)</f>
        <v>6.2790519529361558E-2</v>
      </c>
      <c r="E987" s="43">
        <f>D$3*SIN(2*PI()*D$5*$A987)</f>
        <v>-0.99802672842826856</v>
      </c>
      <c r="F987" s="51">
        <f>B987+D987</f>
        <v>9.9839375326741457</v>
      </c>
      <c r="G987" s="43">
        <f>C987+E987</f>
        <v>-2.2513590640712624</v>
      </c>
    </row>
    <row r="988" spans="1:7" hidden="1" x14ac:dyDescent="0.25">
      <c r="A988" s="52">
        <f>A987+B$1</f>
        <v>0.98100000000000076</v>
      </c>
      <c r="B988" s="51">
        <f>B$3*COS(2*PI()*B$5*$A988)</f>
        <v>9.928826045698143</v>
      </c>
      <c r="C988" s="43">
        <f>B$3*SIN(2*PI()*B$5*$A988)</f>
        <v>-1.1909716009486524</v>
      </c>
      <c r="D988" s="51">
        <f>D$3*COS(2*PI()*D$5*$A988)</f>
        <v>0.13779029068469531</v>
      </c>
      <c r="E988" s="43">
        <f>D$3*SIN(2*PI()*D$5*$A988)</f>
        <v>-0.99046142569664331</v>
      </c>
      <c r="F988" s="51">
        <f>B988+D988</f>
        <v>10.066616336382838</v>
      </c>
      <c r="G988" s="43">
        <f>C988+E988</f>
        <v>-2.1814330266452959</v>
      </c>
    </row>
    <row r="989" spans="1:7" hidden="1" x14ac:dyDescent="0.25">
      <c r="A989" s="52">
        <f>A988+B$1</f>
        <v>0.98200000000000076</v>
      </c>
      <c r="B989" s="51">
        <f>B$3*COS(2*PI()*B$5*$A989)</f>
        <v>9.9361131052000893</v>
      </c>
      <c r="C989" s="43">
        <f>B$3*SIN(2*PI()*B$5*$A989)</f>
        <v>-1.1285638487347758</v>
      </c>
      <c r="D989" s="51">
        <f>D$3*COS(2*PI()*D$5*$A989)</f>
        <v>0.21200710992210653</v>
      </c>
      <c r="E989" s="43">
        <f>D$3*SIN(2*PI()*D$5*$A989)</f>
        <v>-0.97726812356818216</v>
      </c>
      <c r="F989" s="51">
        <f>B989+D989</f>
        <v>10.148120215122196</v>
      </c>
      <c r="G989" s="43">
        <f>C989+E989</f>
        <v>-2.1058319723029579</v>
      </c>
    </row>
    <row r="990" spans="1:7" hidden="1" x14ac:dyDescent="0.25">
      <c r="A990" s="52">
        <f>A989+B$1</f>
        <v>0.98300000000000076</v>
      </c>
      <c r="B990" s="51">
        <f>B$3*COS(2*PI()*B$5*$A990)</f>
        <v>9.9430079039699937</v>
      </c>
      <c r="C990" s="43">
        <f>B$3*SIN(2*PI()*B$5*$A990)</f>
        <v>-1.0661115427525532</v>
      </c>
      <c r="D990" s="51">
        <f>D$3*COS(2*PI()*D$5*$A990)</f>
        <v>0.28501926247002252</v>
      </c>
      <c r="E990" s="43">
        <f>D$3*SIN(2*PI()*D$5*$A990)</f>
        <v>-0.95852178901736207</v>
      </c>
      <c r="F990" s="51">
        <f>B990+D990</f>
        <v>10.228027166440016</v>
      </c>
      <c r="G990" s="43">
        <f>C990+E990</f>
        <v>-2.0246333317699152</v>
      </c>
    </row>
    <row r="991" spans="1:7" hidden="1" x14ac:dyDescent="0.25">
      <c r="A991" s="52">
        <f>A990+B$1</f>
        <v>0.98400000000000076</v>
      </c>
      <c r="B991" s="51">
        <f>B$3*COS(2*PI()*B$5*$A991)</f>
        <v>9.9495101698130064</v>
      </c>
      <c r="C991" s="43">
        <f>B$3*SIN(2*PI()*B$5*$A991)</f>
        <v>-1.0036171485121068</v>
      </c>
      <c r="D991" s="51">
        <f>D$3*COS(2*PI()*D$5*$A991)</f>
        <v>0.35641187871330482</v>
      </c>
      <c r="E991" s="43">
        <f>D$3*SIN(2*PI()*D$5*$A991)</f>
        <v>-0.93432894245659137</v>
      </c>
      <c r="F991" s="51">
        <f>B991+D991</f>
        <v>10.305922048526311</v>
      </c>
      <c r="G991" s="43">
        <f>C991+E991</f>
        <v>-1.9379460909686981</v>
      </c>
    </row>
    <row r="992" spans="1:7" hidden="1" x14ac:dyDescent="0.25">
      <c r="A992" s="52">
        <f>A991+B$1</f>
        <v>0.98500000000000076</v>
      </c>
      <c r="B992" s="51">
        <f>B$3*COS(2*PI()*B$5*$A992)</f>
        <v>9.9556196460308044</v>
      </c>
      <c r="C992" s="43">
        <f>B$3*SIN(2*PI()*B$5*$A992)</f>
        <v>-0.94108313318509607</v>
      </c>
      <c r="D992" s="51">
        <f>D$3*COS(2*PI()*D$5*$A992)</f>
        <v>0.42577929156512084</v>
      </c>
      <c r="E992" s="43">
        <f>D$3*SIN(2*PI()*D$5*$A992)</f>
        <v>-0.90482705246599682</v>
      </c>
      <c r="F992" s="51">
        <f>B992+D992</f>
        <v>10.381398937595925</v>
      </c>
      <c r="G992" s="43">
        <f>C992+E992</f>
        <v>-1.8459101856510929</v>
      </c>
    </row>
    <row r="993" spans="1:7" hidden="1" x14ac:dyDescent="0.25">
      <c r="A993" s="52">
        <f>A992+B$1</f>
        <v>0.98600000000000076</v>
      </c>
      <c r="B993" s="51">
        <f>B$3*COS(2*PI()*B$5*$A993)</f>
        <v>9.961336091431729</v>
      </c>
      <c r="C993" s="43">
        <f>B$3*SIN(2*PI()*B$5*$A993)</f>
        <v>-0.87851196550738853</v>
      </c>
      <c r="D993" s="51">
        <f>D$3*COS(2*PI()*D$5*$A993)</f>
        <v>0.49272734154833381</v>
      </c>
      <c r="E993" s="43">
        <f>D$3*SIN(2*PI()*D$5*$A993)</f>
        <v>-0.87018375466950171</v>
      </c>
      <c r="F993" s="51">
        <f>B993+D993</f>
        <v>10.454063432980062</v>
      </c>
      <c r="G993" s="43">
        <f>C993+E993</f>
        <v>-1.7486957201768902</v>
      </c>
    </row>
    <row r="994" spans="1:7" hidden="1" x14ac:dyDescent="0.25">
      <c r="A994" s="52">
        <f>A993+B$1</f>
        <v>0.98700000000000077</v>
      </c>
      <c r="B994" s="51">
        <f>B$3*COS(2*PI()*B$5*$A994)</f>
        <v>9.9666592803403038</v>
      </c>
      <c r="C994" s="43">
        <f>B$3*SIN(2*PI()*B$5*$A994)</f>
        <v>-0.81590611568152727</v>
      </c>
      <c r="D994" s="51">
        <f>D$3*COS(2*PI()*D$5*$A994)</f>
        <v>0.55687561648823625</v>
      </c>
      <c r="E994" s="43">
        <f>D$3*SIN(2*PI()*D$5*$A994)</f>
        <v>-0.83059589919578025</v>
      </c>
      <c r="F994" s="51">
        <f>B994+D994</f>
        <v>10.52353489682854</v>
      </c>
      <c r="G994" s="43">
        <f>C994+E994</f>
        <v>-1.6465020148773075</v>
      </c>
    </row>
    <row r="995" spans="1:7" hidden="1" x14ac:dyDescent="0.25">
      <c r="A995" s="52">
        <f>A994+B$1</f>
        <v>0.98800000000000077</v>
      </c>
      <c r="B995" s="51">
        <f>B$3*COS(2*PI()*B$5*$A995)</f>
        <v>9.9715890026061427</v>
      </c>
      <c r="C995" s="43">
        <f>B$3*SIN(2*PI()*B$5*$A995)</f>
        <v>-0.75326805527928276</v>
      </c>
      <c r="D995" s="51">
        <f>D$3*COS(2*PI()*D$5*$A995)</f>
        <v>0.61785961309037629</v>
      </c>
      <c r="E995" s="43">
        <f>D$3*SIN(2*PI()*D$5*$A995)</f>
        <v>-0.78628843213658595</v>
      </c>
      <c r="F995" s="51">
        <f>B995+D995</f>
        <v>10.589448615696519</v>
      </c>
      <c r="G995" s="43">
        <f>C995+E995</f>
        <v>-1.5395564874158687</v>
      </c>
    </row>
    <row r="996" spans="1:7" hidden="1" x14ac:dyDescent="0.25">
      <c r="A996" s="52">
        <f>A995+B$1</f>
        <v>0.98900000000000077</v>
      </c>
      <c r="B996" s="51">
        <f>B$3*COS(2*PI()*B$5*$A996)</f>
        <v>9.9761250636122547</v>
      </c>
      <c r="C996" s="43">
        <f>B$3*SIN(2*PI()*B$5*$A996)</f>
        <v>-0.69060025714400863</v>
      </c>
      <c r="D996" s="51">
        <f>D$3*COS(2*PI()*D$5*$A996)</f>
        <v>0.67533280812106034</v>
      </c>
      <c r="E996" s="43">
        <f>D$3*SIN(2*PI()*D$5*$A996)</f>
        <v>-0.73751311735814107</v>
      </c>
      <c r="F996" s="51">
        <f>B996+D996</f>
        <v>10.651457871733315</v>
      </c>
      <c r="G996" s="43">
        <f>C996+E996</f>
        <v>-1.4281133745021497</v>
      </c>
    </row>
    <row r="997" spans="1:7" hidden="1" x14ac:dyDescent="0.25">
      <c r="A997" s="52">
        <f>A996+B$1</f>
        <v>0.99000000000000077</v>
      </c>
      <c r="B997" s="51">
        <f>B$3*COS(2*PI()*B$5*$A997)</f>
        <v>9.9802672842827196</v>
      </c>
      <c r="C997" s="43">
        <f>B$3*SIN(2*PI()*B$5*$A997)</f>
        <v>-0.6279051952930883</v>
      </c>
      <c r="D997" s="51">
        <f>D$3*COS(2*PI()*D$5*$A997)</f>
        <v>0.72896862742145141</v>
      </c>
      <c r="E997" s="43">
        <f>D$3*SIN(2*PI()*D$5*$A997)</f>
        <v>-0.6845471059286462</v>
      </c>
      <c r="F997" s="51">
        <f>B997+D997</f>
        <v>10.709235911704171</v>
      </c>
      <c r="G997" s="43">
        <f>C997+E997</f>
        <v>-1.3124523012217346</v>
      </c>
    </row>
    <row r="998" spans="1:7" hidden="1" x14ac:dyDescent="0.25">
      <c r="A998" s="52">
        <f>A997+B$1</f>
        <v>0.99100000000000077</v>
      </c>
      <c r="B998" s="51">
        <f>B$3*COS(2*PI()*B$5*$A998)</f>
        <v>9.9840155010897522</v>
      </c>
      <c r="C998" s="43">
        <f>B$3*SIN(2*PI()*B$5*$A998)</f>
        <v>-0.56518534482020366</v>
      </c>
      <c r="D998" s="51">
        <f>D$3*COS(2*PI()*D$5*$A998)</f>
        <v>0.77846230156705698</v>
      </c>
      <c r="E998" s="43">
        <f>D$3*SIN(2*PI()*D$5*$A998)</f>
        <v>-0.62769136129065883</v>
      </c>
      <c r="F998" s="51">
        <f>B998+D998</f>
        <v>10.762477802656809</v>
      </c>
      <c r="G998" s="43">
        <f>C998+E998</f>
        <v>-1.1928767061108625</v>
      </c>
    </row>
    <row r="999" spans="1:7" hidden="1" x14ac:dyDescent="0.25">
      <c r="A999" s="52">
        <f>A998+B$1</f>
        <v>0.99200000000000077</v>
      </c>
      <c r="B999" s="51">
        <f>B$3*COS(2*PI()*B$5*$A999)</f>
        <v>9.9873695660601776</v>
      </c>
      <c r="C999" s="43">
        <f>B$3*SIN(2*PI()*B$5*$A999)</f>
        <v>-0.50244318179764902</v>
      </c>
      <c r="D999" s="51">
        <f>D$3*COS(2*PI()*D$5*$A999)</f>
        <v>0.8235325976284551</v>
      </c>
      <c r="E999" s="43">
        <f>D$3*SIN(2*PI()*D$5*$A999)</f>
        <v>-0.56726894912671633</v>
      </c>
      <c r="F999" s="51">
        <f>B999+D999</f>
        <v>10.810902163688633</v>
      </c>
      <c r="G999" s="43">
        <f>C999+E999</f>
        <v>-1.0697121309243653</v>
      </c>
    </row>
    <row r="1000" spans="1:7" hidden="1" x14ac:dyDescent="0.25">
      <c r="A1000" s="52">
        <f>A999+B$1</f>
        <v>0.99300000000000077</v>
      </c>
      <c r="B1000" s="51">
        <f>B$3*COS(2*PI()*B$5*$A1000)</f>
        <v>9.99032934678125</v>
      </c>
      <c r="C1000" s="43">
        <f>B$3*SIN(2*PI()*B$5*$A1000)</f>
        <v>-0.43968118317860638</v>
      </c>
      <c r="D1000" s="51">
        <f>D$3*COS(2*PI()*D$5*$A1000)</f>
        <v>0.8639234171928647</v>
      </c>
      <c r="E1000" s="43">
        <f>D$3*SIN(2*PI()*D$5*$A1000)</f>
        <v>-0.50362320163571039</v>
      </c>
      <c r="F1000" s="51">
        <f>B1000+D1000</f>
        <v>10.854252763974115</v>
      </c>
      <c r="G1000" s="43">
        <f>C1000+E1000</f>
        <v>-0.94330438481431678</v>
      </c>
    </row>
    <row r="1001" spans="1:7" hidden="1" x14ac:dyDescent="0.25">
      <c r="A1001" s="52">
        <f>A1000+B$1</f>
        <v>0.99400000000000077</v>
      </c>
      <c r="B1001" s="51">
        <f>B$3*COS(2*PI()*B$5*$A1001)</f>
        <v>9.9928947264058934</v>
      </c>
      <c r="C1001" s="43">
        <f>B$3*SIN(2*PI()*B$5*$A1001)</f>
        <v>-0.37690182669929773</v>
      </c>
      <c r="D1001" s="51">
        <f>D$3*COS(2*PI()*D$5*$A1001)</f>
        <v>0.8994052515663945</v>
      </c>
      <c r="E1001" s="43">
        <f>D$3*SIN(2*PI()*D$5*$A1001)</f>
        <v>-0.43711576665088464</v>
      </c>
      <c r="F1001" s="51">
        <f>B1001+D1001</f>
        <v>10.892299977972288</v>
      </c>
      <c r="G1001" s="43">
        <f>C1001+E1001</f>
        <v>-0.81401759335018231</v>
      </c>
    </row>
    <row r="1002" spans="1:7" hidden="1" x14ac:dyDescent="0.25">
      <c r="A1002" s="52">
        <f>A1001+B$1</f>
        <v>0.99500000000000077</v>
      </c>
      <c r="B1002" s="51">
        <f>B$3*COS(2*PI()*B$5*$A1002)</f>
        <v>9.9950656036573164</v>
      </c>
      <c r="C1002" s="43">
        <f>B$3*SIN(2*PI()*B$5*$A1002)</f>
        <v>-0.31410759078123918</v>
      </c>
      <c r="D1002" s="51">
        <f>D$3*COS(2*PI()*D$5*$A1002)</f>
        <v>0.92977648588826944</v>
      </c>
      <c r="E1002" s="43">
        <f>D$3*SIN(2*PI()*D$5*$A1002)</f>
        <v>-0.36812455268463246</v>
      </c>
      <c r="F1002" s="51">
        <f>B1002+D1002</f>
        <v>10.924842089545585</v>
      </c>
      <c r="G1002" s="43">
        <f>C1002+E1002</f>
        <v>-0.68223214346587158</v>
      </c>
    </row>
    <row r="1003" spans="1:7" hidden="1" x14ac:dyDescent="0.25">
      <c r="A1003" s="52">
        <f>A1002+B$1</f>
        <v>0.99600000000000077</v>
      </c>
      <c r="B1003" s="51">
        <f>B$3*COS(2*PI()*B$5*$A1003)</f>
        <v>9.9968418928330003</v>
      </c>
      <c r="C1003" s="43">
        <f>B$3*SIN(2*PI()*B$5*$A1003)</f>
        <v>-0.25130095443332606</v>
      </c>
      <c r="D1003" s="51">
        <f>D$3*COS(2*PI()*D$5*$A1003)</f>
        <v>0.95486454474666027</v>
      </c>
      <c r="E1003" s="43">
        <f>D$3*SIN(2*PI()*D$5*$A1003)</f>
        <v>-0.29704158157697907</v>
      </c>
      <c r="F1003" s="51">
        <f>B1003+D1003</f>
        <v>10.951706437579661</v>
      </c>
      <c r="G1003" s="43">
        <f>C1003+E1003</f>
        <v>-0.54834253601030514</v>
      </c>
    </row>
    <row r="1004" spans="1:7" x14ac:dyDescent="0.25">
      <c r="A1004" s="52">
        <f>A1003+B$1</f>
        <v>0.99700000000000077</v>
      </c>
      <c r="B1004" s="51">
        <f>B$3*COS(2*PI()*B$5*$A1004)</f>
        <v>9.9982235238080914</v>
      </c>
      <c r="C1004" s="43">
        <f>B$3*SIN(2*PI()*B$5*$A1004)</f>
        <v>-0.18848439715403698</v>
      </c>
      <c r="D1004" s="51">
        <f>D$3*COS(2*PI()*D$5*$A1004)</f>
        <v>0.97452687278658923</v>
      </c>
      <c r="E1004" s="43">
        <f>D$3*SIN(2*PI()*D$5*$A1004)</f>
        <v>-0.2242707609493288</v>
      </c>
      <c r="F1004" s="51">
        <f>B1004+D1004</f>
        <v>10.97275039659468</v>
      </c>
      <c r="G1004" s="43">
        <f>C1004+E1004</f>
        <v>-0.41275515810336577</v>
      </c>
    </row>
    <row r="1005" spans="1:7" x14ac:dyDescent="0.25">
      <c r="A1005" s="52">
        <f>A1004+B$1</f>
        <v>0.99800000000000078</v>
      </c>
      <c r="B1005" s="51">
        <f>B$3*COS(2*PI()*B$5*$A1005)</f>
        <v>9.9992104420381622</v>
      </c>
      <c r="C1005" s="43">
        <f>B$3*SIN(2*PI()*B$5*$A1005)</f>
        <v>-0.12566039883347629</v>
      </c>
      <c r="D1005" s="51">
        <f>D$3*COS(2*PI()*D$5*$A1005)</f>
        <v>0.98865174473792139</v>
      </c>
      <c r="E1005" s="43">
        <f>D$3*SIN(2*PI()*D$5*$A1005)</f>
        <v>-0.15022558912070855</v>
      </c>
      <c r="F1005" s="51">
        <f>B1005+D1005</f>
        <v>10.987862186776084</v>
      </c>
      <c r="G1005" s="43">
        <f>C1005+E1005</f>
        <v>-0.27588598795418484</v>
      </c>
    </row>
    <row r="1006" spans="1:7" x14ac:dyDescent="0.25">
      <c r="A1006" s="52">
        <f>A1005+B$1</f>
        <v>0.99900000000000078</v>
      </c>
      <c r="B1006" s="51">
        <f>B$3*COS(2*PI()*B$5*$A1006)</f>
        <v>9.9998026085613709</v>
      </c>
      <c r="C1006" s="43">
        <f>B$3*SIN(2*PI()*B$5*$A1006)</f>
        <v>-6.283143965554365E-2</v>
      </c>
      <c r="D1006" s="51">
        <f>D$3*COS(2*PI()*D$5*$A1006)</f>
        <v>0.99715890026061837</v>
      </c>
      <c r="E1006" s="43">
        <f>D$3*SIN(2*PI()*D$5*$A1006)</f>
        <v>-7.5326805527874297E-2</v>
      </c>
      <c r="F1006" s="51">
        <f>B1006+D1006</f>
        <v>10.99696150882199</v>
      </c>
      <c r="G1006" s="43">
        <f>C1006+E1006</f>
        <v>-0.13815824518341796</v>
      </c>
    </row>
    <row r="1007" spans="1:7" x14ac:dyDescent="0.25">
      <c r="A1007" s="50">
        <f>A1006+B$1</f>
        <v>1.0000000000000007</v>
      </c>
      <c r="B1007" s="49">
        <f>B$3*COS(2*PI()*B$5*$A1007)</f>
        <v>10</v>
      </c>
      <c r="C1007" s="40">
        <f>B$3*SIN(2*PI()*B$5*$A1007)</f>
        <v>4.1958624075189022E-14</v>
      </c>
      <c r="D1007" s="49">
        <f>D$3*COS(2*PI()*D$5*$A1007)</f>
        <v>1</v>
      </c>
      <c r="E1007" s="40">
        <f>D$3*SIN(2*PI()*D$5*$A1007)</f>
        <v>5.3903062569027327E-14</v>
      </c>
      <c r="F1007" s="49">
        <f>B1007+D1007</f>
        <v>11</v>
      </c>
      <c r="G1007" s="40">
        <f>C1007+E1007</f>
        <v>9.5861686644216348E-14</v>
      </c>
    </row>
    <row r="1008" spans="1:7" x14ac:dyDescent="0.25">
      <c r="F1008" s="37"/>
      <c r="G1008" s="37"/>
    </row>
    <row r="1009" spans="6:7" x14ac:dyDescent="0.25">
      <c r="F1009" s="37"/>
      <c r="G1009" s="37"/>
    </row>
    <row r="1010" spans="6:7" x14ac:dyDescent="0.25">
      <c r="F1010" s="37"/>
      <c r="G1010" s="37"/>
    </row>
    <row r="1011" spans="6:7" x14ac:dyDescent="0.25">
      <c r="F1011" s="37"/>
      <c r="G1011" s="37"/>
    </row>
    <row r="1012" spans="6:7" x14ac:dyDescent="0.25">
      <c r="F1012" s="37"/>
      <c r="G1012" s="37"/>
    </row>
    <row r="1013" spans="6:7" x14ac:dyDescent="0.25">
      <c r="F1013" s="37"/>
      <c r="G1013" s="37"/>
    </row>
    <row r="1014" spans="6:7" x14ac:dyDescent="0.25">
      <c r="F1014" s="37"/>
      <c r="G1014" s="37"/>
    </row>
    <row r="1015" spans="6:7" x14ac:dyDescent="0.25">
      <c r="F1015" s="37"/>
      <c r="G1015" s="37"/>
    </row>
    <row r="1016" spans="6:7" x14ac:dyDescent="0.25">
      <c r="F1016" s="37"/>
      <c r="G1016" s="37"/>
    </row>
    <row r="1017" spans="6:7" x14ac:dyDescent="0.25">
      <c r="F1017" s="37"/>
      <c r="G1017" s="37"/>
    </row>
    <row r="1018" spans="6:7" x14ac:dyDescent="0.25">
      <c r="F1018" s="37"/>
      <c r="G1018" s="37"/>
    </row>
    <row r="1019" spans="6:7" x14ac:dyDescent="0.25">
      <c r="F1019" s="37"/>
      <c r="G1019" s="37"/>
    </row>
    <row r="1020" spans="6:7" x14ac:dyDescent="0.25">
      <c r="F1020" s="37"/>
      <c r="G1020" s="37"/>
    </row>
    <row r="1021" spans="6:7" x14ac:dyDescent="0.25">
      <c r="F1021" s="37"/>
      <c r="G1021" s="37"/>
    </row>
    <row r="1022" spans="6:7" x14ac:dyDescent="0.25">
      <c r="F1022" s="37"/>
      <c r="G1022" s="37"/>
    </row>
    <row r="1023" spans="6:7" x14ac:dyDescent="0.25">
      <c r="F1023" s="37"/>
      <c r="G1023" s="37"/>
    </row>
    <row r="1024" spans="6:7" x14ac:dyDescent="0.25">
      <c r="F1024" s="37"/>
      <c r="G1024" s="37"/>
    </row>
    <row r="1025" spans="6:7" x14ac:dyDescent="0.25">
      <c r="F1025" s="37"/>
      <c r="G1025" s="37"/>
    </row>
    <row r="1026" spans="6:7" x14ac:dyDescent="0.25">
      <c r="F1026" s="37"/>
      <c r="G1026" s="37"/>
    </row>
    <row r="1027" spans="6:7" x14ac:dyDescent="0.25">
      <c r="F1027" s="37"/>
      <c r="G1027" s="37"/>
    </row>
    <row r="1028" spans="6:7" x14ac:dyDescent="0.25">
      <c r="F1028" s="37"/>
      <c r="G1028" s="37"/>
    </row>
    <row r="1029" spans="6:7" x14ac:dyDescent="0.25">
      <c r="F1029" s="37"/>
      <c r="G1029" s="37"/>
    </row>
    <row r="1030" spans="6:7" x14ac:dyDescent="0.25">
      <c r="F1030" s="37"/>
      <c r="G1030" s="37"/>
    </row>
    <row r="1031" spans="6:7" x14ac:dyDescent="0.25">
      <c r="F1031" s="37"/>
      <c r="G1031" s="37"/>
    </row>
    <row r="1032" spans="6:7" x14ac:dyDescent="0.25">
      <c r="F1032" s="37"/>
      <c r="G1032" s="37"/>
    </row>
    <row r="1033" spans="6:7" x14ac:dyDescent="0.25">
      <c r="F1033" s="37"/>
      <c r="G1033" s="37"/>
    </row>
    <row r="1034" spans="6:7" x14ac:dyDescent="0.25">
      <c r="F1034" s="37"/>
      <c r="G1034" s="37"/>
    </row>
    <row r="1035" spans="6:7" x14ac:dyDescent="0.25">
      <c r="F1035" s="37"/>
      <c r="G1035" s="37"/>
    </row>
    <row r="1036" spans="6:7" x14ac:dyDescent="0.25">
      <c r="F1036" s="37"/>
      <c r="G1036" s="37"/>
    </row>
    <row r="1037" spans="6:7" x14ac:dyDescent="0.25">
      <c r="F1037" s="37"/>
      <c r="G1037" s="37"/>
    </row>
    <row r="1038" spans="6:7" x14ac:dyDescent="0.25">
      <c r="F1038" s="37"/>
      <c r="G1038" s="37"/>
    </row>
    <row r="1039" spans="6:7" x14ac:dyDescent="0.25">
      <c r="F1039" s="37"/>
      <c r="G1039" s="37"/>
    </row>
    <row r="1040" spans="6:7" x14ac:dyDescent="0.25">
      <c r="F1040" s="37"/>
      <c r="G1040" s="37"/>
    </row>
    <row r="1041" spans="6:7" x14ac:dyDescent="0.25">
      <c r="F1041" s="37"/>
      <c r="G1041" s="37"/>
    </row>
    <row r="1042" spans="6:7" x14ac:dyDescent="0.25">
      <c r="F1042" s="37"/>
      <c r="G1042" s="37"/>
    </row>
    <row r="1043" spans="6:7" x14ac:dyDescent="0.25">
      <c r="F1043" s="37"/>
      <c r="G1043" s="37"/>
    </row>
    <row r="1044" spans="6:7" x14ac:dyDescent="0.25">
      <c r="F1044" s="37"/>
      <c r="G1044" s="37"/>
    </row>
    <row r="1045" spans="6:7" x14ac:dyDescent="0.25">
      <c r="F1045" s="37"/>
      <c r="G1045" s="37"/>
    </row>
    <row r="1046" spans="6:7" x14ac:dyDescent="0.25">
      <c r="F1046" s="37"/>
      <c r="G1046" s="37"/>
    </row>
    <row r="1047" spans="6:7" x14ac:dyDescent="0.25">
      <c r="F1047" s="37"/>
      <c r="G1047" s="37"/>
    </row>
    <row r="1048" spans="6:7" x14ac:dyDescent="0.25">
      <c r="F1048" s="37"/>
      <c r="G1048" s="37"/>
    </row>
    <row r="1049" spans="6:7" x14ac:dyDescent="0.25">
      <c r="F1049" s="37"/>
      <c r="G1049" s="37"/>
    </row>
    <row r="1050" spans="6:7" x14ac:dyDescent="0.25">
      <c r="F1050" s="37"/>
      <c r="G1050" s="37"/>
    </row>
    <row r="1051" spans="6:7" x14ac:dyDescent="0.25">
      <c r="F1051" s="37"/>
      <c r="G1051" s="37"/>
    </row>
    <row r="1052" spans="6:7" x14ac:dyDescent="0.25">
      <c r="F1052" s="37"/>
      <c r="G1052" s="37"/>
    </row>
    <row r="1053" spans="6:7" x14ac:dyDescent="0.25">
      <c r="F1053" s="37"/>
      <c r="G1053" s="37"/>
    </row>
    <row r="1054" spans="6:7" x14ac:dyDescent="0.25">
      <c r="F1054" s="37"/>
      <c r="G1054" s="37"/>
    </row>
    <row r="1055" spans="6:7" x14ac:dyDescent="0.25">
      <c r="F1055" s="37"/>
      <c r="G1055" s="37"/>
    </row>
    <row r="1056" spans="6:7" x14ac:dyDescent="0.25">
      <c r="F1056" s="37"/>
      <c r="G1056" s="37"/>
    </row>
    <row r="1057" spans="6:7" x14ac:dyDescent="0.25">
      <c r="F1057" s="37"/>
      <c r="G1057" s="37"/>
    </row>
    <row r="1058" spans="6:7" x14ac:dyDescent="0.25">
      <c r="F1058" s="37"/>
      <c r="G1058" s="37"/>
    </row>
    <row r="1059" spans="6:7" x14ac:dyDescent="0.25">
      <c r="F1059" s="37"/>
      <c r="G1059" s="37"/>
    </row>
    <row r="1060" spans="6:7" x14ac:dyDescent="0.25">
      <c r="F1060" s="37"/>
      <c r="G1060" s="37"/>
    </row>
    <row r="1061" spans="6:7" x14ac:dyDescent="0.25">
      <c r="F1061" s="37"/>
      <c r="G1061" s="37"/>
    </row>
    <row r="1062" spans="6:7" x14ac:dyDescent="0.25">
      <c r="F1062" s="37"/>
      <c r="G1062" s="37"/>
    </row>
    <row r="1063" spans="6:7" x14ac:dyDescent="0.25">
      <c r="F1063" s="37"/>
      <c r="G1063" s="37"/>
    </row>
    <row r="1064" spans="6:7" x14ac:dyDescent="0.25">
      <c r="F1064" s="37"/>
      <c r="G1064" s="37"/>
    </row>
    <row r="1065" spans="6:7" x14ac:dyDescent="0.25">
      <c r="F1065" s="37"/>
      <c r="G1065" s="37"/>
    </row>
    <row r="1066" spans="6:7" x14ac:dyDescent="0.25">
      <c r="F1066" s="37"/>
      <c r="G1066" s="37"/>
    </row>
    <row r="1067" spans="6:7" x14ac:dyDescent="0.25">
      <c r="F1067" s="37"/>
      <c r="G1067" s="37"/>
    </row>
    <row r="1068" spans="6:7" x14ac:dyDescent="0.25">
      <c r="F1068" s="37"/>
      <c r="G1068" s="37"/>
    </row>
    <row r="1069" spans="6:7" x14ac:dyDescent="0.25">
      <c r="F1069" s="37"/>
      <c r="G1069" s="37"/>
    </row>
    <row r="1070" spans="6:7" x14ac:dyDescent="0.25">
      <c r="F1070" s="37"/>
      <c r="G1070" s="37"/>
    </row>
    <row r="1071" spans="6:7" x14ac:dyDescent="0.25">
      <c r="F1071" s="37"/>
      <c r="G1071" s="37"/>
    </row>
    <row r="1072" spans="6:7" x14ac:dyDescent="0.25">
      <c r="F1072" s="37"/>
      <c r="G1072" s="37"/>
    </row>
    <row r="1073" spans="6:7" x14ac:dyDescent="0.25">
      <c r="F1073" s="37"/>
      <c r="G1073" s="37"/>
    </row>
    <row r="1074" spans="6:7" x14ac:dyDescent="0.25">
      <c r="F1074" s="37"/>
      <c r="G1074" s="37"/>
    </row>
    <row r="1075" spans="6:7" x14ac:dyDescent="0.25">
      <c r="F1075" s="37"/>
      <c r="G1075" s="37"/>
    </row>
    <row r="1076" spans="6:7" x14ac:dyDescent="0.25">
      <c r="F1076" s="37"/>
      <c r="G1076" s="37"/>
    </row>
    <row r="1077" spans="6:7" x14ac:dyDescent="0.25">
      <c r="F1077" s="37"/>
      <c r="G1077" s="37"/>
    </row>
    <row r="1078" spans="6:7" x14ac:dyDescent="0.25">
      <c r="F1078" s="37"/>
      <c r="G1078" s="37"/>
    </row>
    <row r="1079" spans="6:7" x14ac:dyDescent="0.25">
      <c r="F1079" s="37"/>
      <c r="G1079" s="37"/>
    </row>
    <row r="1080" spans="6:7" x14ac:dyDescent="0.25">
      <c r="F1080" s="37"/>
      <c r="G1080" s="37"/>
    </row>
    <row r="1081" spans="6:7" x14ac:dyDescent="0.25">
      <c r="F1081" s="37"/>
      <c r="G1081" s="37"/>
    </row>
    <row r="1082" spans="6:7" x14ac:dyDescent="0.25">
      <c r="F1082" s="37"/>
      <c r="G1082" s="37"/>
    </row>
    <row r="1083" spans="6:7" x14ac:dyDescent="0.25">
      <c r="F1083" s="37"/>
      <c r="G1083" s="37"/>
    </row>
    <row r="1084" spans="6:7" x14ac:dyDescent="0.25">
      <c r="F1084" s="37"/>
      <c r="G1084" s="37"/>
    </row>
    <row r="1085" spans="6:7" x14ac:dyDescent="0.25">
      <c r="F1085" s="37"/>
      <c r="G1085" s="3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10"/>
  <sheetViews>
    <sheetView topLeftCell="A2" workbookViewId="0">
      <selection activeCell="F4" sqref="F4"/>
    </sheetView>
  </sheetViews>
  <sheetFormatPr defaultRowHeight="15" x14ac:dyDescent="0.25"/>
  <cols>
    <col min="2" max="3" width="9.28515625" customWidth="1"/>
  </cols>
  <sheetData>
    <row r="2" spans="1:10" x14ac:dyDescent="0.25">
      <c r="H2">
        <v>86</v>
      </c>
    </row>
    <row r="3" spans="1:10" x14ac:dyDescent="0.25">
      <c r="G3" s="1" t="s">
        <v>79</v>
      </c>
      <c r="H3">
        <f>H2/1000</f>
        <v>8.5999999999999993E-2</v>
      </c>
    </row>
    <row r="4" spans="1:10" x14ac:dyDescent="0.25">
      <c r="A4" s="3" t="s">
        <v>5</v>
      </c>
      <c r="B4" s="3" t="s">
        <v>78</v>
      </c>
      <c r="C4" s="3" t="s">
        <v>77</v>
      </c>
      <c r="D4" s="3" t="s">
        <v>76</v>
      </c>
      <c r="I4" s="3" t="s">
        <v>1</v>
      </c>
      <c r="J4" s="3" t="s">
        <v>0</v>
      </c>
    </row>
    <row r="5" spans="1:10" x14ac:dyDescent="0.25">
      <c r="A5" s="3">
        <v>1E-3</v>
      </c>
      <c r="B5" s="3">
        <v>1</v>
      </c>
      <c r="C5" s="3">
        <v>0.3</v>
      </c>
      <c r="D5" s="55">
        <v>12</v>
      </c>
      <c r="I5" s="2">
        <v>0</v>
      </c>
      <c r="J5" s="2">
        <v>0</v>
      </c>
    </row>
    <row r="6" spans="1:10" x14ac:dyDescent="0.25">
      <c r="I6" s="2">
        <f>VLOOKUP($H$3,$A$8:$G$1010,2)</f>
        <v>0.86074202700394342</v>
      </c>
      <c r="J6" s="2">
        <f>VLOOKUP($H$3,$A$8:$G$1010,3)</f>
        <v>0.50904141575037165</v>
      </c>
    </row>
    <row r="7" spans="1:10" x14ac:dyDescent="0.25">
      <c r="A7" s="3" t="s">
        <v>42</v>
      </c>
      <c r="B7" s="3" t="s">
        <v>75</v>
      </c>
      <c r="C7" s="3" t="s">
        <v>74</v>
      </c>
      <c r="D7" s="3" t="s">
        <v>73</v>
      </c>
      <c r="E7" s="3" t="s">
        <v>72</v>
      </c>
      <c r="F7" s="3" t="s">
        <v>71</v>
      </c>
      <c r="G7" s="3" t="s">
        <v>70</v>
      </c>
      <c r="I7" s="2">
        <f>VLOOKUP($H$3,$A$8:$G$1010,6)</f>
        <v>1.1583764373982866</v>
      </c>
      <c r="J7" s="2">
        <f>VLOOKUP($H$3,$A$8:$G$1010,7)</f>
        <v>0.54664138581966426</v>
      </c>
    </row>
    <row r="8" spans="1:10" x14ac:dyDescent="0.25">
      <c r="A8" s="2">
        <v>0</v>
      </c>
      <c r="B8" s="2">
        <v>1</v>
      </c>
      <c r="C8" s="2">
        <v>0</v>
      </c>
      <c r="D8" s="2">
        <f>$C$5*COS(2*PI()*$D$5*$A8)</f>
        <v>0.3</v>
      </c>
      <c r="E8" s="2">
        <f>$C$5*SIN(2*PI()*$D$5*$A8)</f>
        <v>0</v>
      </c>
      <c r="F8" s="2">
        <f>B8+D8</f>
        <v>1.3</v>
      </c>
      <c r="G8" s="2">
        <f>C8+E8</f>
        <v>0</v>
      </c>
    </row>
    <row r="9" spans="1:10" x14ac:dyDescent="0.25">
      <c r="A9" s="2">
        <f>A8+$A$5</f>
        <v>1E-3</v>
      </c>
      <c r="B9" s="2">
        <f>$B$5*COS(2*PI()*$A9)</f>
        <v>0.99998026085613712</v>
      </c>
      <c r="C9" s="2">
        <f>$B$5*SIN(2*PI()*$A9)</f>
        <v>6.2831439655589511E-3</v>
      </c>
      <c r="D9" s="2">
        <f>$C$5*COS(2*PI()*$D$5*$A9)</f>
        <v>0.29914767007818416</v>
      </c>
      <c r="E9" s="2">
        <f>$C$5*SIN(2*PI()*$D$5*$A9)</f>
        <v>2.2598041658379815E-2</v>
      </c>
      <c r="F9" s="2">
        <f>B9+D9</f>
        <v>1.2991279309343213</v>
      </c>
      <c r="G9" s="2">
        <f>C9+E9</f>
        <v>2.8881185623938765E-2</v>
      </c>
    </row>
    <row r="10" spans="1:10" x14ac:dyDescent="0.25">
      <c r="A10" s="2">
        <f>A9+$A$5</f>
        <v>2E-3</v>
      </c>
      <c r="B10" s="2">
        <f>$B$5*COS(2*PI()*$A10)</f>
        <v>0.99992104420381611</v>
      </c>
      <c r="C10" s="2">
        <f>$B$5*SIN(2*PI()*$A10)</f>
        <v>1.2566039883352607E-2</v>
      </c>
      <c r="D10" s="2">
        <f>$C$5*COS(2*PI()*$D$5*$A10)</f>
        <v>0.29659552342137419</v>
      </c>
      <c r="E10" s="2">
        <f>$C$5*SIN(2*PI()*$D$5*$A10)</f>
        <v>4.5067676736227115E-2</v>
      </c>
      <c r="F10" s="2">
        <f>B10+D10</f>
        <v>1.2965165676251904</v>
      </c>
      <c r="G10" s="2">
        <f>C10+E10</f>
        <v>5.7633716619579722E-2</v>
      </c>
    </row>
    <row r="11" spans="1:10" x14ac:dyDescent="0.25">
      <c r="A11" s="2">
        <f>A10+$A$5</f>
        <v>3.0000000000000001E-3</v>
      </c>
      <c r="B11" s="2">
        <f>$B$5*COS(2*PI()*$A11)</f>
        <v>0.99982235238080897</v>
      </c>
      <c r="C11" s="2">
        <f>$B$5*SIN(2*PI()*$A11)</f>
        <v>1.8848439715408175E-2</v>
      </c>
      <c r="D11" s="2">
        <f>$C$5*COS(2*PI()*$D$5*$A11)</f>
        <v>0.29235806183597313</v>
      </c>
      <c r="E11" s="2">
        <f>$C$5*SIN(2*PI()*$D$5*$A11)</f>
        <v>6.7281228284814351E-2</v>
      </c>
      <c r="F11" s="2">
        <f>B11+D11</f>
        <v>1.2921804142167821</v>
      </c>
      <c r="G11" s="2">
        <f>C11+E11</f>
        <v>8.6129668000222523E-2</v>
      </c>
    </row>
    <row r="12" spans="1:10" x14ac:dyDescent="0.25">
      <c r="A12" s="2">
        <f>A11+$A$5</f>
        <v>4.0000000000000001E-3</v>
      </c>
      <c r="B12" s="2">
        <f>$B$5*COS(2*PI()*$A12)</f>
        <v>0.99968418928329994</v>
      </c>
      <c r="C12" s="2">
        <f>$B$5*SIN(2*PI()*$A12)</f>
        <v>2.5130095443337479E-2</v>
      </c>
      <c r="D12" s="2">
        <f>$C$5*COS(2*PI()*$D$5*$A12)</f>
        <v>0.28645936342399286</v>
      </c>
      <c r="E12" s="2">
        <f>$C$5*SIN(2*PI()*$D$5*$A12)</f>
        <v>8.9112474473110478E-2</v>
      </c>
      <c r="F12" s="2">
        <f>B12+D12</f>
        <v>1.2861435527072929</v>
      </c>
      <c r="G12" s="2">
        <f>C12+E12</f>
        <v>0.11424256991644796</v>
      </c>
    </row>
    <row r="13" spans="1:10" x14ac:dyDescent="0.25">
      <c r="A13" s="2">
        <f>A12+$A$5</f>
        <v>5.0000000000000001E-3</v>
      </c>
      <c r="B13" s="2">
        <f>$B$5*COS(2*PI()*$A13)</f>
        <v>0.9995065603657316</v>
      </c>
      <c r="C13" s="2">
        <f>$B$5*SIN(2*PI()*$A13)</f>
        <v>3.1410759078128292E-2</v>
      </c>
      <c r="D13" s="2">
        <f>$C$5*COS(2*PI()*$D$5*$A13)</f>
        <v>0.27893294576647537</v>
      </c>
      <c r="E13" s="2">
        <f>$C$5*SIN(2*PI()*$D$5*$A13)</f>
        <v>0.11043736580540339</v>
      </c>
      <c r="F13" s="2">
        <f>B13+D13</f>
        <v>1.2784395061322069</v>
      </c>
      <c r="G13" s="2">
        <f>C13+E13</f>
        <v>0.14184812488353168</v>
      </c>
    </row>
    <row r="14" spans="1:10" x14ac:dyDescent="0.25">
      <c r="A14" s="2">
        <f>A13+$A$5</f>
        <v>6.0000000000000001E-3</v>
      </c>
      <c r="B14" s="2">
        <f>$B$5*COS(2*PI()*$A14)</f>
        <v>0.9992894726405892</v>
      </c>
      <c r="C14" s="2">
        <f>$B$5*SIN(2*PI()*$A14)</f>
        <v>3.7690182669934541E-2</v>
      </c>
      <c r="D14" s="2">
        <f>$C$5*COS(2*PI()*$D$5*$A14)</f>
        <v>0.26982157546991131</v>
      </c>
      <c r="E14" s="2">
        <f>$C$5*SIN(2*PI()*$D$5*$A14)</f>
        <v>0.13113472999527986</v>
      </c>
      <c r="F14" s="2">
        <f>B14+D14</f>
        <v>1.2691110481105006</v>
      </c>
      <c r="G14" s="2">
        <f>C14+E14</f>
        <v>0.1688249126652144</v>
      </c>
    </row>
    <row r="15" spans="1:10" x14ac:dyDescent="0.25">
      <c r="A15" s="2">
        <f>A14+$A$5</f>
        <v>7.0000000000000001E-3</v>
      </c>
      <c r="B15" s="2">
        <f>$B$5*COS(2*PI()*$A15)</f>
        <v>0.99903293467812471</v>
      </c>
      <c r="C15" s="2">
        <f>$B$5*SIN(2*PI()*$A15)</f>
        <v>4.3968118317864902E-2</v>
      </c>
      <c r="D15" s="2">
        <f>$C$5*COS(2*PI()*$D$5*$A15)</f>
        <v>0.25917702515785057</v>
      </c>
      <c r="E15" s="2">
        <f>$C$5*SIN(2*PI()*$D$5*$A15)</f>
        <v>0.15108696049072823</v>
      </c>
      <c r="F15" s="2">
        <f>B15+D15</f>
        <v>1.2582099598359753</v>
      </c>
      <c r="G15" s="2">
        <f>C15+E15</f>
        <v>0.19505507880859313</v>
      </c>
    </row>
    <row r="16" spans="1:10" x14ac:dyDescent="0.25">
      <c r="A16" s="2">
        <f>A15+$A$5</f>
        <v>8.0000000000000002E-3</v>
      </c>
      <c r="B16" s="2">
        <f>$B$5*COS(2*PI()*$A16)</f>
        <v>0.99873695660601747</v>
      </c>
      <c r="C16" s="2">
        <f>$B$5*SIN(2*PI()*$A16)</f>
        <v>5.0244318179769556E-2</v>
      </c>
      <c r="D16" s="2">
        <f>$C$5*COS(2*PI()*$D$5*$A16)</f>
        <v>0.24705977928852824</v>
      </c>
      <c r="E16" s="2">
        <f>$C$5*SIN(2*PI()*$D$5*$A16)</f>
        <v>0.17018068473802694</v>
      </c>
      <c r="F16" s="2">
        <f>B16+D16</f>
        <v>1.2457967358945456</v>
      </c>
      <c r="G16" s="2">
        <f>C16+E16</f>
        <v>0.22042500291779649</v>
      </c>
    </row>
    <row r="17" spans="1:7" x14ac:dyDescent="0.25">
      <c r="A17" s="2">
        <f>A16+$A$5</f>
        <v>9.0000000000000011E-3</v>
      </c>
      <c r="B17" s="2">
        <f>$B$5*COS(2*PI()*$A17)</f>
        <v>0.99840155010897502</v>
      </c>
      <c r="C17" s="2">
        <f>$B$5*SIN(2*PI()*$A17)</f>
        <v>5.6518534482024534E-2</v>
      </c>
      <c r="D17" s="2">
        <f>$C$5*COS(2*PI()*$D$5*$A17)</f>
        <v>0.233538690470107</v>
      </c>
      <c r="E17" s="2">
        <f>$C$5*SIN(2*PI()*$D$5*$A17)</f>
        <v>0.18830740838721016</v>
      </c>
      <c r="F17" s="2">
        <f>B17+D17</f>
        <v>1.231940240579082</v>
      </c>
      <c r="G17" s="2">
        <f>C17+E17</f>
        <v>0.2448259428692347</v>
      </c>
    </row>
    <row r="18" spans="1:7" x14ac:dyDescent="0.25">
      <c r="A18" s="2">
        <f>A17+$A$5</f>
        <v>1.0000000000000002E-2</v>
      </c>
      <c r="B18" s="2">
        <f>$B$5*COS(2*PI()*$A18)</f>
        <v>0.99802672842827156</v>
      </c>
      <c r="C18" s="2">
        <f>$B$5*SIN(2*PI()*$A18)</f>
        <v>6.2790519529313374E-2</v>
      </c>
      <c r="D18" s="2">
        <f>$C$5*COS(2*PI()*$D$5*$A18)</f>
        <v>0.21869058822642343</v>
      </c>
      <c r="E18" s="2">
        <f>$C$5*SIN(2*PI()*$D$5*$A18)</f>
        <v>0.20536413177860666</v>
      </c>
      <c r="F18" s="2">
        <f>B18+D18</f>
        <v>1.216717316654695</v>
      </c>
      <c r="G18" s="2">
        <f>C18+E18</f>
        <v>0.26815465130792004</v>
      </c>
    </row>
    <row r="19" spans="1:7" x14ac:dyDescent="0.25">
      <c r="A19" s="2">
        <f>A18+$A$5</f>
        <v>1.1000000000000003E-2</v>
      </c>
      <c r="B19" s="2">
        <f>$B$5*COS(2*PI()*$A19)</f>
        <v>0.99761250636122523</v>
      </c>
      <c r="C19" s="2">
        <f>$B$5*SIN(2*PI()*$A19)</f>
        <v>6.9060025714405809E-2</v>
      </c>
      <c r="D19" s="2">
        <f>$C$5*COS(2*PI()*$D$5*$A19)</f>
        <v>0.20259984243630727</v>
      </c>
      <c r="E19" s="2">
        <f>$C$5*SIN(2*PI()*$D$5*$A19)</f>
        <v>0.22125393520745221</v>
      </c>
      <c r="F19" s="2">
        <f>B19+D19</f>
        <v>1.2002123487975325</v>
      </c>
      <c r="G19" s="2">
        <f>C19+E19</f>
        <v>0.29031396092185802</v>
      </c>
    </row>
    <row r="20" spans="1:7" x14ac:dyDescent="0.25">
      <c r="A20" s="2">
        <f>A19+$A$5</f>
        <v>1.2000000000000004E-2</v>
      </c>
      <c r="B20" s="2">
        <f>$B$5*COS(2*PI()*$A20)</f>
        <v>0.99715890026061393</v>
      </c>
      <c r="C20" s="2">
        <f>$B$5*SIN(2*PI()*$A20)</f>
        <v>7.532680552793275E-2</v>
      </c>
      <c r="D20" s="2">
        <f>$C$5*COS(2*PI()*$D$5*$A20)</f>
        <v>0.18535788392710026</v>
      </c>
      <c r="E20" s="2">
        <f>$C$5*SIN(2*PI()*$D$5*$A20)</f>
        <v>0.23588652964098569</v>
      </c>
      <c r="F20" s="2">
        <f>B20+D20</f>
        <v>1.1825167841877142</v>
      </c>
      <c r="G20" s="2">
        <f>C20+E20</f>
        <v>0.31121333516891847</v>
      </c>
    </row>
    <row r="21" spans="1:7" x14ac:dyDescent="0.25">
      <c r="A21" s="2">
        <f>A20+$A$5</f>
        <v>1.3000000000000005E-2</v>
      </c>
      <c r="B21" s="2">
        <f>$B$5*COS(2*PI()*$A21)</f>
        <v>0.99666592803402987</v>
      </c>
      <c r="C21" s="2">
        <f>$B$5*SIN(2*PI()*$A21)</f>
        <v>8.159061156815757E-2</v>
      </c>
      <c r="D21" s="2">
        <f>$C$5*COS(2*PI()*$D$5*$A21)</f>
        <v>0.16706268494645632</v>
      </c>
      <c r="E21" s="2">
        <f>$C$5*SIN(2*PI()*$D$5*$A21)</f>
        <v>0.24917876975874381</v>
      </c>
      <c r="F21" s="2">
        <f>B21+D21</f>
        <v>1.1637286129804862</v>
      </c>
      <c r="G21" s="2">
        <f>C21+E21</f>
        <v>0.33076938132690137</v>
      </c>
    </row>
    <row r="22" spans="1:7" x14ac:dyDescent="0.25">
      <c r="A22" s="2">
        <f>A21+$A$5</f>
        <v>1.4000000000000005E-2</v>
      </c>
      <c r="B22" s="2">
        <f>$B$5*COS(2*PI()*$A22)</f>
        <v>0.9961336091431725</v>
      </c>
      <c r="C22" s="2">
        <f>$B$5*SIN(2*PI()*$A22)</f>
        <v>8.7851196550743207E-2</v>
      </c>
      <c r="D22" s="2">
        <f>$C$5*COS(2*PI()*$D$5*$A22)</f>
        <v>0.14781820246448735</v>
      </c>
      <c r="E22" s="2">
        <f>$C$5*SIN(2*PI()*$D$5*$A22)</f>
        <v>0.26105512640085776</v>
      </c>
      <c r="F22" s="2">
        <f>B22+D22</f>
        <v>1.1439518116076599</v>
      </c>
      <c r="G22" s="2">
        <f>C22+E22</f>
        <v>0.34890632295160096</v>
      </c>
    </row>
    <row r="23" spans="1:7" x14ac:dyDescent="0.25">
      <c r="A23" s="2">
        <f>A22+$A$5</f>
        <v>1.5000000000000006E-2</v>
      </c>
      <c r="B23" s="2">
        <f>$B$5*COS(2*PI()*$A23)</f>
        <v>0.99556196460308</v>
      </c>
      <c r="C23" s="2">
        <f>$B$5*SIN(2*PI()*$A23)</f>
        <v>9.4108313318514353E-2</v>
      </c>
      <c r="D23" s="2">
        <f>$C$5*COS(2*PI()*$D$5*$A23)</f>
        <v>0.12773378746952169</v>
      </c>
      <c r="E23" s="2">
        <f>$C$5*SIN(2*PI()*$D$5*$A23)</f>
        <v>0.27144811573980587</v>
      </c>
      <c r="F23" s="2">
        <f>B23+D23</f>
        <v>1.1232957520726017</v>
      </c>
      <c r="G23" s="2">
        <f>C23+E23</f>
        <v>0.3655564290583202</v>
      </c>
    </row>
    <row r="24" spans="1:7" x14ac:dyDescent="0.25">
      <c r="A24" s="2">
        <f>A23+$A$5</f>
        <v>1.6000000000000007E-2</v>
      </c>
      <c r="B24" s="2">
        <f>$B$5*COS(2*PI()*$A24)</f>
        <v>0.99495101698130017</v>
      </c>
      <c r="C24" s="2">
        <f>$B$5*SIN(2*PI()*$A24)</f>
        <v>0.10036171485121494</v>
      </c>
      <c r="D24" s="2">
        <f>$C$5*COS(2*PI()*$D$5*$A24)</f>
        <v>0.10692356361397509</v>
      </c>
      <c r="E24" s="2">
        <f>$C$5*SIN(2*PI()*$D$5*$A24)</f>
        <v>0.28029868273698366</v>
      </c>
      <c r="F24" s="2">
        <f>B24+D24</f>
        <v>1.1018745805952752</v>
      </c>
      <c r="G24" s="2">
        <f>C24+E24</f>
        <v>0.38066039758819858</v>
      </c>
    </row>
    <row r="25" spans="1:7" x14ac:dyDescent="0.25">
      <c r="A25" s="2">
        <f>A24+$A$5</f>
        <v>1.7000000000000008E-2</v>
      </c>
      <c r="B25" s="2">
        <f>$B$5*COS(2*PI()*$A25)</f>
        <v>0.99430079039699892</v>
      </c>
      <c r="C25" s="2">
        <f>$B$5*SIN(2*PI()*$A25)</f>
        <v>0.10661115427525995</v>
      </c>
      <c r="D25" s="2">
        <f>$C$5*COS(2*PI()*$D$5*$A25)</f>
        <v>8.5505778740992661E-2</v>
      </c>
      <c r="E25" s="2">
        <f>$C$5*SIN(2*PI()*$D$5*$A25)</f>
        <v>0.28755653670521281</v>
      </c>
      <c r="F25" s="2">
        <f>B25+D25</f>
        <v>1.0798065691379917</v>
      </c>
      <c r="G25" s="2">
        <f>C25+E25</f>
        <v>0.39416769098047277</v>
      </c>
    </row>
    <row r="26" spans="1:7" x14ac:dyDescent="0.25">
      <c r="A26" s="2">
        <f>A25+$A$5</f>
        <v>1.8000000000000009E-2</v>
      </c>
      <c r="B26" s="2">
        <f>$B$5*COS(2*PI()*$A26)</f>
        <v>0.9936113105200084</v>
      </c>
      <c r="C26" s="2">
        <f>$B$5*SIN(2*PI()*$A26)</f>
        <v>0.11285638487348174</v>
      </c>
      <c r="D26" s="2">
        <f>$C$5*COS(2*PI()*$D$5*$A26)</f>
        <v>6.3602132976616224E-2</v>
      </c>
      <c r="E26" s="2">
        <f>$C$5*SIN(2*PI()*$D$5*$A26)</f>
        <v>0.29318043707045804</v>
      </c>
      <c r="F26" s="2">
        <f>B26+D26</f>
        <v>1.0572134434966247</v>
      </c>
      <c r="G26" s="2">
        <f>C26+E26</f>
        <v>0.40603682194393975</v>
      </c>
    </row>
    <row r="27" spans="1:7" x14ac:dyDescent="0.25">
      <c r="A27" s="2">
        <f>A26+$A$5</f>
        <v>1.900000000000001E-2</v>
      </c>
      <c r="B27" s="2">
        <f>$B$5*COS(2*PI()*$A27)</f>
        <v>0.9928826045698137</v>
      </c>
      <c r="C27" s="2">
        <f>$B$5*SIN(2*PI()*$A27)</f>
        <v>0.1190971600948698</v>
      </c>
      <c r="D27" s="2">
        <f>$C$5*COS(2*PI()*$D$5*$A27)</f>
        <v>4.1337087205391192E-2</v>
      </c>
      <c r="E27" s="2">
        <f>$C$5*SIN(2*PI()*$D$5*$A27)</f>
        <v>0.2971384277089954</v>
      </c>
      <c r="F27" s="2">
        <f>B27+D27</f>
        <v>1.0342196917752049</v>
      </c>
      <c r="G27" s="2">
        <f>C27+E27</f>
        <v>0.41623558780386521</v>
      </c>
    </row>
    <row r="28" spans="1:7" x14ac:dyDescent="0.25">
      <c r="A28" s="2">
        <f>A27+$A$5</f>
        <v>2.0000000000000011E-2</v>
      </c>
      <c r="B28" s="2">
        <f>$B$5*COS(2*PI()*$A28)</f>
        <v>0.99211470131447788</v>
      </c>
      <c r="C28" s="2">
        <f>$B$5*SIN(2*PI()*$A28)</f>
        <v>0.12533323356430431</v>
      </c>
      <c r="D28" s="2">
        <f>$C$5*COS(2*PI()*$D$5*$A28)</f>
        <v>1.8837155858793791E-2</v>
      </c>
      <c r="E28" s="2">
        <f>$C$5*SIN(2*PI()*$D$5*$A28)</f>
        <v>0.29940801852848148</v>
      </c>
      <c r="F28" s="2">
        <f>B28+D28</f>
        <v>1.0109518571732716</v>
      </c>
      <c r="G28" s="2">
        <f>C28+E28</f>
        <v>0.42474125209278579</v>
      </c>
    </row>
    <row r="29" spans="1:7" x14ac:dyDescent="0.25">
      <c r="A29" s="2">
        <f>A28+$A$5</f>
        <v>2.1000000000000012E-2</v>
      </c>
      <c r="B29" s="2">
        <f>$B$5*COS(2*PI()*$A29)</f>
        <v>0.99130763106950659</v>
      </c>
      <c r="C29" s="2">
        <f>$B$5*SIN(2*PI()*$A29)</f>
        <v>0.13156435909228256</v>
      </c>
      <c r="D29" s="2">
        <f>$C$5*COS(2*PI()*$D$5*$A29)</f>
        <v>-3.7698119650059953E-3</v>
      </c>
      <c r="E29" s="2">
        <f>$C$5*SIN(2*PI()*$D$5*$A29)</f>
        <v>0.29997631326114482</v>
      </c>
      <c r="F29" s="2">
        <f>B29+D29</f>
        <v>0.98753781910450056</v>
      </c>
      <c r="G29" s="2">
        <f>C29+E29</f>
        <v>0.43154067235342741</v>
      </c>
    </row>
    <row r="30" spans="1:7" x14ac:dyDescent="0.25">
      <c r="A30" s="2">
        <f>A29+$A$5</f>
        <v>2.2000000000000013E-2</v>
      </c>
      <c r="B30" s="2">
        <f>$B$5*COS(2*PI()*$A30)</f>
        <v>0.99046142569665119</v>
      </c>
      <c r="C30" s="2">
        <f>$B$5*SIN(2*PI()*$A30)</f>
        <v>0.13779029068463816</v>
      </c>
      <c r="D30" s="2">
        <f>$C$5*COS(2*PI()*$D$5*$A30)</f>
        <v>-2.6355358965223223E-2</v>
      </c>
      <c r="E30" s="2">
        <f>$C$5*SIN(2*PI()*$D$5*$A30)</f>
        <v>0.29884008274295171</v>
      </c>
      <c r="F30" s="2">
        <f>B30+D30</f>
        <v>0.96410606673142796</v>
      </c>
      <c r="G30" s="2">
        <f>C30+E30</f>
        <v>0.43663037342758987</v>
      </c>
    </row>
    <row r="31" spans="1:7" x14ac:dyDescent="0.25">
      <c r="A31" s="2">
        <f>A30+$A$5</f>
        <v>2.3000000000000013E-2</v>
      </c>
      <c r="B31" s="2">
        <f>$B$5*COS(2*PI()*$A31)</f>
        <v>0.98957611860265093</v>
      </c>
      <c r="C31" s="2">
        <f>$B$5*SIN(2*PI()*$A31)</f>
        <v>0.14401078255225225</v>
      </c>
      <c r="D31" s="2">
        <f>$C$5*COS(2*PI()*$D$5*$A31)</f>
        <v>-4.8791149558465342E-2</v>
      </c>
      <c r="E31" s="2">
        <f>$C$5*SIN(2*PI()*$D$5*$A31)</f>
        <v>0.29600578326236038</v>
      </c>
      <c r="F31" s="2">
        <f>B31+D31</f>
        <v>0.94078496904418563</v>
      </c>
      <c r="G31" s="2">
        <f>C31+E31</f>
        <v>0.44001656581461263</v>
      </c>
    </row>
    <row r="32" spans="1:7" x14ac:dyDescent="0.25">
      <c r="A32" s="2">
        <f>A31+$A$5</f>
        <v>2.4000000000000014E-2</v>
      </c>
      <c r="B32" s="2">
        <f>$B$5*COS(2*PI()*$A32)</f>
        <v>0.98865174473791395</v>
      </c>
      <c r="C32" s="2">
        <f>$B$5*SIN(2*PI()*$A32)</f>
        <v>0.15022558912075715</v>
      </c>
      <c r="D32" s="2">
        <f>$C$5*COS(2*PI()*$D$5*$A32)</f>
        <v>-7.0949699107117722E-2</v>
      </c>
      <c r="E32" s="2">
        <f>$C$5*SIN(2*PI()*$D$5*$A32)</f>
        <v>0.29148951987440208</v>
      </c>
      <c r="F32" s="2">
        <f>B32+D32</f>
        <v>0.91770204563079627</v>
      </c>
      <c r="G32" s="2">
        <f>C32+E32</f>
        <v>0.4417151089951592</v>
      </c>
    </row>
    <row r="33" spans="1:7" x14ac:dyDescent="0.25">
      <c r="A33" s="2">
        <f>A32+$A$5</f>
        <v>2.5000000000000015E-2</v>
      </c>
      <c r="B33" s="2">
        <f>$B$5*COS(2*PI()*$A33)</f>
        <v>0.98768834059513766</v>
      </c>
      <c r="C33" s="2">
        <f>$B$5*SIN(2*PI()*$A33)</f>
        <v>0.15643446504023095</v>
      </c>
      <c r="D33" s="2">
        <f>$C$5*COS(2*PI()*$D$5*$A33)</f>
        <v>-9.270509831248451E-2</v>
      </c>
      <c r="E33" s="2">
        <f>$C$5*SIN(2*PI()*$D$5*$A33)</f>
        <v>0.28531695488854597</v>
      </c>
      <c r="F33" s="2">
        <f>B33+D33</f>
        <v>0.89498324228265314</v>
      </c>
      <c r="G33" s="2">
        <f>C33+E33</f>
        <v>0.44175141992877692</v>
      </c>
    </row>
    <row r="34" spans="1:7" x14ac:dyDescent="0.25">
      <c r="A34" s="2">
        <f>A33+$A$5</f>
        <v>2.6000000000000016E-2</v>
      </c>
      <c r="B34" s="2">
        <f>$B$5*COS(2*PI()*$A34)</f>
        <v>0.98668594420786804</v>
      </c>
      <c r="C34" s="2">
        <f>$B$5*SIN(2*PI()*$A34)</f>
        <v>0.16263716519488369</v>
      </c>
      <c r="D34" s="2">
        <f>$C$5*COS(2*PI()*$D$5*$A34)</f>
        <v>-0.11393372865654067</v>
      </c>
      <c r="E34" s="2">
        <f>$C$5*SIN(2*PI()*$D$5*$A34)</f>
        <v>0.27752316205033728</v>
      </c>
      <c r="F34" s="2">
        <f>B34+D34</f>
        <v>0.87275221555132743</v>
      </c>
      <c r="G34" s="2">
        <f>C34+E34</f>
        <v>0.44016032724522097</v>
      </c>
    </row>
    <row r="35" spans="1:7" x14ac:dyDescent="0.25">
      <c r="A35" s="2">
        <f>A34+$A$5</f>
        <v>2.7000000000000017E-2</v>
      </c>
      <c r="B35" s="2">
        <f>$B$5*COS(2*PI()*$A35)</f>
        <v>0.98564459514899805</v>
      </c>
      <c r="C35" s="2">
        <f>$B$5*SIN(2*PI()*$A35)</f>
        <v>0.16883344471273398</v>
      </c>
      <c r="D35" s="2">
        <f>$C$5*COS(2*PI()*$D$5*$A35)</f>
        <v>-0.13451496482701</v>
      </c>
      <c r="E35" s="2">
        <f>$C$5*SIN(2*PI()*$D$5*$A35)</f>
        <v>0.26815242724537897</v>
      </c>
      <c r="F35" s="2">
        <f>B35+D35</f>
        <v>0.85112963032198807</v>
      </c>
      <c r="G35" s="2">
        <f>C35+E35</f>
        <v>0.43698587195811295</v>
      </c>
    </row>
    <row r="36" spans="1:7" x14ac:dyDescent="0.25">
      <c r="A36" s="2">
        <f>A35+$A$5</f>
        <v>2.8000000000000018E-2</v>
      </c>
      <c r="B36" s="2">
        <f>$B$5*COS(2*PI()*$A36)</f>
        <v>0.98456433452920533</v>
      </c>
      <c r="C36" s="2">
        <f>$B$5*SIN(2*PI()*$A36)</f>
        <v>0.17502305897527615</v>
      </c>
      <c r="D36" s="2">
        <f>$C$5*COS(2*PI()*$D$5*$A36)</f>
        <v>-0.1543318601344523</v>
      </c>
      <c r="E36" s="2">
        <f>$C$5*SIN(2*PI()*$D$5*$A36)</f>
        <v>0.25725799685809547</v>
      </c>
      <c r="F36" s="2">
        <f>B36+D36</f>
        <v>0.83023247439475301</v>
      </c>
      <c r="G36" s="2">
        <f>C36+E36</f>
        <v>0.43228105583337162</v>
      </c>
    </row>
    <row r="37" spans="1:7" x14ac:dyDescent="0.25">
      <c r="A37" s="2">
        <f>A36+$A$5</f>
        <v>2.9000000000000019E-2</v>
      </c>
      <c r="B37" s="2">
        <f>$B$5*COS(2*PI()*$A37)</f>
        <v>0.98344520499532961</v>
      </c>
      <c r="C37" s="2">
        <f>$B$5*SIN(2*PI()*$A37)</f>
        <v>0.18120576362713747</v>
      </c>
      <c r="D37" s="2">
        <f>$C$5*COS(2*PI()*$D$5*$A37)</f>
        <v>-0.17327181102668054</v>
      </c>
      <c r="E37" s="2">
        <f>$C$5*SIN(2*PI()*$D$5*$A37)</f>
        <v>0.24490177521515497</v>
      </c>
      <c r="F37" s="2">
        <f>B37+D37</f>
        <v>0.81017339396864907</v>
      </c>
      <c r="G37" s="2">
        <f>C37+E37</f>
        <v>0.42610753884229247</v>
      </c>
    </row>
    <row r="38" spans="1:7" x14ac:dyDescent="0.25">
      <c r="A38" s="2">
        <f>A37+$A$5</f>
        <v>3.000000000000002E-2</v>
      </c>
      <c r="B38" s="2">
        <f>$B$5*COS(2*PI()*$A38)</f>
        <v>0.98228725072868861</v>
      </c>
      <c r="C38" s="2">
        <f>$B$5*SIN(2*PI()*$A38)</f>
        <v>0.18738131458572474</v>
      </c>
      <c r="D38" s="2">
        <f>$C$5*COS(2*PI()*$D$5*$A38)</f>
        <v>-0.19122719692460721</v>
      </c>
      <c r="E38" s="2">
        <f>$C$5*SIN(2*PI()*$D$5*$A38)</f>
        <v>0.2311539728327365</v>
      </c>
      <c r="F38" s="2">
        <f>B38+D38</f>
        <v>0.7910600538040814</v>
      </c>
      <c r="G38" s="2">
        <f>C38+E38</f>
        <v>0.41853528741846124</v>
      </c>
    </row>
    <row r="39" spans="1:7" x14ac:dyDescent="0.25">
      <c r="A39" s="2">
        <f>A38+$A$5</f>
        <v>3.1000000000000021E-2</v>
      </c>
      <c r="B39" s="2">
        <f>$B$5*COS(2*PI()*$A39)</f>
        <v>0.98109051744333409</v>
      </c>
      <c r="C39" s="2">
        <f>$B$5*SIN(2*PI()*$A39)</f>
        <v>0.19354946805086037</v>
      </c>
      <c r="D39" s="2">
        <f>$C$5*COS(2*PI()*$D$5*$A39)</f>
        <v>-0.2080959917438418</v>
      </c>
      <c r="E39" s="2">
        <f>$C$5*SIN(2*PI()*$D$5*$A39)</f>
        <v>0.21609270746637174</v>
      </c>
      <c r="F39" s="2">
        <f>B39+D39</f>
        <v>0.77299452569949234</v>
      </c>
      <c r="G39" s="2">
        <f>C39+E39</f>
        <v>0.40964217551723214</v>
      </c>
    </row>
    <row r="40" spans="1:7" x14ac:dyDescent="0.25">
      <c r="A40" s="2">
        <f>A39+$A$5</f>
        <v>3.2000000000000021E-2</v>
      </c>
      <c r="B40" s="2">
        <f>$B$5*COS(2*PI()*$A40)</f>
        <v>0.97985505238424686</v>
      </c>
      <c r="C40" s="2">
        <f>$B$5*SIN(2*PI()*$A40)</f>
        <v>0.19970998051440714</v>
      </c>
      <c r="D40" s="2">
        <f>$C$5*COS(2*PI()*$D$5*$A40)</f>
        <v>-0.22378234362725499</v>
      </c>
      <c r="E40" s="2">
        <f>$C$5*SIN(2*PI()*$D$5*$A40)</f>
        <v>0.1998035602302751</v>
      </c>
      <c r="F40" s="2">
        <f>B40+D40</f>
        <v>0.75607270875699184</v>
      </c>
      <c r="G40" s="2">
        <f>C40+E40</f>
        <v>0.39951354074468226</v>
      </c>
    </row>
    <row r="41" spans="1:7" x14ac:dyDescent="0.25">
      <c r="A41" s="2">
        <f>A40+$A$5</f>
        <v>3.3000000000000022E-2</v>
      </c>
      <c r="B41" s="2">
        <f>$B$5*COS(2*PI()*$A41)</f>
        <v>0.97858090432547207</v>
      </c>
      <c r="C41" s="2">
        <f>$B$5*SIN(2*PI()*$A41)</f>
        <v>0.20586260876988147</v>
      </c>
      <c r="D41" s="2">
        <f>$C$5*COS(2*PI()*$D$5*$A41)</f>
        <v>-0.23819711959435086</v>
      </c>
      <c r="E41" s="2">
        <f>$C$5*SIN(2*PI()*$D$5*$A41)</f>
        <v>0.18237908930838129</v>
      </c>
      <c r="F41" s="2">
        <f>B41+D41</f>
        <v>0.74038378473112121</v>
      </c>
      <c r="G41" s="2">
        <f>C41+E41</f>
        <v>0.38824169807826275</v>
      </c>
    </row>
    <row r="42" spans="1:7" x14ac:dyDescent="0.25">
      <c r="A42" s="2">
        <f>A41+$A$5</f>
        <v>3.4000000000000023E-2</v>
      </c>
      <c r="B42" s="2">
        <f>$B$5*COS(2*PI()*$A42)</f>
        <v>0.97726812356819348</v>
      </c>
      <c r="C42" s="2">
        <f>$B$5*SIN(2*PI()*$A42)</f>
        <v>0.21200710992205477</v>
      </c>
      <c r="D42" s="2">
        <f>$C$5*COS(2*PI()*$D$5*$A42)</f>
        <v>-0.25125841201264276</v>
      </c>
      <c r="E42" s="2">
        <f>$C$5*SIN(2*PI()*$D$5*$A42)</f>
        <v>0.16391830402028029</v>
      </c>
      <c r="F42" s="2">
        <f>B42+D42</f>
        <v>0.72600971155555072</v>
      </c>
      <c r="G42" s="2">
        <f>C42+E42</f>
        <v>0.37592541394233503</v>
      </c>
    </row>
    <row r="43" spans="1:7" x14ac:dyDescent="0.25">
      <c r="A43" s="2">
        <f>A42+$A$5</f>
        <v>3.5000000000000024E-2</v>
      </c>
      <c r="B43" s="2">
        <f>$B$5*COS(2*PI()*$A43)</f>
        <v>0.97591676193874732</v>
      </c>
      <c r="C43" s="2">
        <f>$B$5*SIN(2*PI()*$A43)</f>
        <v>0.21814324139654268</v>
      </c>
      <c r="D43" s="2">
        <f>$C$5*COS(2*PI()*$D$5*$A43)</f>
        <v>-0.26289200401315932</v>
      </c>
      <c r="E43" s="2">
        <f>$C$5*SIN(2*PI()*$D$5*$A43)</f>
        <v>0.1445261022305141</v>
      </c>
      <c r="F43" s="2">
        <f>B43+D43</f>
        <v>0.71302475792558795</v>
      </c>
      <c r="G43" s="2">
        <f>C43+E43</f>
        <v>0.36266934362705677</v>
      </c>
    </row>
    <row r="44" spans="1:7" x14ac:dyDescent="0.25">
      <c r="A44" s="2">
        <f>A43+$A$5</f>
        <v>3.6000000000000025E-2</v>
      </c>
      <c r="B44" s="2">
        <f>$B$5*COS(2*PI()*$A44)</f>
        <v>0.97452687278657713</v>
      </c>
      <c r="C44" s="2">
        <f>$B$5*SIN(2*PI()*$A44)</f>
        <v>0.22427076094938134</v>
      </c>
      <c r="D44" s="2">
        <f>$C$5*COS(2*PI()*$D$5*$A44)</f>
        <v>-0.27303179120549886</v>
      </c>
      <c r="E44" s="2">
        <f>$C$5*SIN(2*PI()*$D$5*$A44)</f>
        <v>0.1243126742979848</v>
      </c>
      <c r="F44" s="2">
        <f>B44+D44</f>
        <v>0.70149508158107832</v>
      </c>
      <c r="G44" s="2">
        <f>C44+E44</f>
        <v>0.34858343524736612</v>
      </c>
    </row>
    <row r="45" spans="1:7" x14ac:dyDescent="0.25">
      <c r="A45" s="2">
        <f>A44+$A$5</f>
        <v>3.7000000000000026E-2</v>
      </c>
      <c r="B45" s="2">
        <f>$B$5*COS(2*PI()*$A45)</f>
        <v>0.97309851098212652</v>
      </c>
      <c r="C45" s="2">
        <f>$B$5*SIN(2*PI()*$A45)</f>
        <v>0.23038942667659074</v>
      </c>
      <c r="D45" s="2">
        <f>$C$5*COS(2*PI()*$D$5*$A45)</f>
        <v>-0.28162015729616241</v>
      </c>
      <c r="E45" s="2">
        <f>$C$5*SIN(2*PI()*$D$5*$A45)</f>
        <v>0.10339287695235462</v>
      </c>
      <c r="F45" s="2">
        <f>B45+D45</f>
        <v>0.69147835368596411</v>
      </c>
      <c r="G45" s="2">
        <f>C45+E45</f>
        <v>0.33378230362894534</v>
      </c>
    </row>
    <row r="46" spans="1:7" x14ac:dyDescent="0.25">
      <c r="A46" s="2">
        <f>A45+$A$5</f>
        <v>3.8000000000000027E-2</v>
      </c>
      <c r="B46" s="2">
        <f>$B$5*COS(2*PI()*$A46)</f>
        <v>0.97163173291467386</v>
      </c>
      <c r="C46" s="2">
        <f>$B$5*SIN(2*PI()*$A46)</f>
        <v>0.23649899702372484</v>
      </c>
      <c r="D46" s="2">
        <f>$C$5*COS(2*PI()*$D$5*$A46)</f>
        <v>-0.28860830147582595</v>
      </c>
      <c r="E46" s="2">
        <f>$C$5*SIN(2*PI()*$D$5*$A46)</f>
        <v>8.1885580655196993E-2</v>
      </c>
      <c r="F46" s="2">
        <f>B46+D46</f>
        <v>0.68302343143884792</v>
      </c>
      <c r="G46" s="2">
        <f>C46+E46</f>
        <v>0.31838457767892181</v>
      </c>
    </row>
    <row r="47" spans="1:7" x14ac:dyDescent="0.25">
      <c r="A47" s="2">
        <f>A46+$A$5</f>
        <v>3.9000000000000028E-2</v>
      </c>
      <c r="B47" s="2">
        <f>$B$5*COS(2*PI()*$A47)</f>
        <v>0.9701265964901058</v>
      </c>
      <c r="C47" s="2">
        <f>$B$5*SIN(2*PI()*$A47)</f>
        <v>0.24259923079540757</v>
      </c>
      <c r="D47" s="2">
        <f>$C$5*COS(2*PI()*$D$5*$A47)</f>
        <v>-0.2939565157152742</v>
      </c>
      <c r="E47" s="2">
        <f>$C$5*SIN(2*PI()*$D$5*$A47)</f>
        <v>5.9912994154321463E-2</v>
      </c>
      <c r="F47" s="2">
        <f>B47+D47</f>
        <v>0.67617008077483165</v>
      </c>
      <c r="G47" s="2">
        <f>C47+E47</f>
        <v>0.30251222494972901</v>
      </c>
    </row>
    <row r="48" spans="1:7" x14ac:dyDescent="0.25">
      <c r="A48" s="2">
        <f>A47+$A$5</f>
        <v>4.0000000000000029E-2</v>
      </c>
      <c r="B48" s="2">
        <f>$B$5*COS(2*PI()*$A48)</f>
        <v>0.96858316112863108</v>
      </c>
      <c r="C48" s="2">
        <f>$B$5*SIN(2*PI()*$A48)</f>
        <v>0.24868988716485496</v>
      </c>
      <c r="D48" s="2">
        <f>$C$5*COS(2*PI()*$D$5*$A48)</f>
        <v>-0.29763441039434341</v>
      </c>
      <c r="E48" s="2">
        <f>$C$5*SIN(2*PI()*$D$5*$A48)</f>
        <v>3.7599970069290702E-2</v>
      </c>
      <c r="F48" s="2">
        <f>B48+D48</f>
        <v>0.67094875073428772</v>
      </c>
      <c r="G48" s="2">
        <f>C48+E48</f>
        <v>0.28628985723414568</v>
      </c>
    </row>
    <row r="49" spans="1:7" x14ac:dyDescent="0.25">
      <c r="A49" s="2">
        <f>A48+$A$5</f>
        <v>4.1000000000000029E-2</v>
      </c>
      <c r="B49" s="2">
        <f>$B$5*COS(2*PI()*$A49)</f>
        <v>0.967001487762435</v>
      </c>
      <c r="C49" s="2">
        <f>$B$5*SIN(2*PI()*$A49)</f>
        <v>0.25477072568338233</v>
      </c>
      <c r="D49" s="2">
        <f>$C$5*COS(2*PI()*$D$5*$A49)</f>
        <v>-0.29962108698180528</v>
      </c>
      <c r="E49" s="2">
        <f>$C$5*SIN(2*PI()*$D$5*$A49)</f>
        <v>1.5073295453930231E-2</v>
      </c>
      <c r="F49" s="2">
        <f>B49+D49</f>
        <v>0.66738040078062966</v>
      </c>
      <c r="G49" s="2">
        <f>C49+E49</f>
        <v>0.26984402113731254</v>
      </c>
    </row>
    <row r="50" spans="1:7" x14ac:dyDescent="0.25">
      <c r="A50" s="2">
        <f>A49+$A$5</f>
        <v>4.200000000000003E-2</v>
      </c>
      <c r="B50" s="2">
        <f>$B$5*COS(2*PI()*$A50)</f>
        <v>0.96538163883327388</v>
      </c>
      <c r="C50" s="2">
        <f>$B$5*SIN(2*PI()*$A50)</f>
        <v>0.26084150628989711</v>
      </c>
      <c r="D50" s="2">
        <f>$C$5*COS(2*PI()*$D$5*$A50)</f>
        <v>-0.29990525678498997</v>
      </c>
      <c r="E50" s="2">
        <f>$C$5*SIN(2*PI()*$D$5*$A50)</f>
        <v>-7.5390286330019353E-3</v>
      </c>
      <c r="F50" s="2">
        <f>B50+D50</f>
        <v>0.66547638204828385</v>
      </c>
      <c r="G50" s="2">
        <f>C50+E50</f>
        <v>0.25330247765689518</v>
      </c>
    </row>
    <row r="51" spans="1:7" x14ac:dyDescent="0.25">
      <c r="A51" s="2">
        <f>A50+$A$5</f>
        <v>4.3000000000000031E-2</v>
      </c>
      <c r="B51" s="2">
        <f>$B$5*COS(2*PI()*$A51)</f>
        <v>0.96372367829000971</v>
      </c>
      <c r="C51" s="2">
        <f>$B$5*SIN(2*PI()*$A51)</f>
        <v>0.26690198932037573</v>
      </c>
      <c r="D51" s="2">
        <f>$C$5*COS(2*PI()*$D$5*$A51)</f>
        <v>-0.29848530509438997</v>
      </c>
      <c r="E51" s="2">
        <f>$C$5*SIN(2*PI()*$D$5*$A51)</f>
        <v>-3.0108514455365078E-2</v>
      </c>
      <c r="F51" s="2">
        <f>B51+D51</f>
        <v>0.66523837319561974</v>
      </c>
      <c r="G51" s="2">
        <f>C51+E51</f>
        <v>0.23679347486501065</v>
      </c>
    </row>
    <row r="52" spans="1:7" x14ac:dyDescent="0.25">
      <c r="A52" s="2">
        <f>A51+$A$5</f>
        <v>4.4000000000000032E-2</v>
      </c>
      <c r="B52" s="2">
        <f>$B$5*COS(2*PI()*$A52)</f>
        <v>0.96202767158608582</v>
      </c>
      <c r="C52" s="2">
        <f>$B$5*SIN(2*PI()*$A52)</f>
        <v>0.27295193551732538</v>
      </c>
      <c r="D52" s="2">
        <f>$C$5*COS(2*PI()*$D$5*$A52)</f>
        <v>-0.29536930035876147</v>
      </c>
      <c r="E52" s="2">
        <f>$C$5*SIN(2*PI()*$D$5*$A52)</f>
        <v>-5.2506917692583477E-2</v>
      </c>
      <c r="F52" s="2">
        <f>B52+D52</f>
        <v>0.66665837122732441</v>
      </c>
      <c r="G52" s="2">
        <f>C52+E52</f>
        <v>0.22044501782474191</v>
      </c>
    </row>
    <row r="53" spans="1:7" x14ac:dyDescent="0.25">
      <c r="A53" s="2">
        <f>A52+$A$5</f>
        <v>4.5000000000000033E-2</v>
      </c>
      <c r="B53" s="2">
        <f>$B$5*COS(2*PI()*$A53)</f>
        <v>0.96029368567694307</v>
      </c>
      <c r="C53" s="2">
        <f>$B$5*SIN(2*PI()*$A53)</f>
        <v>0.27899110603922944</v>
      </c>
      <c r="D53" s="2">
        <f>$C$5*COS(2*PI()*$D$5*$A53)</f>
        <v>-0.29057494833858916</v>
      </c>
      <c r="E53" s="2">
        <f>$C$5*SIN(2*PI()*$D$5*$A53)</f>
        <v>-7.4606966149457138E-2</v>
      </c>
      <c r="F53" s="2">
        <f>B53+D53</f>
        <v>0.66971873733835396</v>
      </c>
      <c r="G53" s="2">
        <f>C53+E53</f>
        <v>0.2043841398897723</v>
      </c>
    </row>
    <row r="54" spans="1:7" x14ac:dyDescent="0.25">
      <c r="A54" s="2">
        <f>A53+$A$5</f>
        <v>4.6000000000000034E-2</v>
      </c>
      <c r="B54" s="2">
        <f>$B$5*COS(2*PI()*$A54)</f>
        <v>0.95852178901737584</v>
      </c>
      <c r="C54" s="2">
        <f>$B$5*SIN(2*PI()*$A54)</f>
        <v>0.28501926246997633</v>
      </c>
      <c r="D54" s="2">
        <f>$C$5*COS(2*PI()*$D$5*$A54)</f>
        <v>-0.28412949149842304</v>
      </c>
      <c r="E54" s="2">
        <f>$C$5*SIN(2*PI()*$D$5*$A54)</f>
        <v>-9.6283082942163589E-2</v>
      </c>
      <c r="F54" s="2">
        <f>B54+D54</f>
        <v>0.6743922975189528</v>
      </c>
      <c r="G54" s="2">
        <f>C54+E54</f>
        <v>0.18873617952781274</v>
      </c>
    </row>
    <row r="55" spans="1:7" x14ac:dyDescent="0.25">
      <c r="A55" s="2">
        <f>A54+$A$5</f>
        <v>4.7000000000000035E-2</v>
      </c>
      <c r="B55" s="2">
        <f>$B$5*COS(2*PI()*$A55)</f>
        <v>0.95671205155883043</v>
      </c>
      <c r="C55" s="2">
        <f>$B$5*SIN(2*PI()*$A55)</f>
        <v>0.29103616682827205</v>
      </c>
      <c r="D55" s="2">
        <f>$C$5*COS(2*PI()*$D$5*$A55)</f>
        <v>-0.27606955420976081</v>
      </c>
      <c r="E55" s="2">
        <f>$C$5*SIN(2*PI()*$D$5*$A55)</f>
        <v>-0.11741210005116137</v>
      </c>
      <c r="F55" s="2">
        <f>B55+D55</f>
        <v>0.68064249734906968</v>
      </c>
      <c r="G55" s="2">
        <f>C55+E55</f>
        <v>0.17362406677711067</v>
      </c>
    </row>
    <row r="56" spans="1:7" x14ac:dyDescent="0.25">
      <c r="A56" s="2">
        <f>A55+$A$5</f>
        <v>4.8000000000000036E-2</v>
      </c>
      <c r="B56" s="2">
        <f>$B$5*COS(2*PI()*$A56)</f>
        <v>0.95486454474664284</v>
      </c>
      <c r="C56" s="2">
        <f>$B$5*SIN(2*PI()*$A56)</f>
        <v>0.29704158157703514</v>
      </c>
      <c r="D56" s="2">
        <f>$C$5*COS(2*PI()*$D$5*$A56)</f>
        <v>-0.26644093464406299</v>
      </c>
      <c r="E56" s="2">
        <f>$C$5*SIN(2*PI()*$D$5*$A56)</f>
        <v>-0.13787395818644704</v>
      </c>
      <c r="F56" s="2">
        <f>B56+D56</f>
        <v>0.6884236101025798</v>
      </c>
      <c r="G56" s="2">
        <f>C56+E56</f>
        <v>0.1591676233905881</v>
      </c>
    </row>
    <row r="57" spans="1:7" x14ac:dyDescent="0.25">
      <c r="A57" s="2">
        <f>A56+$A$5</f>
        <v>4.9000000000000037E-2</v>
      </c>
      <c r="B57" s="2">
        <f>$B$5*COS(2*PI()*$A57)</f>
        <v>0.95297934151721875</v>
      </c>
      <c r="C57" s="2">
        <f>$B$5*SIN(2*PI()*$A57)</f>
        <v>0.30303526963277416</v>
      </c>
      <c r="D57" s="2">
        <f>$C$5*COS(2*PI()*$D$5*$A57)</f>
        <v>-0.25529834453840711</v>
      </c>
      <c r="E57" s="2">
        <f>$C$5*SIN(2*PI()*$D$5*$A57)</f>
        <v>-0.15755238898838941</v>
      </c>
      <c r="F57" s="2">
        <f>B57+D57</f>
        <v>0.69768099697881159</v>
      </c>
      <c r="G57" s="2">
        <f>C57+E57</f>
        <v>0.14548288064438475</v>
      </c>
    </row>
    <row r="58" spans="1:7" x14ac:dyDescent="0.25">
      <c r="A58" s="2">
        <f>A57+$A$5</f>
        <v>5.0000000000000037E-2</v>
      </c>
      <c r="B58" s="2">
        <f>$B$5*COS(2*PI()*$A58)</f>
        <v>0.95105651629515353</v>
      </c>
      <c r="C58" s="2">
        <f>$B$5*SIN(2*PI()*$A58)</f>
        <v>0.30901699437494762</v>
      </c>
      <c r="D58" s="2">
        <f>$C$5*COS(2*PI()*$D$5*$A58)</f>
        <v>-0.24270509831248377</v>
      </c>
      <c r="E58" s="2">
        <f>$C$5*SIN(2*PI()*$D$5*$A58)</f>
        <v>-0.17633557568774252</v>
      </c>
      <c r="F58" s="2">
        <f>B58+D58</f>
        <v>0.70835141798266976</v>
      </c>
      <c r="G58" s="2">
        <f>C58+E58</f>
        <v>0.13268141868720509</v>
      </c>
    </row>
    <row r="59" spans="1:7" x14ac:dyDescent="0.25">
      <c r="A59" s="2">
        <f>A58+$A$5</f>
        <v>5.1000000000000038E-2</v>
      </c>
      <c r="B59" s="2">
        <f>$B$5*COS(2*PI()*$A59)</f>
        <v>0.94909614499029449</v>
      </c>
      <c r="C59" s="2">
        <f>$B$5*SIN(2*PI()*$A59)</f>
        <v>0.314986519655305</v>
      </c>
      <c r="D59" s="2">
        <f>$C$5*COS(2*PI()*$D$5*$A59)</f>
        <v>-0.22873275330343382</v>
      </c>
      <c r="E59" s="2">
        <f>$C$5*SIN(2*PI()*$D$5*$A59)</f>
        <v>-0.19411678847083388</v>
      </c>
      <c r="F59" s="2">
        <f>B59+D59</f>
        <v>0.7203633916868607</v>
      </c>
      <c r="G59" s="2">
        <f>C59+E59</f>
        <v>0.12086973118447111</v>
      </c>
    </row>
    <row r="60" spans="1:7" x14ac:dyDescent="0.25">
      <c r="A60" s="2">
        <f>A59+$A$5</f>
        <v>5.2000000000000039E-2</v>
      </c>
      <c r="B60" s="2">
        <f>$B$5*COS(2*PI()*$A60)</f>
        <v>0.94709830499474423</v>
      </c>
      <c r="C60" s="2">
        <f>$B$5*SIN(2*PI()*$A60)</f>
        <v>0.32094360980720976</v>
      </c>
      <c r="D60" s="2">
        <f>$C$5*COS(2*PI()*$D$5*$A60)</f>
        <v>-0.21346070316278501</v>
      </c>
      <c r="E60" s="2">
        <f>$C$5*SIN(2*PI()*$D$5*$A60)</f>
        <v>-0.2107949909396554</v>
      </c>
      <c r="F60" s="2">
        <f>B60+D60</f>
        <v>0.73363760183195925</v>
      </c>
      <c r="G60" s="2">
        <f>C60+E60</f>
        <v>0.11014861886755437</v>
      </c>
    </row>
    <row r="61" spans="1:7" x14ac:dyDescent="0.25">
      <c r="A61" s="2">
        <f>A60+$A$5</f>
        <v>5.300000000000004E-2</v>
      </c>
      <c r="B61" s="2">
        <f>$B$5*COS(2*PI()*$A61)</f>
        <v>0.9450630751798047</v>
      </c>
      <c r="C61" s="2">
        <f>$B$5*SIN(2*PI()*$A61)</f>
        <v>0.32688802965494274</v>
      </c>
      <c r="D61" s="2">
        <f>$C$5*COS(2*PI()*$D$5*$A61)</f>
        <v>-0.19697572672588631</v>
      </c>
      <c r="E61" s="2">
        <f>$C$5*SIN(2*PI()*$D$5*$A61)</f>
        <v>-0.22627541422083164</v>
      </c>
      <c r="F61" s="2">
        <f>B61+D61</f>
        <v>0.74808734845391833</v>
      </c>
      <c r="G61" s="2">
        <f>C61+E61</f>
        <v>0.1006126154341111</v>
      </c>
    </row>
    <row r="62" spans="1:7" x14ac:dyDescent="0.25">
      <c r="A62" s="2">
        <f>A61+$A$5</f>
        <v>5.4000000000000041E-2</v>
      </c>
      <c r="B62" s="2">
        <f>$B$5*COS(2*PI()*$A62)</f>
        <v>0.94299053589286441</v>
      </c>
      <c r="C62" s="2">
        <f>$B$5*SIN(2*PI()*$A62)</f>
        <v>0.3328195445229869</v>
      </c>
      <c r="D62" s="2">
        <f>$C$5*COS(2*PI()*$D$5*$A62)</f>
        <v>-0.17937149491725488</v>
      </c>
      <c r="E62" s="2">
        <f>$C$5*SIN(2*PI()*$D$5*$A62)</f>
        <v>-0.24047009546126355</v>
      </c>
      <c r="F62" s="2">
        <f>B62+D62</f>
        <v>0.76361904097560951</v>
      </c>
      <c r="G62" s="2">
        <f>C62+E62</f>
        <v>9.2349449061723349E-2</v>
      </c>
    </row>
    <row r="63" spans="1:7" x14ac:dyDescent="0.25">
      <c r="A63" s="2">
        <f>A62+$A$5</f>
        <v>5.5000000000000042E-2</v>
      </c>
      <c r="B63" s="2">
        <f>$B$5*COS(2*PI()*$A63)</f>
        <v>0.94088076895422534</v>
      </c>
      <c r="C63" s="2">
        <f>$B$5*SIN(2*PI()*$A63)</f>
        <v>0.33873792024529165</v>
      </c>
      <c r="D63" s="2">
        <f>$C$5*COS(2*PI()*$D$5*$A63)</f>
        <v>-0.16074803849369823</v>
      </c>
      <c r="E63" s="2">
        <f>$C$5*SIN(2*PI()*$D$5*$A63)</f>
        <v>-0.25329837765060503</v>
      </c>
      <c r="F63" s="2">
        <f>B63+D63</f>
        <v>0.78013273046052711</v>
      </c>
      <c r="G63" s="2">
        <f>C63+E63</f>
        <v>8.5439542594686613E-2</v>
      </c>
    </row>
    <row r="64" spans="1:7" x14ac:dyDescent="0.25">
      <c r="A64" s="2">
        <f>A63+$A$5</f>
        <v>5.6000000000000043E-2</v>
      </c>
      <c r="B64" s="2">
        <f>$B$5*COS(2*PI()*$A64)</f>
        <v>0.93873385765387396</v>
      </c>
      <c r="C64" s="2">
        <f>$B$5*SIN(2*PI()*$A64)</f>
        <v>0.34464292317451728</v>
      </c>
      <c r="D64" s="2">
        <f>$C$5*COS(2*PI()*$D$5*$A64)</f>
        <v>-0.14121117964959903</v>
      </c>
      <c r="E64" s="2">
        <f>$C$5*SIN(2*PI()*$D$5*$A64)</f>
        <v>-0.26468736793048636</v>
      </c>
      <c r="F64" s="2">
        <f>B64+D64</f>
        <v>0.7975226780042749</v>
      </c>
      <c r="G64" s="2">
        <f>C64+E64</f>
        <v>7.9955555244030918E-2</v>
      </c>
    </row>
    <row r="65" spans="1:7" x14ac:dyDescent="0.25">
      <c r="A65" s="2">
        <f>A64+$A$5</f>
        <v>5.7000000000000044E-2</v>
      </c>
      <c r="B65" s="2">
        <f>$B$5*COS(2*PI()*$A65)</f>
        <v>0.93654988674819228</v>
      </c>
      <c r="C65" s="2">
        <f>$B$5*SIN(2*PI()*$A65)</f>
        <v>0.35053432019125924</v>
      </c>
      <c r="D65" s="2">
        <f>$C$5*COS(2*PI()*$D$5*$A65)</f>
        <v>-0.12087193071409785</v>
      </c>
      <c r="E65" s="2">
        <f>$C$5*SIN(2*PI()*$D$5*$A65)</f>
        <v>-0.2745723517862757</v>
      </c>
      <c r="F65" s="2">
        <f>B65+D65</f>
        <v>0.81567795603409443</v>
      </c>
      <c r="G65" s="2">
        <f>C65+E65</f>
        <v>7.5961968404983538E-2</v>
      </c>
    </row>
    <row r="66" spans="1:7" x14ac:dyDescent="0.25">
      <c r="A66" s="2">
        <f>A65+$A$5</f>
        <v>5.8000000000000045E-2</v>
      </c>
      <c r="B66" s="2">
        <f>$B$5*COS(2*PI()*$A66)</f>
        <v>0.93432894245661191</v>
      </c>
      <c r="C66" s="2">
        <f>$B$5*SIN(2*PI()*$A66)</f>
        <v>0.35641187871325092</v>
      </c>
      <c r="D66" s="2">
        <f>$C$5*COS(2*PI()*$D$5*$A66)</f>
        <v>-9.9845863356895104E-2</v>
      </c>
      <c r="E66" s="2">
        <f>$C$5*SIN(2*PI()*$D$5*$A66)</f>
        <v>-0.28289716076785965</v>
      </c>
      <c r="F66" s="2">
        <f>B66+D66</f>
        <v>0.83448307909971686</v>
      </c>
      <c r="G66" s="2">
        <f>C66+E66</f>
        <v>7.3514717945391272E-2</v>
      </c>
    </row>
    <row r="67" spans="1:7" x14ac:dyDescent="0.25">
      <c r="A67" s="2">
        <f>A66+$A$5</f>
        <v>5.9000000000000045E-2</v>
      </c>
      <c r="B67" s="2">
        <f>$B$5*COS(2*PI()*$A67)</f>
        <v>0.93207111245821084</v>
      </c>
      <c r="C67" s="2">
        <f>$B$5*SIN(2*PI()*$A67)</f>
        <v>0.36227536670454596</v>
      </c>
      <c r="D67" s="2">
        <f>$C$5*COS(2*PI()*$D$5*$A67)</f>
        <v>-7.8252451886968236E-2</v>
      </c>
      <c r="E67" s="2">
        <f>$C$5*SIN(2*PI()*$D$5*$A67)</f>
        <v>-0.28961449164998238</v>
      </c>
      <c r="F67" s="2">
        <f>B67+D67</f>
        <v>0.85381866057124256</v>
      </c>
      <c r="G67" s="2">
        <f>C67+E67</f>
        <v>7.266087505456359E-2</v>
      </c>
    </row>
    <row r="68" spans="1:7" x14ac:dyDescent="0.25">
      <c r="A68" s="2">
        <f>A67+$A$5</f>
        <v>6.0000000000000046E-2</v>
      </c>
      <c r="B68" s="2">
        <f>$B$5*COS(2*PI()*$A68)</f>
        <v>0.92977648588825135</v>
      </c>
      <c r="C68" s="2">
        <f>$B$5*SIN(2*PI()*$A68)</f>
        <v>0.36812455268467825</v>
      </c>
      <c r="D68" s="2">
        <f>$C$5*COS(2*PI()*$D$5*$A68)</f>
        <v>-5.6214394375716334E-2</v>
      </c>
      <c r="E68" s="2">
        <f>$C$5*SIN(2*PI()*$D$5*$A68)</f>
        <v>-0.29468617521860679</v>
      </c>
      <c r="F68" s="2">
        <f>B68+D68</f>
        <v>0.87356209151253505</v>
      </c>
      <c r="G68" s="2">
        <f>C68+E68</f>
        <v>7.3438377466071458E-2</v>
      </c>
    </row>
    <row r="69" spans="1:7" x14ac:dyDescent="0.25">
      <c r="A69" s="2">
        <f>A68+$A$5</f>
        <v>6.1000000000000047E-2</v>
      </c>
      <c r="B69" s="2">
        <f>$B$5*COS(2*PI()*$A69)</f>
        <v>0.92744515333466115</v>
      </c>
      <c r="C69" s="2">
        <f>$B$5*SIN(2*PI()*$A69)</f>
        <v>0.37395920573780073</v>
      </c>
      <c r="D69" s="2">
        <f>$C$5*COS(2*PI()*$D$5*$A69)</f>
        <v>-3.3856915462043523E-2</v>
      </c>
      <c r="E69" s="2">
        <f>$C$5*SIN(2*PI()*$D$5*$A69)</f>
        <v>-0.29808339315600263</v>
      </c>
      <c r="F69" s="2">
        <f>B69+D69</f>
        <v>0.89358823787261765</v>
      </c>
      <c r="G69" s="2">
        <f>C69+E69</f>
        <v>7.5875812581798097E-2</v>
      </c>
    </row>
    <row r="70" spans="1:7" x14ac:dyDescent="0.25">
      <c r="A70" s="2">
        <f>A69+$A$5</f>
        <v>6.2000000000000048E-2</v>
      </c>
      <c r="B70" s="2">
        <f>$B$5*COS(2*PI()*$A70)</f>
        <v>0.92507720683445793</v>
      </c>
      <c r="C70" s="2">
        <f>$B$5*SIN(2*PI()*$A70)</f>
        <v>0.37977909552180139</v>
      </c>
      <c r="D70" s="2">
        <f>$C$5*COS(2*PI()*$D$5*$A70)</f>
        <v>-1.1307054800979446E-2</v>
      </c>
      <c r="E70" s="2">
        <f>$C$5*SIN(2*PI()*$D$5*$A70)</f>
        <v>-0.29978684179217679</v>
      </c>
      <c r="F70" s="2">
        <f>B70+D70</f>
        <v>0.91377015203347844</v>
      </c>
      <c r="G70" s="2">
        <f>C70+E70</f>
        <v>7.9992253729624596E-2</v>
      </c>
    </row>
    <row r="71" spans="1:7" x14ac:dyDescent="0.25">
      <c r="A71" s="2">
        <f>A70+$A$5</f>
        <v>6.3000000000000042E-2</v>
      </c>
      <c r="B71" s="2">
        <f>$B$5*COS(2*PI()*$A71)</f>
        <v>0.92267273987011478</v>
      </c>
      <c r="C71" s="2">
        <f>$B$5*SIN(2*PI()*$A71)</f>
        <v>0.38558399227739676</v>
      </c>
      <c r="D71" s="2">
        <f>$C$5*COS(2*PI()*$D$5*$A71)</f>
        <v>1.13070548009812E-2</v>
      </c>
      <c r="E71" s="2">
        <f>$C$5*SIN(2*PI()*$D$5*$A71)</f>
        <v>-0.29978684179217674</v>
      </c>
      <c r="F71" s="2">
        <f>B71+D71</f>
        <v>0.93397979467109593</v>
      </c>
      <c r="G71" s="2">
        <f>C71+E71</f>
        <v>8.579715048522002E-2</v>
      </c>
    </row>
    <row r="72" spans="1:7" x14ac:dyDescent="0.25">
      <c r="A72" s="2">
        <f>A71+$A$5</f>
        <v>6.4000000000000043E-2</v>
      </c>
      <c r="B72" s="2">
        <f>$B$5*COS(2*PI()*$A72)</f>
        <v>0.92023184736587027</v>
      </c>
      <c r="C72" s="2">
        <f>$B$5*SIN(2*PI()*$A72)</f>
        <v>0.39137366683720265</v>
      </c>
      <c r="D72" s="2">
        <f>$C$5*COS(2*PI()*$D$5*$A72)</f>
        <v>3.3856915462045528E-2</v>
      </c>
      <c r="E72" s="2">
        <f>$C$5*SIN(2*PI()*$D$5*$A72)</f>
        <v>-0.29808339315600241</v>
      </c>
      <c r="F72" s="2">
        <f>B72+D72</f>
        <v>0.95408876282791577</v>
      </c>
      <c r="G72" s="2">
        <f>C72+E72</f>
        <v>9.3290273681200242E-2</v>
      </c>
    </row>
    <row r="73" spans="1:7" x14ac:dyDescent="0.25">
      <c r="A73" s="2">
        <f>A72+$A$5</f>
        <v>6.5000000000000044E-2</v>
      </c>
      <c r="B73" s="2">
        <f>$B$5*COS(2*PI()*$A73)</f>
        <v>0.91775462568398103</v>
      </c>
      <c r="C73" s="2">
        <f>$B$5*SIN(2*PI()*$A73)</f>
        <v>0.3971478906347809</v>
      </c>
      <c r="D73" s="2">
        <f>$C$5*COS(2*PI()*$D$5*$A73)</f>
        <v>5.6214394375718325E-2</v>
      </c>
      <c r="E73" s="2">
        <f>$C$5*SIN(2*PI()*$D$5*$A73)</f>
        <v>-0.29468617521860641</v>
      </c>
      <c r="F73" s="2">
        <f>B73+D73</f>
        <v>0.97396902005969932</v>
      </c>
      <c r="G73" s="2">
        <f>C73+E73</f>
        <v>0.10246171541617449</v>
      </c>
    </row>
    <row r="74" spans="1:7" x14ac:dyDescent="0.25">
      <c r="A74" s="2">
        <f>A73+$A$5</f>
        <v>6.6000000000000045E-2</v>
      </c>
      <c r="B74" s="2">
        <f>$B$5*COS(2*PI()*$A74)</f>
        <v>0.91524117262091742</v>
      </c>
      <c r="C74" s="2">
        <f>$B$5*SIN(2*PI()*$A74)</f>
        <v>0.40290643571366291</v>
      </c>
      <c r="D74" s="2">
        <f>$C$5*COS(2*PI()*$D$5*$A74)</f>
        <v>7.8252451886969929E-2</v>
      </c>
      <c r="E74" s="2">
        <f>$C$5*SIN(2*PI()*$D$5*$A74)</f>
        <v>-0.28961449164998193</v>
      </c>
      <c r="F74" s="2">
        <f>B74+D74</f>
        <v>0.99349362450788736</v>
      </c>
      <c r="G74" s="2">
        <f>C74+E74</f>
        <v>0.11329194406368098</v>
      </c>
    </row>
    <row r="75" spans="1:7" x14ac:dyDescent="0.25">
      <c r="A75" s="2">
        <f>A74+$A$5</f>
        <v>6.7000000000000046E-2</v>
      </c>
      <c r="B75" s="2">
        <f>$B$5*COS(2*PI()*$A75)</f>
        <v>0.91269158740350265</v>
      </c>
      <c r="C75" s="2">
        <f>$B$5*SIN(2*PI()*$A75)</f>
        <v>0.40864907473634932</v>
      </c>
      <c r="D75" s="2">
        <f>$C$5*COS(2*PI()*$D$5*$A75)</f>
        <v>9.9845863356897005E-2</v>
      </c>
      <c r="E75" s="2">
        <f>$C$5*SIN(2*PI()*$D$5*$A75)</f>
        <v>-0.28289716076785898</v>
      </c>
      <c r="F75" s="2">
        <f>B75+D75</f>
        <v>1.0125374507603997</v>
      </c>
      <c r="G75" s="2">
        <f>C75+E75</f>
        <v>0.12575191396849034</v>
      </c>
    </row>
    <row r="76" spans="1:7" x14ac:dyDescent="0.25">
      <c r="A76" s="2">
        <f>A75+$A$5</f>
        <v>6.8000000000000047E-2</v>
      </c>
      <c r="B76" s="2">
        <f>$B$5*COS(2*PI()*$A76)</f>
        <v>0.91010597068499555</v>
      </c>
      <c r="C76" s="2">
        <f>$B$5*SIN(2*PI()*$A76)</f>
        <v>0.41437558099328436</v>
      </c>
      <c r="D76" s="2">
        <f>$C$5*COS(2*PI()*$D$5*$A76)</f>
        <v>0.1208719307140997</v>
      </c>
      <c r="E76" s="2">
        <f>$C$5*SIN(2*PI()*$D$5*$A76)</f>
        <v>-0.27457235178627487</v>
      </c>
      <c r="F76" s="2">
        <f>B76+D76</f>
        <v>1.0309779013990952</v>
      </c>
      <c r="G76" s="2">
        <f>C76+E76</f>
        <v>0.13980322920700949</v>
      </c>
    </row>
    <row r="77" spans="1:7" x14ac:dyDescent="0.25">
      <c r="A77" s="2">
        <f>A76+$A$5</f>
        <v>6.9000000000000047E-2</v>
      </c>
      <c r="B77" s="2">
        <f>$B$5*COS(2*PI()*$A77)</f>
        <v>0.90748442454111677</v>
      </c>
      <c r="C77" s="2">
        <f>$B$5*SIN(2*PI()*$A77)</f>
        <v>0.42008572841180652</v>
      </c>
      <c r="D77" s="2">
        <f>$C$5*COS(2*PI()*$D$5*$A77)</f>
        <v>0.14121117964960059</v>
      </c>
      <c r="E77" s="2">
        <f>$C$5*SIN(2*PI()*$D$5*$A77)</f>
        <v>-0.26468736793048553</v>
      </c>
      <c r="F77" s="2">
        <f>B77+D77</f>
        <v>1.0486956041907174</v>
      </c>
      <c r="G77" s="2">
        <f>C77+E77</f>
        <v>0.155398360481321</v>
      </c>
    </row>
    <row r="78" spans="1:7" x14ac:dyDescent="0.25">
      <c r="A78" s="2">
        <f>A77+$A$5</f>
        <v>7.0000000000000048E-2</v>
      </c>
      <c r="B78" s="2">
        <f>$B$5*COS(2*PI()*$A78)</f>
        <v>0.90482705246601947</v>
      </c>
      <c r="C78" s="2">
        <f>$B$5*SIN(2*PI()*$A78)</f>
        <v>0.42577929156507288</v>
      </c>
      <c r="D78" s="2">
        <f>$C$5*COS(2*PI()*$D$5*$A78)</f>
        <v>0.16074803849369992</v>
      </c>
      <c r="E78" s="2">
        <f>$C$5*SIN(2*PI()*$D$5*$A78)</f>
        <v>-0.25329837765060392</v>
      </c>
      <c r="F78" s="2">
        <f>B78+D78</f>
        <v>1.0655750909597195</v>
      </c>
      <c r="G78" s="2">
        <f>C78+E78</f>
        <v>0.17248091391446896</v>
      </c>
    </row>
    <row r="79" spans="1:7" x14ac:dyDescent="0.25">
      <c r="A79" s="2">
        <f>A78+$A$5</f>
        <v>7.1000000000000049E-2</v>
      </c>
      <c r="B79" s="2">
        <f>$B$5*COS(2*PI()*$A79)</f>
        <v>0.90213395936820273</v>
      </c>
      <c r="C79" s="2">
        <f>$B$5*SIN(2*PI()*$A79)</f>
        <v>0.43145604568095924</v>
      </c>
      <c r="D79" s="2">
        <f>$C$5*COS(2*PI()*$D$5*$A79)</f>
        <v>0.17937149491725649</v>
      </c>
      <c r="E79" s="2">
        <f>$C$5*SIN(2*PI()*$D$5*$A79)</f>
        <v>-0.24047009546126236</v>
      </c>
      <c r="F79" s="2">
        <f>B79+D79</f>
        <v>1.0815054542854592</v>
      </c>
      <c r="G79" s="2">
        <f>C79+E79</f>
        <v>0.19098595021969689</v>
      </c>
    </row>
    <row r="80" spans="1:7" x14ac:dyDescent="0.25">
      <c r="A80" s="2">
        <f>A79+$A$5</f>
        <v>7.200000000000005E-2</v>
      </c>
      <c r="B80" s="2">
        <f>$B$5*COS(2*PI()*$A80)</f>
        <v>0.89940525156637086</v>
      </c>
      <c r="C80" s="2">
        <f>$B$5*SIN(2*PI()*$A80)</f>
        <v>0.43711576665093321</v>
      </c>
      <c r="D80" s="2">
        <f>$C$5*COS(2*PI()*$D$5*$A80)</f>
        <v>0.19697572672588765</v>
      </c>
      <c r="E80" s="2">
        <f>$C$5*SIN(2*PI()*$D$5*$A80)</f>
        <v>-0.22627541422083053</v>
      </c>
      <c r="F80" s="2">
        <f>B80+D80</f>
        <v>1.0963809782922584</v>
      </c>
      <c r="G80" s="2">
        <f>C80+E80</f>
        <v>0.21084035243010268</v>
      </c>
    </row>
    <row r="81" spans="1:7" x14ac:dyDescent="0.25">
      <c r="A81" s="2">
        <f>A80+$A$5</f>
        <v>7.3000000000000051E-2</v>
      </c>
      <c r="B81" s="2">
        <f>$B$5*COS(2*PI()*$A81)</f>
        <v>0.89664103678523577</v>
      </c>
      <c r="C81" s="2">
        <f>$B$5*SIN(2*PI()*$A81)</f>
        <v>0.44275823103890183</v>
      </c>
      <c r="D81" s="2">
        <f>$C$5*COS(2*PI()*$D$5*$A81)</f>
        <v>0.2134607031627864</v>
      </c>
      <c r="E81" s="2">
        <f>$C$5*SIN(2*PI()*$D$5*$A81)</f>
        <v>-0.21079499093965393</v>
      </c>
      <c r="F81" s="2">
        <f>B81+D81</f>
        <v>1.1101017399480222</v>
      </c>
      <c r="G81" s="2">
        <f>C81+E81</f>
        <v>0.2319632400992479</v>
      </c>
    </row>
    <row r="82" spans="1:7" x14ac:dyDescent="0.25">
      <c r="A82" s="2">
        <f>A81+$A$5</f>
        <v>7.4000000000000052E-2</v>
      </c>
      <c r="B82" s="2">
        <f>$B$5*COS(2*PI()*$A82)</f>
        <v>0.89384142415126366</v>
      </c>
      <c r="C82" s="2">
        <f>$B$5*SIN(2*PI()*$A82)</f>
        <v>0.44838321609003257</v>
      </c>
      <c r="D82" s="2">
        <f>$C$5*COS(2*PI()*$D$5*$A82)</f>
        <v>0.22873275330343507</v>
      </c>
      <c r="E82" s="2">
        <f>$C$5*SIN(2*PI()*$D$5*$A82)</f>
        <v>-0.19411678847083247</v>
      </c>
      <c r="F82" s="2">
        <f>B82+D82</f>
        <v>1.1225741774546987</v>
      </c>
      <c r="G82" s="2">
        <f>C82+E82</f>
        <v>0.2542664276192001</v>
      </c>
    </row>
    <row r="83" spans="1:7" x14ac:dyDescent="0.25">
      <c r="A83" s="2">
        <f>A82+$A$5</f>
        <v>7.5000000000000053E-2</v>
      </c>
      <c r="B83" s="2">
        <f>$B$5*COS(2*PI()*$A83)</f>
        <v>0.89100652418836768</v>
      </c>
      <c r="C83" s="2">
        <f>$B$5*SIN(2*PI()*$A83)</f>
        <v>0.45399049973954708</v>
      </c>
      <c r="D83" s="2">
        <f>$C$5*COS(2*PI()*$D$5*$A83)</f>
        <v>0.2427050983124848</v>
      </c>
      <c r="E83" s="2">
        <f>$C$5*SIN(2*PI()*$D$5*$A83)</f>
        <v>-0.17633557568774114</v>
      </c>
      <c r="F83" s="2">
        <f>B83+D83</f>
        <v>1.1337116225008526</v>
      </c>
      <c r="G83" s="2">
        <f>C83+E83</f>
        <v>0.27765492405180592</v>
      </c>
    </row>
    <row r="84" spans="1:7" x14ac:dyDescent="0.25">
      <c r="A84" s="2">
        <f>A83+$A$5</f>
        <v>7.6000000000000054E-2</v>
      </c>
      <c r="B84" s="2">
        <f>$B$5*COS(2*PI()*$A84)</f>
        <v>0.88813644881354437</v>
      </c>
      <c r="C84" s="2">
        <f>$B$5*SIN(2*PI()*$A84)</f>
        <v>0.45957986062148815</v>
      </c>
      <c r="D84" s="2">
        <f>$C$5*COS(2*PI()*$D$5*$A84)</f>
        <v>0.25529834453840816</v>
      </c>
      <c r="E84" s="2">
        <f>$C$5*SIN(2*PI()*$D$5*$A84)</f>
        <v>-0.15755238898838766</v>
      </c>
      <c r="F84" s="2">
        <f>B84+D84</f>
        <v>1.1434347933519526</v>
      </c>
      <c r="G84" s="2">
        <f>C84+E84</f>
        <v>0.30202747163310051</v>
      </c>
    </row>
    <row r="85" spans="1:7" x14ac:dyDescent="0.25">
      <c r="A85" s="2">
        <f>A84+$A$5</f>
        <v>7.7000000000000055E-2</v>
      </c>
      <c r="B85" s="2">
        <f>$B$5*COS(2*PI()*$A85)</f>
        <v>0.88523131133245503</v>
      </c>
      <c r="C85" s="2">
        <f>$B$5*SIN(2*PI()*$A85)</f>
        <v>0.46515107807745865</v>
      </c>
      <c r="D85" s="2">
        <f>$C$5*COS(2*PI()*$D$5*$A85)</f>
        <v>0.26644093464406388</v>
      </c>
      <c r="E85" s="2">
        <f>$C$5*SIN(2*PI()*$D$5*$A85)</f>
        <v>-0.13787395818644535</v>
      </c>
      <c r="F85" s="2">
        <f>B85+D85</f>
        <v>1.151672245976519</v>
      </c>
      <c r="G85" s="2">
        <f>C85+E85</f>
        <v>0.32727711989101327</v>
      </c>
    </row>
    <row r="86" spans="1:7" x14ac:dyDescent="0.25">
      <c r="A86" s="2">
        <f>A85+$A$5</f>
        <v>7.8000000000000055E-2</v>
      </c>
      <c r="B86" s="2">
        <f>$B$5*COS(2*PI()*$A86)</f>
        <v>0.88229122643495317</v>
      </c>
      <c r="C86" s="2">
        <f>$B$5*SIN(2*PI()*$A86)</f>
        <v>0.47070393216533285</v>
      </c>
      <c r="D86" s="2">
        <f>$C$5*COS(2*PI()*$D$5*$A86)</f>
        <v>0.27606955420976159</v>
      </c>
      <c r="E86" s="2">
        <f>$C$5*SIN(2*PI()*$D$5*$A86)</f>
        <v>-0.11741210005115953</v>
      </c>
      <c r="F86" s="2">
        <f>B86+D86</f>
        <v>1.1583607806447147</v>
      </c>
      <c r="G86" s="2">
        <f>C86+E86</f>
        <v>0.35329183211417331</v>
      </c>
    </row>
    <row r="87" spans="1:7" x14ac:dyDescent="0.25">
      <c r="A87" s="2">
        <f>A86+$A$5</f>
        <v>7.9000000000000056E-2</v>
      </c>
      <c r="B87" s="2">
        <f>$B$5*COS(2*PI()*$A87)</f>
        <v>0.87931631019055612</v>
      </c>
      <c r="C87" s="2">
        <f>$B$5*SIN(2*PI()*$A87)</f>
        <v>0.47623820366793945</v>
      </c>
      <c r="D87" s="2">
        <f>$C$5*COS(2*PI()*$D$5*$A87)</f>
        <v>0.28412949149842365</v>
      </c>
      <c r="E87" s="2">
        <f>$C$5*SIN(2*PI()*$D$5*$A87)</f>
        <v>-9.6283082942161674E-2</v>
      </c>
      <c r="F87" s="2">
        <f>B87+D87</f>
        <v>1.1634458016889797</v>
      </c>
      <c r="G87" s="2">
        <f>C87+E87</f>
        <v>0.37995512072577775</v>
      </c>
    </row>
    <row r="88" spans="1:7" x14ac:dyDescent="0.25">
      <c r="A88" s="2">
        <f>A87+$A$5</f>
        <v>8.0000000000000057E-2</v>
      </c>
      <c r="B88" s="2">
        <f>$B$5*COS(2*PI()*$A88)</f>
        <v>0.87630668004386336</v>
      </c>
      <c r="C88" s="2">
        <f>$B$5*SIN(2*PI()*$A88)</f>
        <v>0.4817536741017156</v>
      </c>
      <c r="D88" s="2">
        <f>$C$5*COS(2*PI()*$D$5*$A88)</f>
        <v>0.2905749483385896</v>
      </c>
      <c r="E88" s="2">
        <f>$C$5*SIN(2*PI()*$D$5*$A88)</f>
        <v>-7.4606966149455306E-2</v>
      </c>
      <c r="F88" s="2">
        <f>B88+D88</f>
        <v>1.166881628382453</v>
      </c>
      <c r="G88" s="2">
        <f>C88+E88</f>
        <v>0.40714670795226027</v>
      </c>
    </row>
    <row r="89" spans="1:7" x14ac:dyDescent="0.25">
      <c r="A89" s="2">
        <f>A88+$A$5</f>
        <v>8.1000000000000058E-2</v>
      </c>
      <c r="B89" s="2">
        <f>$B$5*COS(2*PI()*$A89)</f>
        <v>0.87326245480992004</v>
      </c>
      <c r="C89" s="2">
        <f>$B$5*SIN(2*PI()*$A89)</f>
        <v>0.48725012572533255</v>
      </c>
      <c r="D89" s="2">
        <f>$C$5*COS(2*PI()*$D$5*$A89)</f>
        <v>0.29536930035876185</v>
      </c>
      <c r="E89" s="2">
        <f>$C$5*SIN(2*PI()*$D$5*$A89)</f>
        <v>-5.2506917692581485E-2</v>
      </c>
      <c r="F89" s="2">
        <f>B89+D89</f>
        <v>1.1686317551686818</v>
      </c>
      <c r="G89" s="2">
        <f>C89+E89</f>
        <v>0.43474320803275107</v>
      </c>
    </row>
    <row r="90" spans="1:7" x14ac:dyDescent="0.25">
      <c r="A90" s="2">
        <f>A89+$A$5</f>
        <v>8.2000000000000059E-2</v>
      </c>
      <c r="B90" s="2">
        <f>$B$5*COS(2*PI()*$A90)</f>
        <v>0.87018375466952547</v>
      </c>
      <c r="C90" s="2">
        <f>$B$5*SIN(2*PI()*$A90)</f>
        <v>0.4927273415482919</v>
      </c>
      <c r="D90" s="2">
        <f>$C$5*COS(2*PI()*$D$5*$A90)</f>
        <v>0.2984853050943902</v>
      </c>
      <c r="E90" s="2">
        <f>$C$5*SIN(2*PI()*$D$5*$A90)</f>
        <v>-3.0108514455363201E-2</v>
      </c>
      <c r="F90" s="2">
        <f>B90+D90</f>
        <v>1.1686690597639156</v>
      </c>
      <c r="G90" s="2">
        <f>C90+E90</f>
        <v>0.46261882709292867</v>
      </c>
    </row>
    <row r="91" spans="1:7" x14ac:dyDescent="0.25">
      <c r="A91" s="2">
        <f>A90+$A$5</f>
        <v>8.300000000000006E-2</v>
      </c>
      <c r="B91" s="2">
        <f>$B$5*COS(2*PI()*$A91)</f>
        <v>0.86707070116448981</v>
      </c>
      <c r="C91" s="2">
        <f>$B$5*SIN(2*PI()*$A91)</f>
        <v>0.49818510533949117</v>
      </c>
      <c r="D91" s="2">
        <f>$C$5*COS(2*PI()*$D$5*$A91)</f>
        <v>0.29990525678499003</v>
      </c>
      <c r="E91" s="2">
        <f>$C$5*SIN(2*PI()*$D$5*$A91)</f>
        <v>-7.5390286330000488E-3</v>
      </c>
      <c r="F91" s="2">
        <f>B91+D91</f>
        <v>1.1669759579494798</v>
      </c>
      <c r="G91" s="2">
        <f>C91+E91</f>
        <v>0.49064607670649113</v>
      </c>
    </row>
    <row r="92" spans="1:7" x14ac:dyDescent="0.25">
      <c r="A92" s="2">
        <f>A91+$A$5</f>
        <v>8.4000000000000061E-2</v>
      </c>
      <c r="B92" s="2">
        <f>$B$5*COS(2*PI()*$A92)</f>
        <v>0.86392341719283516</v>
      </c>
      <c r="C92" s="2">
        <f>$B$5*SIN(2*PI()*$A92)</f>
        <v>0.50362320163576113</v>
      </c>
      <c r="D92" s="2">
        <f>$C$5*COS(2*PI()*$D$5*$A92)</f>
        <v>0.29962108698180517</v>
      </c>
      <c r="E92" s="2">
        <f>$C$5*SIN(2*PI()*$D$5*$A92)</f>
        <v>1.507329545393225E-2</v>
      </c>
      <c r="F92" s="2">
        <f>B92+D92</f>
        <v>1.1635445041746404</v>
      </c>
      <c r="G92" s="2">
        <f>C92+E92</f>
        <v>0.51869649708969334</v>
      </c>
    </row>
    <row r="93" spans="1:7" x14ac:dyDescent="0.25">
      <c r="A93" s="2">
        <f>A92+$A$5</f>
        <v>8.5000000000000062E-2</v>
      </c>
      <c r="B93" s="2">
        <f>$B$5*COS(2*PI()*$A93)</f>
        <v>0.86074202700394342</v>
      </c>
      <c r="C93" s="2">
        <f>$B$5*SIN(2*PI()*$A93)</f>
        <v>0.50904141575037165</v>
      </c>
      <c r="D93" s="2">
        <f>$C$5*COS(2*PI()*$D$5*$A93)</f>
        <v>0.29763441039434319</v>
      </c>
      <c r="E93" s="2">
        <f>$C$5*SIN(2*PI()*$D$5*$A93)</f>
        <v>3.7599970069292575E-2</v>
      </c>
      <c r="F93" s="2">
        <f>B93+D93</f>
        <v>1.1583764373982866</v>
      </c>
      <c r="G93" s="2">
        <f>C93+E93</f>
        <v>0.54664138581966426</v>
      </c>
    </row>
    <row r="94" spans="1:7" x14ac:dyDescent="0.25">
      <c r="A94" s="2">
        <f>A93+$A$5</f>
        <v>8.6000000000000063E-2</v>
      </c>
      <c r="B94" s="2">
        <f>$B$5*COS(2*PI()*$A94)</f>
        <v>0.85752665619365209</v>
      </c>
      <c r="C94" s="2">
        <f>$B$5*SIN(2*PI()*$A94)</f>
        <v>0.51443953378150675</v>
      </c>
      <c r="D94" s="2">
        <f>$C$5*COS(2*PI()*$D$5*$A94)</f>
        <v>0.29395651571527381</v>
      </c>
      <c r="E94" s="2">
        <f>$C$5*SIN(2*PI()*$D$5*$A94)</f>
        <v>5.9912994154323315E-2</v>
      </c>
      <c r="F94" s="2">
        <f>B94+D94</f>
        <v>1.151483171908926</v>
      </c>
      <c r="G94" s="2">
        <f>C94+E94</f>
        <v>0.57435252793583003</v>
      </c>
    </row>
    <row r="95" spans="1:7" x14ac:dyDescent="0.25">
      <c r="A95" s="2">
        <f>A94+$A$5</f>
        <v>8.7000000000000063E-2</v>
      </c>
      <c r="B95" s="2">
        <f>$B$5*COS(2*PI()*$A95)</f>
        <v>0.85427743169929493</v>
      </c>
      <c r="C95" s="2">
        <f>$B$5*SIN(2*PI()*$A95)</f>
        <v>0.51981734262070978</v>
      </c>
      <c r="D95" s="2">
        <f>$C$5*COS(2*PI()*$D$5*$A95)</f>
        <v>0.28860830147582539</v>
      </c>
      <c r="E95" s="2">
        <f>$C$5*SIN(2*PI()*$D$5*$A95)</f>
        <v>8.188558065519895E-2</v>
      </c>
      <c r="F95" s="2">
        <f>B95+D95</f>
        <v>1.1428857331751203</v>
      </c>
      <c r="G95" s="2">
        <f>C95+E95</f>
        <v>0.60170292327590869</v>
      </c>
    </row>
    <row r="96" spans="1:7" x14ac:dyDescent="0.25">
      <c r="A96" s="2">
        <f>A95+$A$5</f>
        <v>8.8000000000000064E-2</v>
      </c>
      <c r="B96" s="2">
        <f>$B$5*COS(2*PI()*$A96)</f>
        <v>0.85099448179469173</v>
      </c>
      <c r="C96" s="2">
        <f>$B$5*SIN(2*PI()*$A96)</f>
        <v>0.52517462996129605</v>
      </c>
      <c r="D96" s="2">
        <f>$C$5*COS(2*PI()*$D$5*$A96)</f>
        <v>0.28162015729616174</v>
      </c>
      <c r="E96" s="2">
        <f>$C$5*SIN(2*PI()*$D$5*$A96)</f>
        <v>0.10339287695235638</v>
      </c>
      <c r="F96" s="2">
        <f>B96+D96</f>
        <v>1.1326146390908534</v>
      </c>
      <c r="G96" s="2">
        <f>C96+E96</f>
        <v>0.62856750691365249</v>
      </c>
    </row>
    <row r="97" spans="1:7" x14ac:dyDescent="0.25">
      <c r="A97" s="2">
        <f>A96+$A$5</f>
        <v>8.9000000000000065E-2</v>
      </c>
      <c r="B97" s="2">
        <f>$B$5*COS(2*PI()*$A97)</f>
        <v>0.84767793608508302</v>
      </c>
      <c r="C97" s="2">
        <f>$B$5*SIN(2*PI()*$A97)</f>
        <v>0.53051118430673438</v>
      </c>
      <c r="D97" s="2">
        <f>$C$5*COS(2*PI()*$D$5*$A97)</f>
        <v>0.27303179120549814</v>
      </c>
      <c r="E97" s="2">
        <f>$C$5*SIN(2*PI()*$D$5*$A97)</f>
        <v>0.1243126742979864</v>
      </c>
      <c r="F97" s="2">
        <f>B97+D97</f>
        <v>1.1207097272905813</v>
      </c>
      <c r="G97" s="2">
        <f>C97+E97</f>
        <v>0.65482385860472081</v>
      </c>
    </row>
    <row r="98" spans="1:7" x14ac:dyDescent="0.25">
      <c r="A98" s="2">
        <f>A97+$A$5</f>
        <v>9.0000000000000066E-2</v>
      </c>
      <c r="B98" s="2">
        <f>$B$5*COS(2*PI()*$A98)</f>
        <v>0.84432792550201485</v>
      </c>
      <c r="C98" s="2">
        <f>$B$5*SIN(2*PI()*$A98)</f>
        <v>0.53582679497899699</v>
      </c>
      <c r="D98" s="2">
        <f>$C$5*COS(2*PI()*$D$5*$A98)</f>
        <v>0.26289200401315838</v>
      </c>
      <c r="E98" s="2">
        <f>$C$5*SIN(2*PI()*$D$5*$A98)</f>
        <v>0.14452610223051585</v>
      </c>
      <c r="F98" s="2">
        <f>B98+D98</f>
        <v>1.1072199295151732</v>
      </c>
      <c r="G98" s="2">
        <f>C98+E98</f>
        <v>0.68035289720951286</v>
      </c>
    </row>
    <row r="99" spans="1:7" x14ac:dyDescent="0.25">
      <c r="A99" s="2">
        <f>A98+$A$5</f>
        <v>9.1000000000000067E-2</v>
      </c>
      <c r="B99" s="2">
        <f>$B$5*COS(2*PI()*$A99)</f>
        <v>0.84094458229816882</v>
      </c>
      <c r="C99" s="2">
        <f>$B$5*SIN(2*PI()*$A99)</f>
        <v>0.54112125212687612</v>
      </c>
      <c r="D99" s="2">
        <f>$C$5*COS(2*PI()*$D$5*$A99)</f>
        <v>0.25125841201264176</v>
      </c>
      <c r="E99" s="2">
        <f>$C$5*SIN(2*PI()*$D$5*$A99)</f>
        <v>0.1639183040202819</v>
      </c>
      <c r="F99" s="2">
        <f>B99+D99</f>
        <v>1.0922029943108105</v>
      </c>
      <c r="G99" s="2">
        <f>C99+E99</f>
        <v>0.70503955614715808</v>
      </c>
    </row>
    <row r="100" spans="1:7" x14ac:dyDescent="0.25">
      <c r="A100" s="2">
        <f>A99+$A$5</f>
        <v>9.2000000000000068E-2</v>
      </c>
      <c r="B100" s="2">
        <f>$B$5*COS(2*PI()*$A100)</f>
        <v>0.83752804004214143</v>
      </c>
      <c r="C100" s="2">
        <f>$B$5*SIN(2*PI()*$A100)</f>
        <v>0.54639434673426945</v>
      </c>
      <c r="D100" s="2">
        <f>$C$5*COS(2*PI()*$D$5*$A100)</f>
        <v>0.23819711959434964</v>
      </c>
      <c r="E100" s="2">
        <f>$C$5*SIN(2*PI()*$D$5*$A100)</f>
        <v>0.18237908930838287</v>
      </c>
      <c r="F100" s="2">
        <f>B100+D100</f>
        <v>1.075725159636491</v>
      </c>
      <c r="G100" s="2">
        <f>C100+E100</f>
        <v>0.72877343604265232</v>
      </c>
    </row>
    <row r="101" spans="1:7" x14ac:dyDescent="0.25">
      <c r="A101" s="2">
        <f>A100+$A$5</f>
        <v>9.3000000000000069E-2</v>
      </c>
      <c r="B101" s="2">
        <f>$B$5*COS(2*PI()*$A101)</f>
        <v>0.83407843361317102</v>
      </c>
      <c r="C101" s="2">
        <f>$B$5*SIN(2*PI()*$A101)</f>
        <v>0.55164587062843051</v>
      </c>
      <c r="D101" s="2">
        <f>$C$5*COS(2*PI()*$D$5*$A101)</f>
        <v>0.22378234362725363</v>
      </c>
      <c r="E101" s="2">
        <f>$C$5*SIN(2*PI()*$D$5*$A101)</f>
        <v>0.19980356023027659</v>
      </c>
      <c r="F101" s="2">
        <f>B101+D101</f>
        <v>1.0578607772404247</v>
      </c>
      <c r="G101" s="2">
        <f>C101+E101</f>
        <v>0.75144943085870708</v>
      </c>
    </row>
    <row r="102" spans="1:7" x14ac:dyDescent="0.25">
      <c r="A102" s="2">
        <f>A101+$A$5</f>
        <v>9.400000000000007E-2</v>
      </c>
      <c r="B102" s="2">
        <f>$B$5*COS(2*PI()*$A102)</f>
        <v>0.83059589919581245</v>
      </c>
      <c r="C102" s="2">
        <f>$B$5*SIN(2*PI()*$A102)</f>
        <v>0.5568756164881884</v>
      </c>
      <c r="D102" s="2">
        <f>$C$5*COS(2*PI()*$D$5*$A102)</f>
        <v>0.20809599174384044</v>
      </c>
      <c r="E102" s="2">
        <f>$C$5*SIN(2*PI()*$D$5*$A102)</f>
        <v>0.21609270746637305</v>
      </c>
      <c r="F102" s="2">
        <f>B102+D102</f>
        <v>1.038691890939653</v>
      </c>
      <c r="G102" s="2">
        <f>C102+E102</f>
        <v>0.7729683239545615</v>
      </c>
    </row>
    <row r="103" spans="1:7" x14ac:dyDescent="0.25">
      <c r="A103" s="2">
        <f>A102+$A$5</f>
        <v>9.500000000000007E-2</v>
      </c>
      <c r="B103" s="2">
        <f>$B$5*COS(2*PI()*$A103)</f>
        <v>0.82708057427456161</v>
      </c>
      <c r="C103" s="2">
        <f>$B$5*SIN(2*PI()*$A103)</f>
        <v>0.56208337785213092</v>
      </c>
      <c r="D103" s="2">
        <f>$C$5*COS(2*PI()*$D$5*$A103)</f>
        <v>0.19122719692460566</v>
      </c>
      <c r="E103" s="2">
        <f>$C$5*SIN(2*PI()*$D$5*$A103)</f>
        <v>0.23115397283273781</v>
      </c>
      <c r="F103" s="2">
        <f>B103+D103</f>
        <v>1.0183077711991673</v>
      </c>
      <c r="G103" s="2">
        <f>C103+E103</f>
        <v>0.79323735068486867</v>
      </c>
    </row>
    <row r="104" spans="1:7" x14ac:dyDescent="0.25">
      <c r="A104" s="2">
        <f>A103+$A$5</f>
        <v>9.6000000000000071E-2</v>
      </c>
      <c r="B104" s="2">
        <f>$B$5*COS(2*PI()*$A104)</f>
        <v>0.82353259762842723</v>
      </c>
      <c r="C104" s="2">
        <f>$B$5*SIN(2*PI()*$A104)</f>
        <v>0.56726894912675685</v>
      </c>
      <c r="D104" s="2">
        <f>$C$5*COS(2*PI()*$D$5*$A104)</f>
        <v>0.17327181102667902</v>
      </c>
      <c r="E104" s="2">
        <f>$C$5*SIN(2*PI()*$D$5*$A104)</f>
        <v>0.24490177521515608</v>
      </c>
      <c r="F104" s="2">
        <f>B104+D104</f>
        <v>0.99680440865510622</v>
      </c>
      <c r="G104" s="2">
        <f>C104+E104</f>
        <v>0.81217072434191295</v>
      </c>
    </row>
    <row r="105" spans="1:7" x14ac:dyDescent="0.25">
      <c r="A105" s="2">
        <f>A104+$A$5</f>
        <v>9.7000000000000072E-2</v>
      </c>
      <c r="B105" s="2">
        <f>$B$5*COS(2*PI()*$A105)</f>
        <v>0.81995210932545204</v>
      </c>
      <c r="C105" s="2">
        <f>$B$5*SIN(2*PI()*$A105)</f>
        <v>0.57243212559459133</v>
      </c>
      <c r="D105" s="2">
        <f>$C$5*COS(2*PI()*$D$5*$A105)</f>
        <v>0.15433186013445066</v>
      </c>
      <c r="E105" s="2">
        <f>$C$5*SIN(2*PI()*$D$5*$A105)</f>
        <v>0.25725799685809642</v>
      </c>
      <c r="F105" s="2">
        <f>B105+D105</f>
        <v>0.9742839694599027</v>
      </c>
      <c r="G105" s="2">
        <f>C105+E105</f>
        <v>0.82969012245268781</v>
      </c>
    </row>
    <row r="106" spans="1:7" x14ac:dyDescent="0.25">
      <c r="A106" s="2">
        <f>A105+$A$5</f>
        <v>9.8000000000000073E-2</v>
      </c>
      <c r="B106" s="2">
        <f>$B$5*COS(2*PI()*$A106)</f>
        <v>0.81633925071718372</v>
      </c>
      <c r="C106" s="2">
        <f>$B$5*SIN(2*PI()*$A106)</f>
        <v>0.57757270342226796</v>
      </c>
      <c r="D106" s="2">
        <f>$C$5*COS(2*PI()*$D$5*$A106)</f>
        <v>0.13451496482700817</v>
      </c>
      <c r="E106" s="2">
        <f>$C$5*SIN(2*PI()*$D$5*$A106)</f>
        <v>0.26815242724537985</v>
      </c>
      <c r="F106" s="2">
        <f>B106+D106</f>
        <v>0.95085421554419192</v>
      </c>
      <c r="G106" s="2">
        <f>C106+E106</f>
        <v>0.84572513066764787</v>
      </c>
    </row>
    <row r="107" spans="1:7" x14ac:dyDescent="0.25">
      <c r="A107" s="2">
        <f>A106+$A$5</f>
        <v>9.9000000000000074E-2</v>
      </c>
      <c r="B107" s="2">
        <f>$B$5*COS(2*PI()*$A107)</f>
        <v>0.81269416443309372</v>
      </c>
      <c r="C107" s="2">
        <f>$B$5*SIN(2*PI()*$A107)</f>
        <v>0.58269047966857646</v>
      </c>
      <c r="D107" s="2">
        <f>$C$5*COS(2*PI()*$D$5*$A107)</f>
        <v>0.11393372865653886</v>
      </c>
      <c r="E107" s="2">
        <f>$C$5*SIN(2*PI()*$D$5*$A107)</f>
        <v>0.277523162050338</v>
      </c>
      <c r="F107" s="2">
        <f>B107+D107</f>
        <v>0.92662789308963256</v>
      </c>
      <c r="G107" s="2">
        <f>C107+E107</f>
        <v>0.86021364171891446</v>
      </c>
    </row>
    <row r="108" spans="1:7" x14ac:dyDescent="0.25">
      <c r="A108" s="2">
        <f>A107+$A$5</f>
        <v>0.10000000000000007</v>
      </c>
      <c r="B108" s="2">
        <f>$B$5*COS(2*PI()*$A108)</f>
        <v>0.80901699437494723</v>
      </c>
      <c r="C108" s="2">
        <f>$B$5*SIN(2*PI()*$A108)</f>
        <v>0.58778525229247347</v>
      </c>
      <c r="D108" s="2">
        <f>$C$5*COS(2*PI()*$D$5*$A108)</f>
        <v>9.2705098312482789E-2</v>
      </c>
      <c r="E108" s="2">
        <f>$C$5*SIN(2*PI()*$D$5*$A108)</f>
        <v>0.28531695488854653</v>
      </c>
      <c r="F108" s="2">
        <f>B108+D108</f>
        <v>0.90172209268742998</v>
      </c>
      <c r="G108" s="2">
        <f>C108+E108</f>
        <v>0.87310220718101994</v>
      </c>
    </row>
    <row r="109" spans="1:7" x14ac:dyDescent="0.25">
      <c r="A109" s="2">
        <f>A108+$A$5</f>
        <v>0.10100000000000008</v>
      </c>
      <c r="B109" s="2">
        <f>$B$5*COS(2*PI()*$A109)</f>
        <v>0.80530788571112166</v>
      </c>
      <c r="C109" s="2">
        <f>$B$5*SIN(2*PI()*$A109)</f>
        <v>0.59285682016105967</v>
      </c>
      <c r="D109" s="2">
        <f>$C$5*COS(2*PI()*$D$5*$A109)</f>
        <v>7.0949699107115752E-2</v>
      </c>
      <c r="E109" s="2">
        <f>$C$5*SIN(2*PI()*$D$5*$A109)</f>
        <v>0.29148951987440258</v>
      </c>
      <c r="F109" s="2">
        <f>B109+D109</f>
        <v>0.87625758481823746</v>
      </c>
      <c r="G109" s="2">
        <f>C109+E109</f>
        <v>0.88434634003546231</v>
      </c>
    </row>
    <row r="110" spans="1:7" x14ac:dyDescent="0.25">
      <c r="A110" s="2">
        <f>A109+$A$5</f>
        <v>0.10200000000000008</v>
      </c>
      <c r="B110" s="2">
        <f>$B$5*COS(2*PI()*$A110)</f>
        <v>0.8015669848708763</v>
      </c>
      <c r="C110" s="2">
        <f>$B$5*SIN(2*PI()*$A110)</f>
        <v>0.59790498305751916</v>
      </c>
      <c r="D110" s="2">
        <f>$C$5*COS(2*PI()*$D$5*$A110)</f>
        <v>4.8791149558463476E-2</v>
      </c>
      <c r="E110" s="2">
        <f>$C$5*SIN(2*PI()*$D$5*$A110)</f>
        <v>0.29600578326236066</v>
      </c>
      <c r="F110" s="2">
        <f>B110+D110</f>
        <v>0.85035813442933983</v>
      </c>
      <c r="G110" s="2">
        <f>C110+E110</f>
        <v>0.89391076631987976</v>
      </c>
    </row>
    <row r="111" spans="1:7" x14ac:dyDescent="0.25">
      <c r="A111" s="2">
        <f>A110+$A$5</f>
        <v>0.10300000000000008</v>
      </c>
      <c r="B111" s="2">
        <f>$B$5*COS(2*PI()*$A111)</f>
        <v>0.79779443953857077</v>
      </c>
      <c r="C111" s="2">
        <f>$B$5*SIN(2*PI()*$A111)</f>
        <v>0.60292954168902513</v>
      </c>
      <c r="D111" s="2">
        <f>$C$5*COS(2*PI()*$D$5*$A111)</f>
        <v>2.6355358965221409E-2</v>
      </c>
      <c r="E111" s="2">
        <f>$C$5*SIN(2*PI()*$D$5*$A111)</f>
        <v>0.29884008274295187</v>
      </c>
      <c r="F111" s="2">
        <f>B111+D111</f>
        <v>0.82414979850379222</v>
      </c>
      <c r="G111" s="2">
        <f>C111+E111</f>
        <v>0.90176962443197706</v>
      </c>
    </row>
    <row r="112" spans="1:7" x14ac:dyDescent="0.25">
      <c r="A112" s="2">
        <f>A111+$A$5</f>
        <v>0.10400000000000008</v>
      </c>
      <c r="B112" s="2">
        <f>$B$5*COS(2*PI()*$A112)</f>
        <v>0.79399039864783505</v>
      </c>
      <c r="C112" s="2">
        <f>$B$5*SIN(2*PI()*$A112)</f>
        <v>0.60793029769460583</v>
      </c>
      <c r="D112" s="2">
        <f>$C$5*COS(2*PI()*$D$5*$A112)</f>
        <v>3.7698119650040407E-3</v>
      </c>
      <c r="E112" s="2">
        <f>$C$5*SIN(2*PI()*$D$5*$A112)</f>
        <v>0.29997631326114488</v>
      </c>
      <c r="F112" s="2">
        <f>B112+D112</f>
        <v>0.79776021061283908</v>
      </c>
      <c r="G112" s="2">
        <f>C112+E112</f>
        <v>0.90790661095575076</v>
      </c>
    </row>
    <row r="113" spans="1:7" x14ac:dyDescent="0.25">
      <c r="A113" s="2">
        <f>A112+$A$5</f>
        <v>0.10500000000000008</v>
      </c>
      <c r="B113" s="2">
        <f>$B$5*COS(2*PI()*$A113)</f>
        <v>0.79015501237569008</v>
      </c>
      <c r="C113" s="2">
        <f>$B$5*SIN(2*PI()*$A113)</f>
        <v>0.61290705365297682</v>
      </c>
      <c r="D113" s="2">
        <f>$C$5*COS(2*PI()*$D$5*$A113)</f>
        <v>-1.8837155858795678E-2</v>
      </c>
      <c r="E113" s="2">
        <f>$C$5*SIN(2*PI()*$D$5*$A113)</f>
        <v>0.29940801852848137</v>
      </c>
      <c r="F113" s="2">
        <f>B113+D113</f>
        <v>0.77131785651689444</v>
      </c>
      <c r="G113" s="2">
        <f>C113+E113</f>
        <v>0.91231507218145813</v>
      </c>
    </row>
    <row r="114" spans="1:7" x14ac:dyDescent="0.25">
      <c r="A114" s="2">
        <f>A113+$A$5</f>
        <v>0.10600000000000008</v>
      </c>
      <c r="B114" s="2">
        <f>$B$5*COS(2*PI()*$A114)</f>
        <v>0.78628843213661859</v>
      </c>
      <c r="C114" s="2">
        <f>$B$5*SIN(2*PI()*$A114)</f>
        <v>0.61785961309033477</v>
      </c>
      <c r="D114" s="2">
        <f>$C$5*COS(2*PI()*$D$5*$A114)</f>
        <v>-4.1337087205392996E-2</v>
      </c>
      <c r="E114" s="2">
        <f>$C$5*SIN(2*PI()*$D$5*$A114)</f>
        <v>0.29713842770899512</v>
      </c>
      <c r="F114" s="2">
        <f>B114+D114</f>
        <v>0.74495134493122561</v>
      </c>
      <c r="G114" s="2">
        <f>C114+E114</f>
        <v>0.91499804079932989</v>
      </c>
    </row>
    <row r="115" spans="1:7" x14ac:dyDescent="0.25">
      <c r="A115" s="2">
        <f>A114+$A$5</f>
        <v>0.10700000000000008</v>
      </c>
      <c r="B115" s="2">
        <f>$B$5*COS(2*PI()*$A115)</f>
        <v>0.78239081057658788</v>
      </c>
      <c r="C115" s="2">
        <f>$B$5*SIN(2*PI()*$A115)</f>
        <v>0.6227877804881129</v>
      </c>
      <c r="D115" s="2">
        <f>$C$5*COS(2*PI()*$D$5*$A115)</f>
        <v>-6.3602132976618139E-2</v>
      </c>
      <c r="E115" s="2">
        <f>$C$5*SIN(2*PI()*$D$5*$A115)</f>
        <v>0.29318043707045766</v>
      </c>
      <c r="F115" s="2">
        <f>B115+D115</f>
        <v>0.71878867759996978</v>
      </c>
      <c r="G115" s="2">
        <f>C115+E115</f>
        <v>0.91596821755857061</v>
      </c>
    </row>
    <row r="116" spans="1:7" x14ac:dyDescent="0.25">
      <c r="A116" s="2">
        <f>A115+$A$5</f>
        <v>0.10800000000000008</v>
      </c>
      <c r="B116" s="2">
        <f>$B$5*COS(2*PI()*$A116)</f>
        <v>0.77846230156702312</v>
      </c>
      <c r="C116" s="2">
        <f>$B$5*SIN(2*PI()*$A116)</f>
        <v>0.62769136129070091</v>
      </c>
      <c r="D116" s="2">
        <f>$C$5*COS(2*PI()*$D$5*$A116)</f>
        <v>-8.5505778740994728E-2</v>
      </c>
      <c r="E116" s="2">
        <f>$C$5*SIN(2*PI()*$D$5*$A116)</f>
        <v>0.2875565367052122</v>
      </c>
      <c r="F116" s="2">
        <f>B116+D116</f>
        <v>0.69295652282602838</v>
      </c>
      <c r="G116" s="2">
        <f>C116+E116</f>
        <v>0.91524789799591311</v>
      </c>
    </row>
    <row r="117" spans="1:7" x14ac:dyDescent="0.25">
      <c r="A117" s="2">
        <f>A116+$A$5</f>
        <v>0.10900000000000008</v>
      </c>
      <c r="B117" s="2">
        <f>$B$5*COS(2*PI()*$A117)</f>
        <v>0.7745030601987335</v>
      </c>
      <c r="C117" s="2">
        <f>$B$5*SIN(2*PI()*$A117)</f>
        <v>0.63257016191312476</v>
      </c>
      <c r="D117" s="2">
        <f>$C$5*COS(2*PI()*$D$5*$A117)</f>
        <v>-0.10692356361397674</v>
      </c>
      <c r="E117" s="2">
        <f>$C$5*SIN(2*PI()*$D$5*$A117)</f>
        <v>0.28029868273698305</v>
      </c>
      <c r="F117" s="2">
        <f>B117+D117</f>
        <v>0.66757949658475679</v>
      </c>
      <c r="G117" s="2">
        <f>C117+E117</f>
        <v>0.91286884465010787</v>
      </c>
    </row>
    <row r="118" spans="1:7" x14ac:dyDescent="0.25">
      <c r="A118" s="2">
        <f>A117+$A$5</f>
        <v>0.11000000000000008</v>
      </c>
      <c r="B118" s="2">
        <f>$B$5*COS(2*PI()*$A118)</f>
        <v>0.77051324277578892</v>
      </c>
      <c r="C118" s="2">
        <f>$B$5*SIN(2*PI()*$A118)</f>
        <v>0.63742398974869008</v>
      </c>
      <c r="D118" s="2">
        <f>$C$5*COS(2*PI()*$D$5*$A118)</f>
        <v>-0.12773378746952344</v>
      </c>
      <c r="E118" s="2">
        <f>$C$5*SIN(2*PI()*$D$5*$A118)</f>
        <v>0.27144811573980504</v>
      </c>
      <c r="F118" s="2">
        <f>B118+D118</f>
        <v>0.64277945530626546</v>
      </c>
      <c r="G118" s="2">
        <f>C118+E118</f>
        <v>0.90887210548849517</v>
      </c>
    </row>
    <row r="119" spans="1:7" x14ac:dyDescent="0.25">
      <c r="A119" s="2">
        <f>A118+$A$5</f>
        <v>0.11100000000000008</v>
      </c>
      <c r="B119" s="2">
        <f>$B$5*COS(2*PI()*$A119)</f>
        <v>0.76649300680934951</v>
      </c>
      <c r="C119" s="2">
        <f>$B$5*SIN(2*PI()*$A119)</f>
        <v>0.64225265317658475</v>
      </c>
      <c r="D119" s="2">
        <f>$C$5*COS(2*PI()*$D$5*$A119)</f>
        <v>-0.14781820246448921</v>
      </c>
      <c r="E119" s="2">
        <f>$C$5*SIN(2*PI()*$D$5*$A119)</f>
        <v>0.26105512640085671</v>
      </c>
      <c r="F119" s="2">
        <f>B119+D119</f>
        <v>0.61867480434486033</v>
      </c>
      <c r="G119" s="2">
        <f>C119+E119</f>
        <v>0.90330777957744146</v>
      </c>
    </row>
    <row r="120" spans="1:7" x14ac:dyDescent="0.25">
      <c r="A120" s="2">
        <f>A119+$A$5</f>
        <v>0.11200000000000009</v>
      </c>
      <c r="B120" s="2">
        <f>$B$5*COS(2*PI()*$A120)</f>
        <v>0.76244251101144755</v>
      </c>
      <c r="C120" s="2">
        <f>$B$5*SIN(2*PI()*$A120)</f>
        <v>0.64705596156944467</v>
      </c>
      <c r="D120" s="2">
        <f>$C$5*COS(2*PI()*$D$5*$A120)</f>
        <v>-0.16706268494645779</v>
      </c>
      <c r="E120" s="2">
        <f>$C$5*SIN(2*PI()*$D$5*$A120)</f>
        <v>0.24917876975874287</v>
      </c>
      <c r="F120" s="2">
        <f>B120+D120</f>
        <v>0.59537982606498974</v>
      </c>
      <c r="G120" s="2">
        <f>C120+E120</f>
        <v>0.89623473132818754</v>
      </c>
    </row>
    <row r="121" spans="1:7" x14ac:dyDescent="0.25">
      <c r="A121" s="2">
        <f>A120+$A$5</f>
        <v>0.11300000000000009</v>
      </c>
      <c r="B121" s="2">
        <f>$B$5*COS(2*PI()*$A121)</f>
        <v>0.75836191528872143</v>
      </c>
      <c r="C121" s="2">
        <f>$B$5*SIN(2*PI()*$A121)</f>
        <v>0.65183372530087913</v>
      </c>
      <c r="D121" s="2">
        <f>$C$5*COS(2*PI()*$D$5*$A121)</f>
        <v>-0.18535788392710176</v>
      </c>
      <c r="E121" s="2">
        <f>$C$5*SIN(2*PI()*$D$5*$A121)</f>
        <v>0.2358865296409845</v>
      </c>
      <c r="F121" s="2">
        <f>B121+D121</f>
        <v>0.5730040313616197</v>
      </c>
      <c r="G121" s="2">
        <f>C121+E121</f>
        <v>0.88772025494186368</v>
      </c>
    </row>
    <row r="122" spans="1:7" x14ac:dyDescent="0.25">
      <c r="A122" s="2">
        <f>A121+$A$5</f>
        <v>0.11400000000000009</v>
      </c>
      <c r="B122" s="2">
        <f>$B$5*COS(2*PI()*$A122)</f>
        <v>0.75425138073610354</v>
      </c>
      <c r="C122" s="2">
        <f>$B$5*SIN(2*PI()*$A122)</f>
        <v>0.65658575575295686</v>
      </c>
      <c r="D122" s="2">
        <f>$C$5*COS(2*PI()*$D$5*$A122)</f>
        <v>-0.20259984243630882</v>
      </c>
      <c r="E122" s="2">
        <f>$C$5*SIN(2*PI()*$D$5*$A122)</f>
        <v>0.22125393520745076</v>
      </c>
      <c r="F122" s="2">
        <f>B122+D122</f>
        <v>0.55165153829979474</v>
      </c>
      <c r="G122" s="2">
        <f>C122+E122</f>
        <v>0.87783969096040759</v>
      </c>
    </row>
    <row r="123" spans="1:7" x14ac:dyDescent="0.25">
      <c r="A123" s="2">
        <f>A122+$A$5</f>
        <v>0.11500000000000009</v>
      </c>
      <c r="B123" s="2">
        <f>$B$5*COS(2*PI()*$A123)</f>
        <v>0.75011106963045915</v>
      </c>
      <c r="C123" s="2">
        <f>$B$5*SIN(2*PI()*$A123)</f>
        <v>0.66131186532365227</v>
      </c>
      <c r="D123" s="2">
        <f>$C$5*COS(2*PI()*$D$5*$A123)</f>
        <v>-0.21869058822642462</v>
      </c>
      <c r="E123" s="2">
        <f>$C$5*SIN(2*PI()*$D$5*$A123)</f>
        <v>0.20536413177860535</v>
      </c>
      <c r="F123" s="2">
        <f>B123+D123</f>
        <v>0.53142048140403453</v>
      </c>
      <c r="G123" s="2">
        <f>C123+E123</f>
        <v>0.86667599710225762</v>
      </c>
    </row>
    <row r="124" spans="1:7" x14ac:dyDescent="0.25">
      <c r="A124" s="2">
        <f>A123+$A$5</f>
        <v>0.11600000000000009</v>
      </c>
      <c r="B124" s="2">
        <f>$B$5*COS(2*PI()*$A124)</f>
        <v>0.74594114542418177</v>
      </c>
      <c r="C124" s="2">
        <f>$B$5*SIN(2*PI()*$A124)</f>
        <v>0.666011867434252</v>
      </c>
      <c r="D124" s="2">
        <f>$C$5*COS(2*PI()*$D$5*$A124)</f>
        <v>-0.23353869047010822</v>
      </c>
      <c r="E124" s="2">
        <f>$C$5*SIN(2*PI()*$D$5*$A124)</f>
        <v>0.18830740838720866</v>
      </c>
      <c r="F124" s="2">
        <f>B124+D124</f>
        <v>0.51240245495407355</v>
      </c>
      <c r="G124" s="2">
        <f>C124+E124</f>
        <v>0.85431927582146061</v>
      </c>
    </row>
    <row r="125" spans="1:7" x14ac:dyDescent="0.25">
      <c r="A125" s="2">
        <f>A124+$A$5</f>
        <v>0.11700000000000009</v>
      </c>
      <c r="B125" s="2">
        <f>$B$5*COS(2*PI()*$A125)</f>
        <v>0.74174177273873887</v>
      </c>
      <c r="C125" s="2">
        <f>$B$5*SIN(2*PI()*$A125)</f>
        <v>0.67068557653672045</v>
      </c>
      <c r="D125" s="2">
        <f>$C$5*COS(2*PI()*$D$5*$A125)</f>
        <v>-0.2470597792885294</v>
      </c>
      <c r="E125" s="2">
        <f>$C$5*SIN(2*PI()*$D$5*$A125)</f>
        <v>0.17018068473802522</v>
      </c>
      <c r="F125" s="2">
        <f>B125+D125</f>
        <v>0.49468199345020947</v>
      </c>
      <c r="G125" s="2">
        <f>C125+E125</f>
        <v>0.84086626127474573</v>
      </c>
    </row>
    <row r="126" spans="1:7" x14ac:dyDescent="0.25">
      <c r="A126" s="2">
        <f>A125+$A$5</f>
        <v>0.11800000000000009</v>
      </c>
      <c r="B126" s="2">
        <f>$B$5*COS(2*PI()*$A126)</f>
        <v>0.73751311735817349</v>
      </c>
      <c r="C126" s="2">
        <f>$B$5*SIN(2*PI()*$A126)</f>
        <v>0.67533280812102492</v>
      </c>
      <c r="D126" s="2">
        <f>$C$5*COS(2*PI()*$D$5*$A126)</f>
        <v>-0.25917702515785146</v>
      </c>
      <c r="E126" s="2">
        <f>$C$5*SIN(2*PI()*$D$5*$A126)</f>
        <v>0.15108696049072673</v>
      </c>
      <c r="F126" s="2">
        <f>B126+D126</f>
        <v>0.47833609220032203</v>
      </c>
      <c r="G126" s="2">
        <f>C126+E126</f>
        <v>0.82641976861175159</v>
      </c>
    </row>
    <row r="127" spans="1:7" x14ac:dyDescent="0.25">
      <c r="A127" s="2">
        <f>A126+$A$5</f>
        <v>0.11900000000000009</v>
      </c>
      <c r="B127" s="2">
        <f>$B$5*COS(2*PI()*$A127)</f>
        <v>0.73325534622255961</v>
      </c>
      <c r="C127" s="2">
        <f>$B$5*SIN(2*PI()*$A127)</f>
        <v>0.67995337872241957</v>
      </c>
      <c r="D127" s="2">
        <f>$C$5*COS(2*PI()*$D$5*$A127)</f>
        <v>-0.26982157546991214</v>
      </c>
      <c r="E127" s="2">
        <f>$C$5*SIN(2*PI()*$D$5*$A127)</f>
        <v>0.13113472999527812</v>
      </c>
      <c r="F127" s="2">
        <f>B127+D127</f>
        <v>0.46343377075264747</v>
      </c>
      <c r="G127" s="2">
        <f>C127+E127</f>
        <v>0.81108810871769765</v>
      </c>
    </row>
    <row r="128" spans="1:7" x14ac:dyDescent="0.25">
      <c r="A128" s="2">
        <f>A127+$A$5</f>
        <v>0.12000000000000009</v>
      </c>
      <c r="B128" s="2">
        <f>$B$5*COS(2*PI()*$A128)</f>
        <v>0.72896862742141111</v>
      </c>
      <c r="C128" s="2">
        <f>$B$5*SIN(2*PI()*$A128)</f>
        <v>0.68454710592868906</v>
      </c>
      <c r="D128" s="2">
        <f>$C$5*COS(2*PI()*$D$5*$A128)</f>
        <v>-0.2789329457664762</v>
      </c>
      <c r="E128" s="2">
        <f>$C$5*SIN(2*PI()*$D$5*$A128)</f>
        <v>0.11043736580540141</v>
      </c>
      <c r="F128" s="2">
        <f>B128+D128</f>
        <v>0.4500356816549349</v>
      </c>
      <c r="G128" s="2">
        <f>C128+E128</f>
        <v>0.79498447173409048</v>
      </c>
    </row>
    <row r="129" spans="1:7" x14ac:dyDescent="0.25">
      <c r="A129" s="2">
        <f>A128+$A$5</f>
        <v>0.12100000000000009</v>
      </c>
      <c r="B129" s="2">
        <f>$B$5*COS(2*PI()*$A129)</f>
        <v>0.72465313018704625</v>
      </c>
      <c r="C129" s="2">
        <f>$B$5*SIN(2*PI()*$A129)</f>
        <v>0.68911380838734881</v>
      </c>
      <c r="D129" s="2">
        <f>$C$5*COS(2*PI()*$D$5*$A129)</f>
        <v>-0.28645936342399342</v>
      </c>
      <c r="E129" s="2">
        <f>$C$5*SIN(2*PI()*$D$5*$A129)</f>
        <v>8.9112474473108758E-2</v>
      </c>
      <c r="F129" s="2">
        <f>B129+D129</f>
        <v>0.43819376676305283</v>
      </c>
      <c r="G129" s="2">
        <f>C129+E129</f>
        <v>0.77822628286045759</v>
      </c>
    </row>
    <row r="130" spans="1:7" x14ac:dyDescent="0.25">
      <c r="A130" s="2">
        <f>A129+$A$5</f>
        <v>0.12200000000000009</v>
      </c>
      <c r="B130" s="2">
        <f>$B$5*COS(2*PI()*$A130)</f>
        <v>0.72030902488790649</v>
      </c>
      <c r="C130" s="2">
        <f>$B$5*SIN(2*PI()*$A130)</f>
        <v>0.69365330581280538</v>
      </c>
      <c r="D130" s="2">
        <f>$C$5*COS(2*PI()*$D$5*$A130)</f>
        <v>-0.29235806183597357</v>
      </c>
      <c r="E130" s="2">
        <f>$C$5*SIN(2*PI()*$D$5*$A130)</f>
        <v>6.7281228284812422E-2</v>
      </c>
      <c r="F130" s="2">
        <f>B130+D130</f>
        <v>0.42795096305193292</v>
      </c>
      <c r="G130" s="2">
        <f>C130+E130</f>
        <v>0.7609345340976178</v>
      </c>
    </row>
    <row r="131" spans="1:7" x14ac:dyDescent="0.25">
      <c r="A131" s="2">
        <f>A130+$A$5</f>
        <v>0.1230000000000001</v>
      </c>
      <c r="B131" s="2">
        <f>$B$5*COS(2*PI()*$A131)</f>
        <v>0.71593648302183077</v>
      </c>
      <c r="C131" s="2">
        <f>$B$5*SIN(2*PI()*$A131)</f>
        <v>0.69816541899347306</v>
      </c>
      <c r="D131" s="2">
        <f>$C$5*COS(2*PI()*$D$5*$A131)</f>
        <v>-0.29659552342137452</v>
      </c>
      <c r="E131" s="2">
        <f>$C$5*SIN(2*PI()*$D$5*$A131)</f>
        <v>4.5067676736224971E-2</v>
      </c>
      <c r="F131" s="2">
        <f>B131+D131</f>
        <v>0.41934095960045625</v>
      </c>
      <c r="G131" s="2">
        <f>C131+E131</f>
        <v>0.74323309572969798</v>
      </c>
    </row>
    <row r="132" spans="1:7" x14ac:dyDescent="0.25">
      <c r="A132" s="2">
        <f>A131+$A$5</f>
        <v>0.1240000000000001</v>
      </c>
      <c r="B132" s="2">
        <f>$B$5*COS(2*PI()*$A132)</f>
        <v>0.7115356772092849</v>
      </c>
      <c r="C132" s="2">
        <f>$B$5*SIN(2*PI()*$A132)</f>
        <v>0.70264996979884964</v>
      </c>
      <c r="D132" s="2">
        <f>$C$5*COS(2*PI()*$D$5*$A132)</f>
        <v>-0.29914767007818432</v>
      </c>
      <c r="E132" s="2">
        <f>$C$5*SIN(2*PI()*$D$5*$A132)</f>
        <v>2.2598041658377994E-2</v>
      </c>
      <c r="F132" s="2">
        <f>B132+D132</f>
        <v>0.41238800713110058</v>
      </c>
      <c r="G132" s="2">
        <f>C132+E132</f>
        <v>0.72524801145722761</v>
      </c>
    </row>
    <row r="133" spans="1:7" x14ac:dyDescent="0.25">
      <c r="A133" s="2">
        <f>A132+$A$5</f>
        <v>0.12500000000000008</v>
      </c>
      <c r="B133" s="2">
        <f>$B$5*COS(2*PI()*$A133)</f>
        <v>0.70710678118654713</v>
      </c>
      <c r="C133" s="2">
        <f>$B$5*SIN(2*PI()*$A133)</f>
        <v>0.70710678118654791</v>
      </c>
      <c r="D133" s="2">
        <f>$C$5*COS(2*PI()*$D$5*$A133)</f>
        <v>-0.3</v>
      </c>
      <c r="E133" s="2">
        <f>$C$5*SIN(2*PI()*$D$5*$A133)</f>
        <v>-2.0213648463385247E-15</v>
      </c>
      <c r="F133" s="2">
        <f>B133+D133</f>
        <v>0.40710678118654714</v>
      </c>
      <c r="G133" s="2">
        <f>C133+E133</f>
        <v>0.70710678118654591</v>
      </c>
    </row>
    <row r="134" spans="1:7" x14ac:dyDescent="0.25">
      <c r="A134" s="2">
        <f>A133+$A$5</f>
        <v>0.12600000000000008</v>
      </c>
      <c r="B134" s="2">
        <f>$B$5*COS(2*PI()*$A134)</f>
        <v>0.70264996979884886</v>
      </c>
      <c r="C134" s="2">
        <f>$B$5*SIN(2*PI()*$A134)</f>
        <v>0.71153567720928568</v>
      </c>
      <c r="D134" s="2">
        <f>$C$5*COS(2*PI()*$D$5*$A134)</f>
        <v>-0.29914767007818405</v>
      </c>
      <c r="E134" s="2">
        <f>$C$5*SIN(2*PI()*$D$5*$A134)</f>
        <v>-2.2598041658381491E-2</v>
      </c>
      <c r="F134" s="2">
        <f>B134+D134</f>
        <v>0.40350229972066481</v>
      </c>
      <c r="G134" s="2">
        <f>C134+E134</f>
        <v>0.68893763555090415</v>
      </c>
    </row>
    <row r="135" spans="1:7" x14ac:dyDescent="0.25">
      <c r="A135" s="2">
        <f>A134+$A$5</f>
        <v>0.12700000000000009</v>
      </c>
      <c r="B135" s="2">
        <f>$B$5*COS(2*PI()*$A135)</f>
        <v>0.69816541899347229</v>
      </c>
      <c r="C135" s="2">
        <f>$B$5*SIN(2*PI()*$A135)</f>
        <v>0.71593648302183155</v>
      </c>
      <c r="D135" s="2">
        <f>$C$5*COS(2*PI()*$D$5*$A135)</f>
        <v>-0.29659552342137391</v>
      </c>
      <c r="E135" s="2">
        <f>$C$5*SIN(2*PI()*$D$5*$A135)</f>
        <v>-4.5067676736228968E-2</v>
      </c>
      <c r="F135" s="2">
        <f>B135+D135</f>
        <v>0.40156989557209838</v>
      </c>
      <c r="G135" s="2">
        <f>C135+E135</f>
        <v>0.67086880628560253</v>
      </c>
    </row>
    <row r="136" spans="1:7" x14ac:dyDescent="0.25">
      <c r="A136" s="2">
        <f>A135+$A$5</f>
        <v>0.12800000000000009</v>
      </c>
      <c r="B136" s="2">
        <f>$B$5*COS(2*PI()*$A136)</f>
        <v>0.6936533058128046</v>
      </c>
      <c r="C136" s="2">
        <f>$B$5*SIN(2*PI()*$A136)</f>
        <v>0.72030902488790716</v>
      </c>
      <c r="D136" s="2">
        <f>$C$5*COS(2*PI()*$D$5*$A136)</f>
        <v>-0.29235806183597268</v>
      </c>
      <c r="E136" s="2">
        <f>$C$5*SIN(2*PI()*$D$5*$A136)</f>
        <v>-6.7281228284816363E-2</v>
      </c>
      <c r="F136" s="2">
        <f>B136+D136</f>
        <v>0.40129524397683192</v>
      </c>
      <c r="G136" s="2">
        <f>C136+E136</f>
        <v>0.65302779660309085</v>
      </c>
    </row>
    <row r="137" spans="1:7" x14ac:dyDescent="0.25">
      <c r="A137" s="2">
        <f>A136+$A$5</f>
        <v>0.12900000000000009</v>
      </c>
      <c r="B137" s="2">
        <f>$B$5*COS(2*PI()*$A137)</f>
        <v>0.68911380838734815</v>
      </c>
      <c r="C137" s="2">
        <f>$B$5*SIN(2*PI()*$A137)</f>
        <v>0.72465313018704702</v>
      </c>
      <c r="D137" s="2">
        <f>$C$5*COS(2*PI()*$D$5*$A137)</f>
        <v>-0.28645936342399236</v>
      </c>
      <c r="E137" s="2">
        <f>$C$5*SIN(2*PI()*$D$5*$A137)</f>
        <v>-8.9112474473112102E-2</v>
      </c>
      <c r="F137" s="2">
        <f>B137+D137</f>
        <v>0.40265444496335578</v>
      </c>
      <c r="G137" s="2">
        <f>C137+E137</f>
        <v>0.63554065571393492</v>
      </c>
    </row>
    <row r="138" spans="1:7" x14ac:dyDescent="0.25">
      <c r="A138" s="2">
        <f>A137+$A$5</f>
        <v>0.13000000000000009</v>
      </c>
      <c r="B138" s="2">
        <f>$B$5*COS(2*PI()*$A138)</f>
        <v>0.68454710592868828</v>
      </c>
      <c r="C138" s="2">
        <f>$B$5*SIN(2*PI()*$A138)</f>
        <v>0.72896862742141189</v>
      </c>
      <c r="D138" s="2">
        <f>$C$5*COS(2*PI()*$D$5*$A138)</f>
        <v>-0.2789329457664747</v>
      </c>
      <c r="E138" s="2">
        <f>$C$5*SIN(2*PI()*$D$5*$A138)</f>
        <v>-0.11043736580540515</v>
      </c>
      <c r="F138" s="2">
        <f>B138+D138</f>
        <v>0.40561416016221358</v>
      </c>
      <c r="G138" s="2">
        <f>C138+E138</f>
        <v>0.61853126161600669</v>
      </c>
    </row>
    <row r="139" spans="1:7" x14ac:dyDescent="0.25">
      <c r="A139" s="2">
        <f>A138+$A$5</f>
        <v>0.13100000000000009</v>
      </c>
      <c r="B139" s="2">
        <f>$B$5*COS(2*PI()*$A139)</f>
        <v>0.67995337872241879</v>
      </c>
      <c r="C139" s="2">
        <f>$B$5*SIN(2*PI()*$A139)</f>
        <v>0.73325534622256039</v>
      </c>
      <c r="D139" s="2">
        <f>$C$5*COS(2*PI()*$D$5*$A139)</f>
        <v>-0.26982157546991037</v>
      </c>
      <c r="E139" s="2">
        <f>$C$5*SIN(2*PI()*$D$5*$A139)</f>
        <v>-0.13113472999528175</v>
      </c>
      <c r="F139" s="2">
        <f>B139+D139</f>
        <v>0.41013180325250842</v>
      </c>
      <c r="G139" s="2">
        <f>C139+E139</f>
        <v>0.60212061622727864</v>
      </c>
    </row>
    <row r="140" spans="1:7" x14ac:dyDescent="0.25">
      <c r="A140" s="2">
        <f>A139+$A$5</f>
        <v>0.13200000000000009</v>
      </c>
      <c r="B140" s="2">
        <f>$B$5*COS(2*PI()*$A140)</f>
        <v>0.67533280812102403</v>
      </c>
      <c r="C140" s="2">
        <f>$B$5*SIN(2*PI()*$A140)</f>
        <v>0.73751311735817426</v>
      </c>
      <c r="D140" s="2">
        <f>$C$5*COS(2*PI()*$D$5*$A140)</f>
        <v>-0.25917702515784968</v>
      </c>
      <c r="E140" s="2">
        <f>$C$5*SIN(2*PI()*$D$5*$A140)</f>
        <v>-0.15108696049072975</v>
      </c>
      <c r="F140" s="2">
        <f>B140+D140</f>
        <v>0.41615578296317435</v>
      </c>
      <c r="G140" s="2">
        <f>C140+E140</f>
        <v>0.58642615686744448</v>
      </c>
    </row>
    <row r="141" spans="1:7" x14ac:dyDescent="0.25">
      <c r="A141" s="2">
        <f>A140+$A$5</f>
        <v>0.13300000000000009</v>
      </c>
      <c r="B141" s="2">
        <f>$B$5*COS(2*PI()*$A141)</f>
        <v>0.67068557653671967</v>
      </c>
      <c r="C141" s="2">
        <f>$B$5*SIN(2*PI()*$A141)</f>
        <v>0.74174177273873954</v>
      </c>
      <c r="D141" s="2">
        <f>$C$5*COS(2*PI()*$D$5*$A141)</f>
        <v>-0.24705977928852713</v>
      </c>
      <c r="E141" s="2">
        <f>$C$5*SIN(2*PI()*$D$5*$A141)</f>
        <v>-0.17018068473802855</v>
      </c>
      <c r="F141" s="2">
        <f>B141+D141</f>
        <v>0.42362579724819255</v>
      </c>
      <c r="G141" s="2">
        <f>C141+E141</f>
        <v>0.57156108800071093</v>
      </c>
    </row>
    <row r="142" spans="1:7" x14ac:dyDescent="0.25">
      <c r="A142" s="2">
        <f>A141+$A$5</f>
        <v>0.13400000000000009</v>
      </c>
      <c r="B142" s="2">
        <f>$B$5*COS(2*PI()*$A142)</f>
        <v>0.66601186743425123</v>
      </c>
      <c r="C142" s="2">
        <f>$B$5*SIN(2*PI()*$A142)</f>
        <v>0.74594114542418255</v>
      </c>
      <c r="D142" s="2">
        <f>$C$5*COS(2*PI()*$D$5*$A142)</f>
        <v>-0.23353869047010567</v>
      </c>
      <c r="E142" s="2">
        <f>$C$5*SIN(2*PI()*$D$5*$A142)</f>
        <v>-0.1883074083872118</v>
      </c>
      <c r="F142" s="2">
        <f>B142+D142</f>
        <v>0.43247317696414556</v>
      </c>
      <c r="G142" s="2">
        <f>C142+E142</f>
        <v>0.55763373703697072</v>
      </c>
    </row>
    <row r="143" spans="1:7" x14ac:dyDescent="0.25">
      <c r="A143" s="2">
        <f>A142+$A$5</f>
        <v>0.13500000000000009</v>
      </c>
      <c r="B143" s="2">
        <f>$B$5*COS(2*PI()*$A143)</f>
        <v>0.66131186532365149</v>
      </c>
      <c r="C143" s="2">
        <f>$B$5*SIN(2*PI()*$A143)</f>
        <v>0.75011106963045993</v>
      </c>
      <c r="D143" s="2">
        <f>$C$5*COS(2*PI()*$D$5*$A143)</f>
        <v>-0.21869058822642223</v>
      </c>
      <c r="E143" s="2">
        <f>$C$5*SIN(2*PI()*$D$5*$A143)</f>
        <v>-0.20536413177860791</v>
      </c>
      <c r="F143" s="2">
        <f>B143+D143</f>
        <v>0.44262127709722926</v>
      </c>
      <c r="G143" s="2">
        <f>C143+E143</f>
        <v>0.54474693785185202</v>
      </c>
    </row>
    <row r="144" spans="1:7" x14ac:dyDescent="0.25">
      <c r="A144" s="2">
        <f>A143+$A$5</f>
        <v>0.13600000000000009</v>
      </c>
      <c r="B144" s="2">
        <f>$B$5*COS(2*PI()*$A144)</f>
        <v>0.65658575575295597</v>
      </c>
      <c r="C144" s="2">
        <f>$B$5*SIN(2*PI()*$A144)</f>
        <v>0.7542513807361042</v>
      </c>
      <c r="D144" s="2">
        <f>$C$5*COS(2*PI()*$D$5*$A144)</f>
        <v>-0.20259984243630588</v>
      </c>
      <c r="E144" s="2">
        <f>$C$5*SIN(2*PI()*$D$5*$A144)</f>
        <v>-0.22125393520745351</v>
      </c>
      <c r="F144" s="2">
        <f>B144+D144</f>
        <v>0.45398591331665006</v>
      </c>
      <c r="G144" s="2">
        <f>C144+E144</f>
        <v>0.53299744552865069</v>
      </c>
    </row>
    <row r="145" spans="1:7" x14ac:dyDescent="0.25">
      <c r="A145" s="2">
        <f>A144+$A$5</f>
        <v>0.13700000000000009</v>
      </c>
      <c r="B145" s="2">
        <f>$B$5*COS(2*PI()*$A145)</f>
        <v>0.65183372530087835</v>
      </c>
      <c r="C145" s="2">
        <f>$B$5*SIN(2*PI()*$A145)</f>
        <v>0.75836191528872221</v>
      </c>
      <c r="D145" s="2">
        <f>$C$5*COS(2*PI()*$D$5*$A145)</f>
        <v>-0.18535788392709859</v>
      </c>
      <c r="E145" s="2">
        <f>$C$5*SIN(2*PI()*$D$5*$A145)</f>
        <v>-0.235886529640987</v>
      </c>
      <c r="F145" s="2">
        <f>B145+D145</f>
        <v>0.46647584137377973</v>
      </c>
      <c r="G145" s="2">
        <f>C145+E145</f>
        <v>0.52247538564773521</v>
      </c>
    </row>
    <row r="146" spans="1:7" x14ac:dyDescent="0.25">
      <c r="A146" s="2">
        <f>A145+$A$5</f>
        <v>0.13800000000000009</v>
      </c>
      <c r="B146" s="2">
        <f>$B$5*COS(2*PI()*$A146)</f>
        <v>0.64705596156944389</v>
      </c>
      <c r="C146" s="2">
        <f>$B$5*SIN(2*PI()*$A146)</f>
        <v>0.76244251101144822</v>
      </c>
      <c r="D146" s="2">
        <f>$C$5*COS(2*PI()*$D$5*$A146)</f>
        <v>-0.16706268494645488</v>
      </c>
      <c r="E146" s="2">
        <f>$C$5*SIN(2*PI()*$D$5*$A146)</f>
        <v>-0.24917876975874478</v>
      </c>
      <c r="F146" s="2">
        <f>B146+D146</f>
        <v>0.47999327662298902</v>
      </c>
      <c r="G146" s="2">
        <f>C146+E146</f>
        <v>0.51326374125270346</v>
      </c>
    </row>
    <row r="147" spans="1:7" x14ac:dyDescent="0.25">
      <c r="A147" s="2">
        <f>A146+$A$5</f>
        <v>0.1390000000000001</v>
      </c>
      <c r="B147" s="2">
        <f>$B$5*COS(2*PI()*$A147)</f>
        <v>0.64225265317658387</v>
      </c>
      <c r="C147" s="2">
        <f>$B$5*SIN(2*PI()*$A147)</f>
        <v>0.76649300680935017</v>
      </c>
      <c r="D147" s="2">
        <f>$C$5*COS(2*PI()*$D$5*$A147)</f>
        <v>-0.14781820246448571</v>
      </c>
      <c r="E147" s="2">
        <f>$C$5*SIN(2*PI()*$D$5*$A147)</f>
        <v>-0.26105512640085871</v>
      </c>
      <c r="F147" s="2">
        <f>B147+D147</f>
        <v>0.49443445071209813</v>
      </c>
      <c r="G147" s="2">
        <f>C147+E147</f>
        <v>0.50543788040849147</v>
      </c>
    </row>
    <row r="148" spans="1:7" x14ac:dyDescent="0.25">
      <c r="A148" s="2">
        <f>A147+$A$5</f>
        <v>0.1400000000000001</v>
      </c>
      <c r="B148" s="2">
        <f>$B$5*COS(2*PI()*$A148)</f>
        <v>0.6374239897486893</v>
      </c>
      <c r="C148" s="2">
        <f>$B$5*SIN(2*PI()*$A148)</f>
        <v>0.77051324277578959</v>
      </c>
      <c r="D148" s="2">
        <f>$C$5*COS(2*PI()*$D$5*$A148)</f>
        <v>-0.12773378746951977</v>
      </c>
      <c r="E148" s="2">
        <f>$C$5*SIN(2*PI()*$D$5*$A148)</f>
        <v>-0.27144811573980682</v>
      </c>
      <c r="F148" s="2">
        <f>B148+D148</f>
        <v>0.5096902022791695</v>
      </c>
      <c r="G148" s="2">
        <f>C148+E148</f>
        <v>0.49906512703598277</v>
      </c>
    </row>
    <row r="149" spans="1:7" x14ac:dyDescent="0.25">
      <c r="A149" s="2">
        <f>A148+$A$5</f>
        <v>0.1410000000000001</v>
      </c>
      <c r="B149" s="2">
        <f>$B$5*COS(2*PI()*$A149)</f>
        <v>0.63257016191312399</v>
      </c>
      <c r="C149" s="2">
        <f>$B$5*SIN(2*PI()*$A149)</f>
        <v>0.77450306019873416</v>
      </c>
      <c r="D149" s="2">
        <f>$C$5*COS(2*PI()*$D$5*$A149)</f>
        <v>-0.10692356361397345</v>
      </c>
      <c r="E149" s="2">
        <f>$C$5*SIN(2*PI()*$D$5*$A149)</f>
        <v>-0.28029868273698427</v>
      </c>
      <c r="F149" s="2">
        <f>B149+D149</f>
        <v>0.5256465982991505</v>
      </c>
      <c r="G149" s="2">
        <f>C149+E149</f>
        <v>0.49420437746174989</v>
      </c>
    </row>
    <row r="150" spans="1:7" x14ac:dyDescent="0.25">
      <c r="A150" s="2">
        <f>A149+$A$5</f>
        <v>0.1420000000000001</v>
      </c>
      <c r="B150" s="2">
        <f>$B$5*COS(2*PI()*$A150)</f>
        <v>0.62769136129070002</v>
      </c>
      <c r="C150" s="2">
        <f>$B$5*SIN(2*PI()*$A150)</f>
        <v>0.77846230156702378</v>
      </c>
      <c r="D150" s="2">
        <f>$C$5*COS(2*PI()*$D$5*$A150)</f>
        <v>-8.5505778740990843E-2</v>
      </c>
      <c r="E150" s="2">
        <f>$C$5*SIN(2*PI()*$D$5*$A150)</f>
        <v>-0.28755653670521336</v>
      </c>
      <c r="F150" s="2">
        <f>B150+D150</f>
        <v>0.54218558254970917</v>
      </c>
      <c r="G150" s="2">
        <f>C150+E150</f>
        <v>0.49090576486181042</v>
      </c>
    </row>
    <row r="151" spans="1:7" x14ac:dyDescent="0.25">
      <c r="A151" s="2">
        <f>A150+$A$5</f>
        <v>0.1430000000000001</v>
      </c>
      <c r="B151" s="2">
        <f>$B$5*COS(2*PI()*$A151)</f>
        <v>0.62278778048811201</v>
      </c>
      <c r="C151" s="2">
        <f>$B$5*SIN(2*PI()*$A151)</f>
        <v>0.78239081057658844</v>
      </c>
      <c r="D151" s="2">
        <f>$C$5*COS(2*PI()*$D$5*$A151)</f>
        <v>-6.3602132976614184E-2</v>
      </c>
      <c r="E151" s="2">
        <f>$C$5*SIN(2*PI()*$D$5*$A151)</f>
        <v>-0.29318043707045849</v>
      </c>
      <c r="F151" s="2">
        <f>B151+D151</f>
        <v>0.5591856475114978</v>
      </c>
      <c r="G151" s="2">
        <f>C151+E151</f>
        <v>0.48921037350612995</v>
      </c>
    </row>
    <row r="152" spans="1:7" x14ac:dyDescent="0.25">
      <c r="A152" s="2">
        <f>A151+$A$5</f>
        <v>0.1440000000000001</v>
      </c>
      <c r="B152" s="2">
        <f>$B$5*COS(2*PI()*$A152)</f>
        <v>0.61785961309033388</v>
      </c>
      <c r="C152" s="2">
        <f>$B$5*SIN(2*PI()*$A152)</f>
        <v>0.78628843213661925</v>
      </c>
      <c r="D152" s="2">
        <f>$C$5*COS(2*PI()*$D$5*$A152)</f>
        <v>-4.1337087205389512E-2</v>
      </c>
      <c r="E152" s="2">
        <f>$C$5*SIN(2*PI()*$D$5*$A152)</f>
        <v>-0.29713842770899562</v>
      </c>
      <c r="F152" s="2">
        <f>B152+D152</f>
        <v>0.57652252588494435</v>
      </c>
      <c r="G152" s="2">
        <f>C152+E152</f>
        <v>0.48915000442762363</v>
      </c>
    </row>
    <row r="153" spans="1:7" x14ac:dyDescent="0.25">
      <c r="A153" s="2">
        <f>A152+$A$5</f>
        <v>0.1450000000000001</v>
      </c>
      <c r="B153" s="2">
        <f>$B$5*COS(2*PI()*$A153)</f>
        <v>0.61290705365297604</v>
      </c>
      <c r="C153" s="2">
        <f>$B$5*SIN(2*PI()*$A153)</f>
        <v>0.79015501237569075</v>
      </c>
      <c r="D153" s="2">
        <f>$C$5*COS(2*PI()*$D$5*$A153)</f>
        <v>-1.8837155858791903E-2</v>
      </c>
      <c r="E153" s="2">
        <f>$C$5*SIN(2*PI()*$D$5*$A153)</f>
        <v>-0.29940801852848159</v>
      </c>
      <c r="F153" s="2">
        <f>B153+D153</f>
        <v>0.59406989779418418</v>
      </c>
      <c r="G153" s="2">
        <f>C153+E153</f>
        <v>0.49074699384720916</v>
      </c>
    </row>
    <row r="154" spans="1:7" x14ac:dyDescent="0.25">
      <c r="A154" s="2">
        <f>A153+$A$5</f>
        <v>0.1460000000000001</v>
      </c>
      <c r="B154" s="2">
        <f>$B$5*COS(2*PI()*$A154)</f>
        <v>0.60793029769460494</v>
      </c>
      <c r="C154" s="2">
        <f>$B$5*SIN(2*PI()*$A154)</f>
        <v>0.79399039864783572</v>
      </c>
      <c r="D154" s="2">
        <f>$C$5*COS(2*PI()*$D$5*$A154)</f>
        <v>3.7698119650080835E-3</v>
      </c>
      <c r="E154" s="2">
        <f>$C$5*SIN(2*PI()*$D$5*$A154)</f>
        <v>-0.29997631326114477</v>
      </c>
      <c r="F154" s="2">
        <f>B154+D154</f>
        <v>0.61170010965961297</v>
      </c>
      <c r="G154" s="2">
        <f>C154+E154</f>
        <v>0.49401408538669095</v>
      </c>
    </row>
    <row r="155" spans="1:7" x14ac:dyDescent="0.25">
      <c r="A155" s="2">
        <f>A154+$A$5</f>
        <v>0.1470000000000001</v>
      </c>
      <c r="B155" s="2">
        <f>$B$5*COS(2*PI()*$A155)</f>
        <v>0.60292954168902424</v>
      </c>
      <c r="C155" s="2">
        <f>$B$5*SIN(2*PI()*$A155)</f>
        <v>0.79779443953857132</v>
      </c>
      <c r="D155" s="2">
        <f>$C$5*COS(2*PI()*$D$5*$A155)</f>
        <v>2.6355358965224906E-2</v>
      </c>
      <c r="E155" s="2">
        <f>$C$5*SIN(2*PI()*$D$5*$A155)</f>
        <v>-0.29884008274295154</v>
      </c>
      <c r="F155" s="2">
        <f>B155+D155</f>
        <v>0.62928490065424914</v>
      </c>
      <c r="G155" s="2">
        <f>C155+E155</f>
        <v>0.49895435679561978</v>
      </c>
    </row>
    <row r="156" spans="1:7" x14ac:dyDescent="0.25">
      <c r="A156" s="2">
        <f>A155+$A$5</f>
        <v>0.1480000000000001</v>
      </c>
      <c r="B156" s="2">
        <f>$B$5*COS(2*PI()*$A156)</f>
        <v>0.59790498305751838</v>
      </c>
      <c r="C156" s="2">
        <f>$B$5*SIN(2*PI()*$A156)</f>
        <v>0.80156698487087696</v>
      </c>
      <c r="D156" s="2">
        <f>$C$5*COS(2*PI()*$D$5*$A156)</f>
        <v>4.8791149558467202E-2</v>
      </c>
      <c r="E156" s="2">
        <f>$C$5*SIN(2*PI()*$D$5*$A156)</f>
        <v>-0.29600578326236004</v>
      </c>
      <c r="F156" s="2">
        <f>B156+D156</f>
        <v>0.64669613261598557</v>
      </c>
      <c r="G156" s="2">
        <f>C156+E156</f>
        <v>0.50556120160851692</v>
      </c>
    </row>
    <row r="157" spans="1:7" x14ac:dyDescent="0.25">
      <c r="A157" s="2">
        <f>A156+$A$5</f>
        <v>0.1490000000000001</v>
      </c>
      <c r="B157" s="2">
        <f>$B$5*COS(2*PI()*$A157)</f>
        <v>0.59285682016105878</v>
      </c>
      <c r="C157" s="2">
        <f>$B$5*SIN(2*PI()*$A157)</f>
        <v>0.80530788571112233</v>
      </c>
      <c r="D157" s="2">
        <f>$C$5*COS(2*PI()*$D$5*$A157)</f>
        <v>7.0949699107119679E-2</v>
      </c>
      <c r="E157" s="2">
        <f>$C$5*SIN(2*PI()*$D$5*$A157)</f>
        <v>-0.29148951987440164</v>
      </c>
      <c r="F157" s="2">
        <f>B157+D157</f>
        <v>0.66380651926817846</v>
      </c>
      <c r="G157" s="2">
        <f>C157+E157</f>
        <v>0.51381836583672069</v>
      </c>
    </row>
    <row r="158" spans="1:7" x14ac:dyDescent="0.25">
      <c r="A158" s="2">
        <f>A157+$A$5</f>
        <v>0.15000000000000011</v>
      </c>
      <c r="B158" s="2">
        <f>$B$5*COS(2*PI()*$A158)</f>
        <v>0.58778525229247258</v>
      </c>
      <c r="C158" s="2">
        <f>$B$5*SIN(2*PI()*$A158)</f>
        <v>0.80901699437494778</v>
      </c>
      <c r="D158" s="2">
        <f>$C$5*COS(2*PI()*$D$5*$A158)</f>
        <v>9.2705098312486134E-2</v>
      </c>
      <c r="E158" s="2">
        <f>$C$5*SIN(2*PI()*$D$5*$A158)</f>
        <v>-0.28531695488854547</v>
      </c>
      <c r="F158" s="2">
        <f>B158+D158</f>
        <v>0.68049035060495866</v>
      </c>
      <c r="G158" s="2">
        <f>C158+E158</f>
        <v>0.52370003948640231</v>
      </c>
    </row>
    <row r="159" spans="1:7" x14ac:dyDescent="0.25">
      <c r="A159" s="2">
        <f>A158+$A$5</f>
        <v>0.15100000000000011</v>
      </c>
      <c r="B159" s="2">
        <f>$B$5*COS(2*PI()*$A159)</f>
        <v>0.58269047966857546</v>
      </c>
      <c r="C159" s="2">
        <f>$B$5*SIN(2*PI()*$A159)</f>
        <v>0.81269416443309439</v>
      </c>
      <c r="D159" s="2">
        <f>$C$5*COS(2*PI()*$D$5*$A159)</f>
        <v>0.11393372865654236</v>
      </c>
      <c r="E159" s="2">
        <f>$C$5*SIN(2*PI()*$D$5*$A159)</f>
        <v>-0.27752316205033656</v>
      </c>
      <c r="F159" s="2">
        <f>B159+D159</f>
        <v>0.69662420832511784</v>
      </c>
      <c r="G159" s="2">
        <f>C159+E159</f>
        <v>0.53517100238275783</v>
      </c>
    </row>
    <row r="160" spans="1:7" x14ac:dyDescent="0.25">
      <c r="A160" s="2">
        <f>A159+$A$5</f>
        <v>0.15200000000000011</v>
      </c>
      <c r="B160" s="2">
        <f>$B$5*COS(2*PI()*$A160)</f>
        <v>0.57757270342226708</v>
      </c>
      <c r="C160" s="2">
        <f>$B$5*SIN(2*PI()*$A160)</f>
        <v>0.81633925071718427</v>
      </c>
      <c r="D160" s="2">
        <f>$C$5*COS(2*PI()*$D$5*$A160)</f>
        <v>0.13451496482701181</v>
      </c>
      <c r="E160" s="2">
        <f>$C$5*SIN(2*PI()*$D$5*$A160)</f>
        <v>-0.26815242724537808</v>
      </c>
      <c r="F160" s="2">
        <f>B160+D160</f>
        <v>0.71208766824927894</v>
      </c>
      <c r="G160" s="2">
        <f>C160+E160</f>
        <v>0.54818682347180614</v>
      </c>
    </row>
    <row r="161" spans="1:7" x14ac:dyDescent="0.25">
      <c r="A161" s="2">
        <f>A160+$A$5</f>
        <v>0.15300000000000011</v>
      </c>
      <c r="B161" s="2">
        <f>$B$5*COS(2*PI()*$A161)</f>
        <v>0.57243212559459034</v>
      </c>
      <c r="C161" s="2">
        <f>$B$5*SIN(2*PI()*$A161)</f>
        <v>0.8199521093254527</v>
      </c>
      <c r="D161" s="2">
        <f>$C$5*COS(2*PI()*$D$5*$A161)</f>
        <v>0.15433186013445416</v>
      </c>
      <c r="E161" s="2">
        <f>$C$5*SIN(2*PI()*$D$5*$A161)</f>
        <v>-0.25725799685809436</v>
      </c>
      <c r="F161" s="2">
        <f>B161+D161</f>
        <v>0.72676398572904444</v>
      </c>
      <c r="G161" s="2">
        <f>C161+E161</f>
        <v>0.56269411246735834</v>
      </c>
    </row>
    <row r="162" spans="1:7" x14ac:dyDescent="0.25">
      <c r="A162" s="2">
        <f>A161+$A$5</f>
        <v>0.15400000000000011</v>
      </c>
      <c r="B162" s="2">
        <f>$B$5*COS(2*PI()*$A162)</f>
        <v>0.56726894912675596</v>
      </c>
      <c r="C162" s="2">
        <f>$B$5*SIN(2*PI()*$A162)</f>
        <v>0.82353259762842779</v>
      </c>
      <c r="D162" s="2">
        <f>$C$5*COS(2*PI()*$D$5*$A162)</f>
        <v>0.17327181102668207</v>
      </c>
      <c r="E162" s="2">
        <f>$C$5*SIN(2*PI()*$D$5*$A162)</f>
        <v>-0.24490177521515388</v>
      </c>
      <c r="F162" s="2">
        <f>B162+D162</f>
        <v>0.74054076015343806</v>
      </c>
      <c r="G162" s="2">
        <f>C162+E162</f>
        <v>0.5786308224132739</v>
      </c>
    </row>
    <row r="163" spans="1:7" x14ac:dyDescent="0.25">
      <c r="A163" s="2">
        <f>A162+$A$5</f>
        <v>0.15500000000000011</v>
      </c>
      <c r="B163" s="2">
        <f>$B$5*COS(2*PI()*$A163)</f>
        <v>0.56208337785213003</v>
      </c>
      <c r="C163" s="2">
        <f>$B$5*SIN(2*PI()*$A163)</f>
        <v>0.82708057427456216</v>
      </c>
      <c r="D163" s="2">
        <f>$C$5*COS(2*PI()*$D$5*$A163)</f>
        <v>0.19122719692460879</v>
      </c>
      <c r="E163" s="2">
        <f>$C$5*SIN(2*PI()*$D$5*$A163)</f>
        <v>-0.2311539728327352</v>
      </c>
      <c r="F163" s="2">
        <f>B163+D163</f>
        <v>0.75331057477673879</v>
      </c>
      <c r="G163" s="2">
        <f>C163+E163</f>
        <v>0.59592660144182696</v>
      </c>
    </row>
    <row r="164" spans="1:7" x14ac:dyDescent="0.25">
      <c r="A164" s="2">
        <f>A163+$A$5</f>
        <v>0.15600000000000011</v>
      </c>
      <c r="B164" s="2">
        <f>$B$5*COS(2*PI()*$A164)</f>
        <v>0.55687561648818751</v>
      </c>
      <c r="C164" s="2">
        <f>$B$5*SIN(2*PI()*$A164)</f>
        <v>0.830595899195813</v>
      </c>
      <c r="D164" s="2">
        <f>$C$5*COS(2*PI()*$D$5*$A164)</f>
        <v>0.20809599174384338</v>
      </c>
      <c r="E164" s="2">
        <f>$C$5*SIN(2*PI()*$D$5*$A164)</f>
        <v>-0.21609270746637024</v>
      </c>
      <c r="F164" s="2">
        <f>B164+D164</f>
        <v>0.76497160823203092</v>
      </c>
      <c r="G164" s="2">
        <f>C164+E164</f>
        <v>0.61450319172944279</v>
      </c>
    </row>
    <row r="165" spans="1:7" x14ac:dyDescent="0.25">
      <c r="A165" s="2">
        <f>A164+$A$5</f>
        <v>0.15700000000000011</v>
      </c>
      <c r="B165" s="2">
        <f>$B$5*COS(2*PI()*$A165)</f>
        <v>0.55164587062842974</v>
      </c>
      <c r="C165" s="2">
        <f>$B$5*SIN(2*PI()*$A165)</f>
        <v>0.83407843361317158</v>
      </c>
      <c r="D165" s="2">
        <f>$C$5*COS(2*PI()*$D$5*$A165)</f>
        <v>0.22378234362725616</v>
      </c>
      <c r="E165" s="2">
        <f>$C$5*SIN(2*PI()*$D$5*$A165)</f>
        <v>-0.19980356023027379</v>
      </c>
      <c r="F165" s="2">
        <f>B165+D165</f>
        <v>0.77542821425568587</v>
      </c>
      <c r="G165" s="2">
        <f>C165+E165</f>
        <v>0.63427487338289779</v>
      </c>
    </row>
    <row r="166" spans="1:7" x14ac:dyDescent="0.25">
      <c r="A166" s="2">
        <f>A165+$A$5</f>
        <v>0.15800000000000011</v>
      </c>
      <c r="B166" s="2">
        <f>$B$5*COS(2*PI()*$A166)</f>
        <v>0.54639434673426845</v>
      </c>
      <c r="C166" s="2">
        <f>$B$5*SIN(2*PI()*$A166)</f>
        <v>0.8375280400421421</v>
      </c>
      <c r="D166" s="2">
        <f>$C$5*COS(2*PI()*$D$5*$A166)</f>
        <v>0.23819711959435208</v>
      </c>
      <c r="E166" s="2">
        <f>$C$5*SIN(2*PI()*$D$5*$A166)</f>
        <v>-0.18237908930837965</v>
      </c>
      <c r="F166" s="2">
        <f>B166+D166</f>
        <v>0.78459146632862053</v>
      </c>
      <c r="G166" s="2">
        <f>C166+E166</f>
        <v>0.65514895073376245</v>
      </c>
    </row>
    <row r="167" spans="1:7" x14ac:dyDescent="0.25">
      <c r="A167" s="2">
        <f>A166+$A$5</f>
        <v>0.15900000000000011</v>
      </c>
      <c r="B167" s="2">
        <f>$B$5*COS(2*PI()*$A167)</f>
        <v>0.54112125212687523</v>
      </c>
      <c r="C167" s="2">
        <f>$B$5*SIN(2*PI()*$A167)</f>
        <v>0.84094458229816949</v>
      </c>
      <c r="D167" s="2">
        <f>$C$5*COS(2*PI()*$D$5*$A167)</f>
        <v>0.25125841201264393</v>
      </c>
      <c r="E167" s="2">
        <f>$C$5*SIN(2*PI()*$D$5*$A167)</f>
        <v>-0.16391830402027849</v>
      </c>
      <c r="F167" s="2">
        <f>B167+D167</f>
        <v>0.7923796641395191</v>
      </c>
      <c r="G167" s="2">
        <f>C167+E167</f>
        <v>0.67702627827789097</v>
      </c>
    </row>
    <row r="168" spans="1:7" x14ac:dyDescent="0.25">
      <c r="A168" s="2">
        <f>A167+$A$5</f>
        <v>0.16000000000000011</v>
      </c>
      <c r="B168" s="2">
        <f>$B$5*COS(2*PI()*$A168)</f>
        <v>0.53582679497899599</v>
      </c>
      <c r="C168" s="2">
        <f>$B$5*SIN(2*PI()*$A168)</f>
        <v>0.84432792550201541</v>
      </c>
      <c r="D168" s="2">
        <f>$C$5*COS(2*PI()*$D$5*$A168)</f>
        <v>0.26289200401316015</v>
      </c>
      <c r="E168" s="2">
        <f>$C$5*SIN(2*PI()*$D$5*$A168)</f>
        <v>-0.14452610223051257</v>
      </c>
      <c r="F168" s="2">
        <f>B168+D168</f>
        <v>0.79871879899215614</v>
      </c>
      <c r="G168" s="2">
        <f>C168+E168</f>
        <v>0.69980182327150287</v>
      </c>
    </row>
    <row r="169" spans="1:7" x14ac:dyDescent="0.25">
      <c r="A169" s="2">
        <f>A168+$A$5</f>
        <v>0.16100000000000012</v>
      </c>
      <c r="B169" s="2">
        <f>$B$5*COS(2*PI()*$A169)</f>
        <v>0.53051118430673339</v>
      </c>
      <c r="C169" s="2">
        <f>$B$5*SIN(2*PI()*$A169)</f>
        <v>0.84767793608508368</v>
      </c>
      <c r="D169" s="2">
        <f>$C$5*COS(2*PI()*$D$5*$A169)</f>
        <v>0.2730317912054997</v>
      </c>
      <c r="E169" s="2">
        <f>$C$5*SIN(2*PI()*$D$5*$A169)</f>
        <v>-0.12431267429798296</v>
      </c>
      <c r="F169" s="2">
        <f>B169+D169</f>
        <v>0.80354297551223308</v>
      </c>
      <c r="G169" s="2">
        <f>C169+E169</f>
        <v>0.7233652617871007</v>
      </c>
    </row>
    <row r="170" spans="1:7" x14ac:dyDescent="0.25">
      <c r="A170" s="2">
        <f>A169+$A$5</f>
        <v>0.16200000000000012</v>
      </c>
      <c r="B170" s="2">
        <f>$B$5*COS(2*PI()*$A170)</f>
        <v>0.52517462996129516</v>
      </c>
      <c r="C170" s="2">
        <f>$B$5*SIN(2*PI()*$A170)</f>
        <v>0.85099448179469217</v>
      </c>
      <c r="D170" s="2">
        <f>$C$5*COS(2*PI()*$D$5*$A170)</f>
        <v>0.28162015729616313</v>
      </c>
      <c r="E170" s="2">
        <f>$C$5*SIN(2*PI()*$D$5*$A170)</f>
        <v>-0.10339287695235258</v>
      </c>
      <c r="F170" s="2">
        <f>B170+D170</f>
        <v>0.80679478725745835</v>
      </c>
      <c r="G170" s="2">
        <f>C170+E170</f>
        <v>0.74760160484233962</v>
      </c>
    </row>
    <row r="171" spans="1:7" x14ac:dyDescent="0.25">
      <c r="A171" s="2">
        <f>A170+$A$5</f>
        <v>0.16300000000000012</v>
      </c>
      <c r="B171" s="2">
        <f>$B$5*COS(2*PI()*$A171)</f>
        <v>0.51981734262070889</v>
      </c>
      <c r="C171" s="2">
        <f>$B$5*SIN(2*PI()*$A171)</f>
        <v>0.85427743169929549</v>
      </c>
      <c r="D171" s="2">
        <f>$C$5*COS(2*PI()*$D$5*$A171)</f>
        <v>0.28860830147582639</v>
      </c>
      <c r="E171" s="2">
        <f>$C$5*SIN(2*PI()*$D$5*$A171)</f>
        <v>-8.1885580655195314E-2</v>
      </c>
      <c r="F171" s="2">
        <f>B171+D171</f>
        <v>0.80842564409653528</v>
      </c>
      <c r="G171" s="2">
        <f>C171+E171</f>
        <v>0.77239185104410013</v>
      </c>
    </row>
    <row r="172" spans="1:7" x14ac:dyDescent="0.25">
      <c r="A172" s="2">
        <f>A171+$A$5</f>
        <v>0.16400000000000012</v>
      </c>
      <c r="B172" s="2">
        <f>$B$5*COS(2*PI()*$A172)</f>
        <v>0.51443953378150586</v>
      </c>
      <c r="C172" s="2">
        <f>$B$5*SIN(2*PI()*$A172)</f>
        <v>0.85752665619365265</v>
      </c>
      <c r="D172" s="2">
        <f>$C$5*COS(2*PI()*$D$5*$A172)</f>
        <v>0.29395651571527454</v>
      </c>
      <c r="E172" s="2">
        <f>$C$5*SIN(2*PI()*$D$5*$A172)</f>
        <v>-5.9912994154319617E-2</v>
      </c>
      <c r="F172" s="2">
        <f>B172+D172</f>
        <v>0.80839604949678034</v>
      </c>
      <c r="G172" s="2">
        <f>C172+E172</f>
        <v>0.79761366203933304</v>
      </c>
    </row>
    <row r="173" spans="1:7" x14ac:dyDescent="0.25">
      <c r="A173" s="2">
        <f>A172+$A$5</f>
        <v>0.16500000000000012</v>
      </c>
      <c r="B173" s="2">
        <f>$B$5*COS(2*PI()*$A173)</f>
        <v>0.50904141575037065</v>
      </c>
      <c r="C173" s="2">
        <f>$B$5*SIN(2*PI()*$A173)</f>
        <v>0.86074202700394398</v>
      </c>
      <c r="D173" s="2">
        <f>$C$5*COS(2*PI()*$D$5*$A173)</f>
        <v>0.29763441039434368</v>
      </c>
      <c r="E173" s="2">
        <f>$C$5*SIN(2*PI()*$D$5*$A173)</f>
        <v>-3.7599970069288564E-2</v>
      </c>
      <c r="F173" s="2">
        <f>B173+D173</f>
        <v>0.80667582614471434</v>
      </c>
      <c r="G173" s="2">
        <f>C173+E173</f>
        <v>0.82314205693465536</v>
      </c>
    </row>
    <row r="174" spans="1:7" x14ac:dyDescent="0.25">
      <c r="A174" s="2">
        <f>A173+$A$5</f>
        <v>0.16600000000000012</v>
      </c>
      <c r="B174" s="2">
        <f>$B$5*COS(2*PI()*$A174)</f>
        <v>0.50362320163576013</v>
      </c>
      <c r="C174" s="2">
        <f>$B$5*SIN(2*PI()*$A174)</f>
        <v>0.86392341719283572</v>
      </c>
      <c r="D174" s="2">
        <f>$C$5*COS(2*PI()*$D$5*$A174)</f>
        <v>0.29962108698180534</v>
      </c>
      <c r="E174" s="2">
        <f>$C$5*SIN(2*PI()*$D$5*$A174)</f>
        <v>-1.5073295453928479E-2</v>
      </c>
      <c r="F174" s="2">
        <f>B174+D174</f>
        <v>0.80324428861756547</v>
      </c>
      <c r="G174" s="2">
        <f>C174+E174</f>
        <v>0.84885012173890728</v>
      </c>
    </row>
    <row r="175" spans="1:7" x14ac:dyDescent="0.25">
      <c r="A175" s="2">
        <f>A174+$A$5</f>
        <v>0.16700000000000012</v>
      </c>
      <c r="B175" s="2">
        <f>$B$5*COS(2*PI()*$A175)</f>
        <v>0.49818510533949029</v>
      </c>
      <c r="C175" s="2">
        <f>$B$5*SIN(2*PI()*$A175)</f>
        <v>0.86707070116449037</v>
      </c>
      <c r="D175" s="2">
        <f>$C$5*COS(2*PI()*$D$5*$A175)</f>
        <v>0.29990525678498992</v>
      </c>
      <c r="E175" s="2">
        <f>$C$5*SIN(2*PI()*$D$5*$A175)</f>
        <v>7.5390286330038235E-3</v>
      </c>
      <c r="F175" s="2">
        <f>B175+D175</f>
        <v>0.79809036212448015</v>
      </c>
      <c r="G175" s="2">
        <f>C175+E175</f>
        <v>0.87460972979749418</v>
      </c>
    </row>
    <row r="176" spans="1:7" x14ac:dyDescent="0.25">
      <c r="A176" s="2">
        <f>A175+$A$5</f>
        <v>0.16800000000000012</v>
      </c>
      <c r="B176" s="2">
        <f>$B$5*COS(2*PI()*$A176)</f>
        <v>0.49272734154829095</v>
      </c>
      <c r="C176" s="2">
        <f>$B$5*SIN(2*PI()*$A176)</f>
        <v>0.87018375466952602</v>
      </c>
      <c r="D176" s="2">
        <f>$C$5*COS(2*PI()*$D$5*$A176)</f>
        <v>0.29848530509438975</v>
      </c>
      <c r="E176" s="2">
        <f>$C$5*SIN(2*PI()*$D$5*$A176)</f>
        <v>3.0108514455367223E-2</v>
      </c>
      <c r="F176" s="2">
        <f>B176+D176</f>
        <v>0.79121264664268076</v>
      </c>
      <c r="G176" s="2">
        <f>C176+E176</f>
        <v>0.90029226912489324</v>
      </c>
    </row>
    <row r="177" spans="1:7" x14ac:dyDescent="0.25">
      <c r="A177" s="2">
        <f>A176+$A$5</f>
        <v>0.16900000000000012</v>
      </c>
      <c r="B177" s="2">
        <f>$B$5*COS(2*PI()*$A177)</f>
        <v>0.48725012572533166</v>
      </c>
      <c r="C177" s="2">
        <f>$B$5*SIN(2*PI()*$A177)</f>
        <v>0.87326245480992049</v>
      </c>
      <c r="D177" s="2">
        <f>$C$5*COS(2*PI()*$D$5*$A177)</f>
        <v>0.29536930035876119</v>
      </c>
      <c r="E177" s="2">
        <f>$C$5*SIN(2*PI()*$D$5*$A177)</f>
        <v>5.2506917692585205E-2</v>
      </c>
      <c r="F177" s="2">
        <f>B177+D177</f>
        <v>0.78261942608409285</v>
      </c>
      <c r="G177" s="2">
        <f>C177+E177</f>
        <v>0.92576937250250568</v>
      </c>
    </row>
    <row r="178" spans="1:7" x14ac:dyDescent="0.25">
      <c r="A178" s="2">
        <f>A177+$A$5</f>
        <v>0.17000000000000012</v>
      </c>
      <c r="B178" s="2">
        <f>$B$5*COS(2*PI()*$A178)</f>
        <v>0.48175367410171455</v>
      </c>
      <c r="C178" s="2">
        <f>$B$5*SIN(2*PI()*$A178)</f>
        <v>0.87630668004386403</v>
      </c>
      <c r="D178" s="2">
        <f>$C$5*COS(2*PI()*$D$5*$A178)</f>
        <v>0.29057494833858866</v>
      </c>
      <c r="E178" s="2">
        <f>$C$5*SIN(2*PI()*$D$5*$A178)</f>
        <v>7.460696614945897E-2</v>
      </c>
      <c r="F178" s="2">
        <f>B178+D178</f>
        <v>0.7723286224403032</v>
      </c>
      <c r="G178" s="2">
        <f>C178+E178</f>
        <v>0.95091364619332297</v>
      </c>
    </row>
    <row r="179" spans="1:7" x14ac:dyDescent="0.25">
      <c r="A179" s="2">
        <f>A178+$A$5</f>
        <v>0.17100000000000012</v>
      </c>
      <c r="B179" s="2">
        <f>$B$5*COS(2*PI()*$A179)</f>
        <v>0.47623820366793856</v>
      </c>
      <c r="C179" s="2">
        <f>$B$5*SIN(2*PI()*$A179)</f>
        <v>0.87931631019055656</v>
      </c>
      <c r="D179" s="2">
        <f>$C$5*COS(2*PI()*$D$5*$A179)</f>
        <v>0.28412949149842237</v>
      </c>
      <c r="E179" s="2">
        <f>$C$5*SIN(2*PI()*$D$5*$A179)</f>
        <v>9.6283082942165504E-2</v>
      </c>
      <c r="F179" s="2">
        <f>B179+D179</f>
        <v>0.76036769516636094</v>
      </c>
      <c r="G179" s="2">
        <f>C179+E179</f>
        <v>0.97559939313272204</v>
      </c>
    </row>
    <row r="180" spans="1:7" x14ac:dyDescent="0.25">
      <c r="A180" s="2">
        <f>A179+$A$5</f>
        <v>0.17200000000000013</v>
      </c>
      <c r="B180" s="2">
        <f>$B$5*COS(2*PI()*$A180)</f>
        <v>0.47070393216533196</v>
      </c>
      <c r="C180" s="2">
        <f>$B$5*SIN(2*PI()*$A180)</f>
        <v>0.88229122643495361</v>
      </c>
      <c r="D180" s="2">
        <f>$C$5*COS(2*PI()*$D$5*$A180)</f>
        <v>0.27606955420976015</v>
      </c>
      <c r="E180" s="2">
        <f>$C$5*SIN(2*PI()*$D$5*$A180)</f>
        <v>0.11741210005116298</v>
      </c>
      <c r="F180" s="2">
        <f>B180+D180</f>
        <v>0.74677348637509211</v>
      </c>
      <c r="G180" s="2">
        <f>C180+E180</f>
        <v>0.99970332648611659</v>
      </c>
    </row>
    <row r="181" spans="1:7" x14ac:dyDescent="0.25">
      <c r="A181" s="2">
        <f>A180+$A$5</f>
        <v>0.17300000000000013</v>
      </c>
      <c r="B181" s="2">
        <f>$B$5*COS(2*PI()*$A181)</f>
        <v>0.4651510780774577</v>
      </c>
      <c r="C181" s="2">
        <f>$B$5*SIN(2*PI()*$A181)</f>
        <v>0.88523131133245558</v>
      </c>
      <c r="D181" s="2">
        <f>$C$5*COS(2*PI()*$D$5*$A181)</f>
        <v>0.26644093464406216</v>
      </c>
      <c r="E181" s="2">
        <f>$C$5*SIN(2*PI()*$D$5*$A181)</f>
        <v>0.13787395818644871</v>
      </c>
      <c r="F181" s="2">
        <f>B181+D181</f>
        <v>0.73159201272151986</v>
      </c>
      <c r="G181" s="2">
        <f>C181+E181</f>
        <v>1.0231052695189042</v>
      </c>
    </row>
    <row r="182" spans="1:7" x14ac:dyDescent="0.25">
      <c r="A182" s="2">
        <f>A181+$A$5</f>
        <v>0.17400000000000013</v>
      </c>
      <c r="B182" s="2">
        <f>$B$5*COS(2*PI()*$A182)</f>
        <v>0.45957986062148715</v>
      </c>
      <c r="C182" s="2">
        <f>$B$5*SIN(2*PI()*$A182)</f>
        <v>0.88813644881354492</v>
      </c>
      <c r="D182" s="2">
        <f>$C$5*COS(2*PI()*$D$5*$A182)</f>
        <v>0.25529834453840605</v>
      </c>
      <c r="E182" s="2">
        <f>$C$5*SIN(2*PI()*$D$5*$A182)</f>
        <v>0.15755238898839113</v>
      </c>
      <c r="F182" s="2">
        <f>B182+D182</f>
        <v>0.7148782051598932</v>
      </c>
      <c r="G182" s="2">
        <f>C182+E182</f>
        <v>1.045688837801936</v>
      </c>
    </row>
    <row r="183" spans="1:7" x14ac:dyDescent="0.25">
      <c r="A183" s="2">
        <f>A182+$A$5</f>
        <v>0.17500000000000013</v>
      </c>
      <c r="B183" s="2">
        <f>$B$5*COS(2*PI()*$A183)</f>
        <v>0.45399049973954603</v>
      </c>
      <c r="C183" s="2">
        <f>$B$5*SIN(2*PI()*$A183)</f>
        <v>0.89100652418836823</v>
      </c>
      <c r="D183" s="2">
        <f>$C$5*COS(2*PI()*$D$5*$A183)</f>
        <v>0.24270509831248271</v>
      </c>
      <c r="E183" s="2">
        <f>$C$5*SIN(2*PI()*$D$5*$A183)</f>
        <v>0.17633557568774397</v>
      </c>
      <c r="F183" s="2">
        <f>B183+D183</f>
        <v>0.69669559805202874</v>
      </c>
      <c r="G183" s="2">
        <f>C183+E183</f>
        <v>1.0673420998761123</v>
      </c>
    </row>
    <row r="184" spans="1:7" x14ac:dyDescent="0.25">
      <c r="A184" s="2">
        <f>A183+$A$5</f>
        <v>0.17600000000000013</v>
      </c>
      <c r="B184" s="2">
        <f>$B$5*COS(2*PI()*$A184)</f>
        <v>0.44838321609003168</v>
      </c>
      <c r="C184" s="2">
        <f>$B$5*SIN(2*PI()*$A184)</f>
        <v>0.89384142415126411</v>
      </c>
      <c r="D184" s="2">
        <f>$C$5*COS(2*PI()*$D$5*$A184)</f>
        <v>0.2287327533034326</v>
      </c>
      <c r="E184" s="2">
        <f>$C$5*SIN(2*PI()*$D$5*$A184)</f>
        <v>0.19411678847083536</v>
      </c>
      <c r="F184" s="2">
        <f>B184+D184</f>
        <v>0.6771159693934643</v>
      </c>
      <c r="G184" s="2">
        <f>C184+E184</f>
        <v>1.0879582126220995</v>
      </c>
    </row>
    <row r="185" spans="1:7" x14ac:dyDescent="0.25">
      <c r="A185" s="2">
        <f>A184+$A$5</f>
        <v>0.17700000000000013</v>
      </c>
      <c r="B185" s="2">
        <f>$B$5*COS(2*PI()*$A185)</f>
        <v>0.44275823103890088</v>
      </c>
      <c r="C185" s="2">
        <f>$B$5*SIN(2*PI()*$A185)</f>
        <v>0.89664103678523621</v>
      </c>
      <c r="D185" s="2">
        <f>$C$5*COS(2*PI()*$D$5*$A185)</f>
        <v>0.21346070316278357</v>
      </c>
      <c r="E185" s="2">
        <f>$C$5*SIN(2*PI()*$D$5*$A185)</f>
        <v>0.21079499093965681</v>
      </c>
      <c r="F185" s="2">
        <f>B185+D185</f>
        <v>0.65621893420168442</v>
      </c>
      <c r="G185" s="2">
        <f>C185+E185</f>
        <v>1.1074360277248929</v>
      </c>
    </row>
    <row r="186" spans="1:7" x14ac:dyDescent="0.25">
      <c r="A186" s="2">
        <f>A185+$A$5</f>
        <v>0.17800000000000013</v>
      </c>
      <c r="B186" s="2">
        <f>$B$5*COS(2*PI()*$A186)</f>
        <v>0.43711576665093221</v>
      </c>
      <c r="C186" s="2">
        <f>$B$5*SIN(2*PI()*$A186)</f>
        <v>0.89940525156637141</v>
      </c>
      <c r="D186" s="2">
        <f>$C$5*COS(2*PI()*$D$5*$A186)</f>
        <v>0.19697572672588498</v>
      </c>
      <c r="E186" s="2">
        <f>$C$5*SIN(2*PI()*$D$5*$A186)</f>
        <v>0.2262754142208328</v>
      </c>
      <c r="F186" s="2">
        <f>B186+D186</f>
        <v>0.63409149337681714</v>
      </c>
      <c r="G186" s="2">
        <f>C186+E186</f>
        <v>1.1256806657872043</v>
      </c>
    </row>
    <row r="187" spans="1:7" x14ac:dyDescent="0.25">
      <c r="A187" s="2">
        <f>A186+$A$5</f>
        <v>0.17900000000000013</v>
      </c>
      <c r="B187" s="2">
        <f>$B$5*COS(2*PI()*$A187)</f>
        <v>0.43145604568095824</v>
      </c>
      <c r="C187" s="2">
        <f>$B$5*SIN(2*PI()*$A187)</f>
        <v>0.90213395936820318</v>
      </c>
      <c r="D187" s="2">
        <f>$C$5*COS(2*PI()*$D$5*$A187)</f>
        <v>0.17937149491725349</v>
      </c>
      <c r="E187" s="2">
        <f>$C$5*SIN(2*PI()*$D$5*$A187)</f>
        <v>0.2404700954612646</v>
      </c>
      <c r="F187" s="2">
        <f>B187+D187</f>
        <v>0.61082754059821176</v>
      </c>
      <c r="G187" s="2">
        <f>C187+E187</f>
        <v>1.1426040548294678</v>
      </c>
    </row>
    <row r="188" spans="1:7" x14ac:dyDescent="0.25">
      <c r="A188" s="2">
        <f>A187+$A$5</f>
        <v>0.18000000000000013</v>
      </c>
      <c r="B188" s="2">
        <f>$B$5*COS(2*PI()*$A188)</f>
        <v>0.42577929156507183</v>
      </c>
      <c r="C188" s="2">
        <f>$B$5*SIN(2*PI()*$A188)</f>
        <v>0.90482705246601991</v>
      </c>
      <c r="D188" s="2">
        <f>$C$5*COS(2*PI()*$D$5*$A188)</f>
        <v>0.16074803849369648</v>
      </c>
      <c r="E188" s="2">
        <f>$C$5*SIN(2*PI()*$D$5*$A188)</f>
        <v>0.25329837765060609</v>
      </c>
      <c r="F188" s="2">
        <f>B188+D188</f>
        <v>0.58652733005876834</v>
      </c>
      <c r="G188" s="2">
        <f>C188+E188</f>
        <v>1.1581254301166259</v>
      </c>
    </row>
    <row r="189" spans="1:7" x14ac:dyDescent="0.25">
      <c r="A189" s="2">
        <f>A188+$A$5</f>
        <v>0.18100000000000013</v>
      </c>
      <c r="B189" s="2">
        <f>$B$5*COS(2*PI()*$A189)</f>
        <v>0.42008572841180558</v>
      </c>
      <c r="C189" s="2">
        <f>$B$5*SIN(2*PI()*$A189)</f>
        <v>0.90748442454111722</v>
      </c>
      <c r="D189" s="2">
        <f>$C$5*COS(2*PI()*$D$5*$A189)</f>
        <v>0.14121117964959748</v>
      </c>
      <c r="E189" s="2">
        <f>$C$5*SIN(2*PI()*$D$5*$A189)</f>
        <v>0.26468736793048719</v>
      </c>
      <c r="F189" s="2">
        <f>B189+D189</f>
        <v>0.56129690806140309</v>
      </c>
      <c r="G189" s="2">
        <f>C189+E189</f>
        <v>1.1721717924716044</v>
      </c>
    </row>
    <row r="190" spans="1:7" x14ac:dyDescent="0.25">
      <c r="A190" s="2">
        <f>A189+$A$5</f>
        <v>0.18200000000000013</v>
      </c>
      <c r="B190" s="2">
        <f>$B$5*COS(2*PI()*$A190)</f>
        <v>0.41437558099328342</v>
      </c>
      <c r="C190" s="2">
        <f>$B$5*SIN(2*PI()*$A190)</f>
        <v>0.91010597068499599</v>
      </c>
      <c r="D190" s="2">
        <f>$C$5*COS(2*PI()*$D$5*$A190)</f>
        <v>0.12087193071409626</v>
      </c>
      <c r="E190" s="2">
        <f>$C$5*SIN(2*PI()*$D$5*$A190)</f>
        <v>0.27457235178627637</v>
      </c>
      <c r="F190" s="2">
        <f>B190+D190</f>
        <v>0.53524751170737972</v>
      </c>
      <c r="G190" s="2">
        <f>C190+E190</f>
        <v>1.1846783224712722</v>
      </c>
    </row>
    <row r="191" spans="1:7" x14ac:dyDescent="0.25">
      <c r="A191" s="2">
        <f>A190+$A$5</f>
        <v>0.18300000000000013</v>
      </c>
      <c r="B191" s="2">
        <f>$B$5*COS(2*PI()*$A191)</f>
        <v>0.40864907473634832</v>
      </c>
      <c r="C191" s="2">
        <f>$B$5*SIN(2*PI()*$A191)</f>
        <v>0.9126915874035032</v>
      </c>
      <c r="D191" s="2">
        <f>$C$5*COS(2*PI()*$D$5*$A191)</f>
        <v>9.9845863356893189E-2</v>
      </c>
      <c r="E191" s="2">
        <f>$C$5*SIN(2*PI()*$D$5*$A191)</f>
        <v>0.28289716076786031</v>
      </c>
      <c r="F191" s="2">
        <f>B191+D191</f>
        <v>0.50849493809324153</v>
      </c>
      <c r="G191" s="2">
        <f>C191+E191</f>
        <v>1.1955887481713634</v>
      </c>
    </row>
    <row r="192" spans="1:7" x14ac:dyDescent="0.25">
      <c r="A192" s="2">
        <f>A191+$A$5</f>
        <v>0.18400000000000014</v>
      </c>
      <c r="B192" s="2">
        <f>$B$5*COS(2*PI()*$A192)</f>
        <v>0.40290643571366186</v>
      </c>
      <c r="C192" s="2">
        <f>$B$5*SIN(2*PI()*$A192)</f>
        <v>0.91524117262091786</v>
      </c>
      <c r="D192" s="2">
        <f>$C$5*COS(2*PI()*$D$5*$A192)</f>
        <v>7.8252451886966015E-2</v>
      </c>
      <c r="E192" s="2">
        <f>$C$5*SIN(2*PI()*$D$5*$A192)</f>
        <v>0.28961449164998299</v>
      </c>
      <c r="F192" s="2">
        <f>B192+D192</f>
        <v>0.48115888760062786</v>
      </c>
      <c r="G192" s="2">
        <f>C192+E192</f>
        <v>1.2048556642709007</v>
      </c>
    </row>
    <row r="193" spans="1:7" x14ac:dyDescent="0.25">
      <c r="A193" s="2">
        <f>A192+$A$5</f>
        <v>0.18500000000000014</v>
      </c>
      <c r="B193" s="2">
        <f>$B$5*COS(2*PI()*$A193)</f>
        <v>0.39714789063477995</v>
      </c>
      <c r="C193" s="2">
        <f>$B$5*SIN(2*PI()*$A193)</f>
        <v>0.91775462568398147</v>
      </c>
      <c r="D193" s="2">
        <f>$C$5*COS(2*PI()*$D$5*$A193)</f>
        <v>5.6214394375714613E-2</v>
      </c>
      <c r="E193" s="2">
        <f>$C$5*SIN(2*PI()*$D$5*$A193)</f>
        <v>0.29468617521860713</v>
      </c>
      <c r="F193" s="2">
        <f>B193+D193</f>
        <v>0.45336228501049458</v>
      </c>
      <c r="G193" s="2">
        <f>C193+E193</f>
        <v>1.2124408009025887</v>
      </c>
    </row>
    <row r="194" spans="1:7" x14ac:dyDescent="0.25">
      <c r="A194" s="2">
        <f>A193+$A$5</f>
        <v>0.18600000000000014</v>
      </c>
      <c r="B194" s="2">
        <f>$B$5*COS(2*PI()*$A194)</f>
        <v>0.39137366683720171</v>
      </c>
      <c r="C194" s="2">
        <f>$B$5*SIN(2*PI()*$A194)</f>
        <v>0.9202318473658706</v>
      </c>
      <c r="D194" s="2">
        <f>$C$5*COS(2*PI()*$D$5*$A194)</f>
        <v>3.3856915462041511E-2</v>
      </c>
      <c r="E194" s="2">
        <f>$C$5*SIN(2*PI()*$D$5*$A194)</f>
        <v>0.29808339315600285</v>
      </c>
      <c r="F194" s="2">
        <f>B194+D194</f>
        <v>0.42523058229924321</v>
      </c>
      <c r="G194" s="2">
        <f>C194+E194</f>
        <v>1.2183152405218736</v>
      </c>
    </row>
    <row r="195" spans="1:7" x14ac:dyDescent="0.25">
      <c r="A195" s="2">
        <f>A194+$A$5</f>
        <v>0.18700000000000014</v>
      </c>
      <c r="B195" s="2">
        <f>$B$5*COS(2*PI()*$A195)</f>
        <v>0.38558399227739582</v>
      </c>
      <c r="C195" s="2">
        <f>$B$5*SIN(2*PI()*$A195)</f>
        <v>0.92267273987011511</v>
      </c>
      <c r="D195" s="2">
        <f>$C$5*COS(2*PI()*$D$5*$A195)</f>
        <v>1.130705480097716E-2</v>
      </c>
      <c r="E195" s="2">
        <f>$C$5*SIN(2*PI()*$D$5*$A195)</f>
        <v>0.29978684179217691</v>
      </c>
      <c r="F195" s="2">
        <f>B195+D195</f>
        <v>0.39689104707837297</v>
      </c>
      <c r="G195" s="2">
        <f>C195+E195</f>
        <v>1.2224595816622921</v>
      </c>
    </row>
    <row r="196" spans="1:7" x14ac:dyDescent="0.25">
      <c r="A196" s="2">
        <f>A195+$A$5</f>
        <v>0.18800000000000014</v>
      </c>
      <c r="B196" s="2">
        <f>$B$5*COS(2*PI()*$A196)</f>
        <v>0.37977909552180028</v>
      </c>
      <c r="C196" s="2">
        <f>$B$5*SIN(2*PI()*$A196)</f>
        <v>0.92507720683445838</v>
      </c>
      <c r="D196" s="2">
        <f>$C$5*COS(2*PI()*$D$5*$A196)</f>
        <v>-1.1307054800983219E-2</v>
      </c>
      <c r="E196" s="2">
        <f>$C$5*SIN(2*PI()*$D$5*$A196)</f>
        <v>0.29978684179217663</v>
      </c>
      <c r="F196" s="2">
        <f>B196+D196</f>
        <v>0.36847204072081707</v>
      </c>
      <c r="G196" s="2">
        <f>C196+E196</f>
        <v>1.2248640486266349</v>
      </c>
    </row>
    <row r="197" spans="1:7" x14ac:dyDescent="0.25">
      <c r="A197" s="2">
        <f>A196+$A$5</f>
        <v>0.18900000000000014</v>
      </c>
      <c r="B197" s="2">
        <f>$B$5*COS(2*PI()*$A197)</f>
        <v>0.37395920573779956</v>
      </c>
      <c r="C197" s="2">
        <f>$B$5*SIN(2*PI()*$A197)</f>
        <v>0.92744515333466171</v>
      </c>
      <c r="D197" s="2">
        <f>$C$5*COS(2*PI()*$D$5*$A197)</f>
        <v>-3.385691546204754E-2</v>
      </c>
      <c r="E197" s="2">
        <f>$C$5*SIN(2*PI()*$D$5*$A197)</f>
        <v>0.29808339315600219</v>
      </c>
      <c r="F197" s="2">
        <f>B197+D197</f>
        <v>0.34010229027575201</v>
      </c>
      <c r="G197" s="2">
        <f>C197+E197</f>
        <v>1.225528546490664</v>
      </c>
    </row>
    <row r="198" spans="1:7" x14ac:dyDescent="0.25">
      <c r="A198" s="2">
        <f>A197+$A$5</f>
        <v>0.19000000000000014</v>
      </c>
      <c r="B198" s="2">
        <f>$B$5*COS(2*PI()*$A198)</f>
        <v>0.36812455268467725</v>
      </c>
      <c r="C198" s="2">
        <f>$B$5*SIN(2*PI()*$A198)</f>
        <v>0.92977648588825168</v>
      </c>
      <c r="D198" s="2">
        <f>$C$5*COS(2*PI()*$D$5*$A198)</f>
        <v>-5.6214394375720574E-2</v>
      </c>
      <c r="E198" s="2">
        <f>$C$5*SIN(2*PI()*$D$5*$A198)</f>
        <v>0.29468617521860596</v>
      </c>
      <c r="F198" s="2">
        <f>B198+D198</f>
        <v>0.31191015830895669</v>
      </c>
      <c r="G198" s="2">
        <f>C198+E198</f>
        <v>1.2244626611068576</v>
      </c>
    </row>
    <row r="199" spans="1:7" x14ac:dyDescent="0.25">
      <c r="A199" s="2">
        <f>A198+$A$5</f>
        <v>0.19100000000000014</v>
      </c>
      <c r="B199" s="2">
        <f>$B$5*COS(2*PI()*$A199)</f>
        <v>0.36227536670454491</v>
      </c>
      <c r="C199" s="2">
        <f>$B$5*SIN(2*PI()*$A199)</f>
        <v>0.93207111245821128</v>
      </c>
      <c r="D199" s="2">
        <f>$C$5*COS(2*PI()*$D$5*$A199)</f>
        <v>-7.8252451886971872E-2</v>
      </c>
      <c r="E199" s="2">
        <f>$C$5*SIN(2*PI()*$D$5*$A199)</f>
        <v>0.28961449164998138</v>
      </c>
      <c r="F199" s="2">
        <f>B199+D199</f>
        <v>0.28402291481757302</v>
      </c>
      <c r="G199" s="2">
        <f>C199+E199</f>
        <v>1.2216856041081927</v>
      </c>
    </row>
    <row r="200" spans="1:7" x14ac:dyDescent="0.25">
      <c r="A200" s="2">
        <f>A199+$A$5</f>
        <v>0.19200000000000014</v>
      </c>
      <c r="B200" s="2">
        <f>$B$5*COS(2*PI()*$A200)</f>
        <v>0.35641187871324992</v>
      </c>
      <c r="C200" s="2">
        <f>$B$5*SIN(2*PI()*$A200)</f>
        <v>0.93432894245661235</v>
      </c>
      <c r="D200" s="2">
        <f>$C$5*COS(2*PI()*$D$5*$A200)</f>
        <v>-9.9845863356898892E-2</v>
      </c>
      <c r="E200" s="2">
        <f>$C$5*SIN(2*PI()*$D$5*$A200)</f>
        <v>0.28289716076785831</v>
      </c>
      <c r="F200" s="2">
        <f>B200+D200</f>
        <v>0.25656601535635104</v>
      </c>
      <c r="G200" s="2">
        <f>C200+E200</f>
        <v>1.2172261032244707</v>
      </c>
    </row>
    <row r="201" spans="1:7" x14ac:dyDescent="0.25">
      <c r="A201" s="2">
        <f>A200+$A$5</f>
        <v>0.19300000000000014</v>
      </c>
      <c r="B201" s="2">
        <f>$B$5*COS(2*PI()*$A201)</f>
        <v>0.35053432019125813</v>
      </c>
      <c r="C201" s="2">
        <f>$B$5*SIN(2*PI()*$A201)</f>
        <v>0.93654988674819262</v>
      </c>
      <c r="D201" s="2">
        <f>$C$5*COS(2*PI()*$D$5*$A201)</f>
        <v>-0.12087193071410179</v>
      </c>
      <c r="E201" s="2">
        <f>$C$5*SIN(2*PI()*$D$5*$A201)</f>
        <v>0.27457235178627393</v>
      </c>
      <c r="F201" s="2">
        <f>B201+D201</f>
        <v>0.22966238947715634</v>
      </c>
      <c r="G201" s="2">
        <f>C201+E201</f>
        <v>1.2111222385344664</v>
      </c>
    </row>
    <row r="202" spans="1:7" x14ac:dyDescent="0.25">
      <c r="A202" s="2">
        <f>A201+$A$5</f>
        <v>0.19400000000000014</v>
      </c>
      <c r="B202" s="2">
        <f>$B$5*COS(2*PI()*$A202)</f>
        <v>0.34464292317451617</v>
      </c>
      <c r="C202" s="2">
        <f>$B$5*SIN(2*PI()*$A202)</f>
        <v>0.9387338576538744</v>
      </c>
      <c r="D202" s="2">
        <f>$C$5*COS(2*PI()*$D$5*$A202)</f>
        <v>-0.14121117964960236</v>
      </c>
      <c r="E202" s="2">
        <f>$C$5*SIN(2*PI()*$D$5*$A202)</f>
        <v>0.26468736793048458</v>
      </c>
      <c r="F202" s="2">
        <f>B202+D202</f>
        <v>0.20343174352491381</v>
      </c>
      <c r="G202" s="2">
        <f>C202+E202</f>
        <v>1.203421225584359</v>
      </c>
    </row>
    <row r="203" spans="1:7" x14ac:dyDescent="0.25">
      <c r="A203" s="2">
        <f>A202+$A$5</f>
        <v>0.19500000000000015</v>
      </c>
      <c r="B203" s="2">
        <f>$B$5*COS(2*PI()*$A203)</f>
        <v>0.33873792024529065</v>
      </c>
      <c r="C203" s="2">
        <f>$B$5*SIN(2*PI()*$A203)</f>
        <v>0.94088076895422579</v>
      </c>
      <c r="D203" s="2">
        <f>$C$5*COS(2*PI()*$D$5*$A203)</f>
        <v>-0.16074803849370162</v>
      </c>
      <c r="E203" s="2">
        <f>$C$5*SIN(2*PI()*$D$5*$A203)</f>
        <v>0.25329837765060287</v>
      </c>
      <c r="F203" s="2">
        <f>B203+D203</f>
        <v>0.17798988175158903</v>
      </c>
      <c r="G203" s="2">
        <f>C203+E203</f>
        <v>1.1941791466048286</v>
      </c>
    </row>
    <row r="204" spans="1:7" x14ac:dyDescent="0.25">
      <c r="A204" s="2">
        <f>A203+$A$5</f>
        <v>0.19600000000000015</v>
      </c>
      <c r="B204" s="2">
        <f>$B$5*COS(2*PI()*$A204)</f>
        <v>0.33281954452298584</v>
      </c>
      <c r="C204" s="2">
        <f>$B$5*SIN(2*PI()*$A204)</f>
        <v>0.94299053589286475</v>
      </c>
      <c r="D204" s="2">
        <f>$C$5*COS(2*PI()*$D$5*$A204)</f>
        <v>-0.17937149491725832</v>
      </c>
      <c r="E204" s="2">
        <f>$C$5*SIN(2*PI()*$D$5*$A204)</f>
        <v>0.24047009546126097</v>
      </c>
      <c r="F204" s="2">
        <f>B204+D204</f>
        <v>0.15344804960572753</v>
      </c>
      <c r="G204" s="2">
        <f>C204+E204</f>
        <v>1.1834606313541256</v>
      </c>
    </row>
    <row r="205" spans="1:7" x14ac:dyDescent="0.25">
      <c r="A205" s="2">
        <f>A204+$A$5</f>
        <v>0.19700000000000015</v>
      </c>
      <c r="B205" s="2">
        <f>$B$5*COS(2*PI()*$A205)</f>
        <v>0.32688802965494163</v>
      </c>
      <c r="C205" s="2">
        <f>$B$5*SIN(2*PI()*$A205)</f>
        <v>0.94506307517980515</v>
      </c>
      <c r="D205" s="2">
        <f>$C$5*COS(2*PI()*$D$5*$A205)</f>
        <v>-0.19697572672588917</v>
      </c>
      <c r="E205" s="2">
        <f>$C$5*SIN(2*PI()*$D$5*$A205)</f>
        <v>0.2262754142208292</v>
      </c>
      <c r="F205" s="2">
        <f>B205+D205</f>
        <v>0.12991230292905245</v>
      </c>
      <c r="G205" s="2">
        <f>C205+E205</f>
        <v>1.1713384894006342</v>
      </c>
    </row>
    <row r="206" spans="1:7" x14ac:dyDescent="0.25">
      <c r="A206" s="2">
        <f>A205+$A$5</f>
        <v>0.19800000000000015</v>
      </c>
      <c r="B206" s="2">
        <f>$B$5*COS(2*PI()*$A206)</f>
        <v>0.3209436098072086</v>
      </c>
      <c r="C206" s="2">
        <f>$B$5*SIN(2*PI()*$A206)</f>
        <v>0.94709830499474457</v>
      </c>
      <c r="D206" s="2">
        <f>$C$5*COS(2*PI()*$D$5*$A206)</f>
        <v>-0.21346070316278784</v>
      </c>
      <c r="E206" s="2">
        <f>$C$5*SIN(2*PI()*$D$5*$A206)</f>
        <v>0.21079499093965248</v>
      </c>
      <c r="F206" s="2">
        <f>B206+D206</f>
        <v>0.10748290664442076</v>
      </c>
      <c r="G206" s="2">
        <f>C206+E206</f>
        <v>1.157893295934397</v>
      </c>
    </row>
    <row r="207" spans="1:7" x14ac:dyDescent="0.25">
      <c r="A207" s="2">
        <f>A206+$A$5</f>
        <v>0.19900000000000015</v>
      </c>
      <c r="B207" s="2">
        <f>$B$5*COS(2*PI()*$A207)</f>
        <v>0.31498651965530405</v>
      </c>
      <c r="C207" s="2">
        <f>$B$5*SIN(2*PI()*$A207)</f>
        <v>0.94909614499029482</v>
      </c>
      <c r="D207" s="2">
        <f>$C$5*COS(2*PI()*$D$5*$A207)</f>
        <v>-0.22873275330343651</v>
      </c>
      <c r="E207" s="2">
        <f>$C$5*SIN(2*PI()*$D$5*$A207)</f>
        <v>0.19411678847083072</v>
      </c>
      <c r="F207" s="2">
        <f>B207+D207</f>
        <v>8.6253766351867545E-2</v>
      </c>
      <c r="G207" s="2">
        <f>C207+E207</f>
        <v>1.1432129334611256</v>
      </c>
    </row>
    <row r="208" spans="1:7" x14ac:dyDescent="0.25">
      <c r="A208" s="2">
        <f>A207+$A$5</f>
        <v>0.20000000000000015</v>
      </c>
      <c r="B208" s="2">
        <f>$B$5*COS(2*PI()*$A208)</f>
        <v>0.30901699437494662</v>
      </c>
      <c r="C208" s="2">
        <f>$B$5*SIN(2*PI()*$A208)</f>
        <v>0.95105651629515386</v>
      </c>
      <c r="D208" s="2">
        <f>$C$5*COS(2*PI()*$D$5*$A208)</f>
        <v>-0.24270509831248599</v>
      </c>
      <c r="E208" s="2">
        <f>$C$5*SIN(2*PI()*$D$5*$A208)</f>
        <v>0.1763355756877395</v>
      </c>
      <c r="F208" s="2">
        <f>B208+D208</f>
        <v>6.6311896062460629E-2</v>
      </c>
      <c r="G208" s="2">
        <f>C208+E208</f>
        <v>1.1273920919828933</v>
      </c>
    </row>
    <row r="209" spans="1:7" x14ac:dyDescent="0.25">
      <c r="A209" s="2">
        <f>A208+$A$5</f>
        <v>0.20100000000000015</v>
      </c>
      <c r="B209" s="2">
        <f>$B$5*COS(2*PI()*$A209)</f>
        <v>0.30303526963277311</v>
      </c>
      <c r="C209" s="2">
        <f>$B$5*SIN(2*PI()*$A209)</f>
        <v>0.95297934151721908</v>
      </c>
      <c r="D209" s="2">
        <f>$C$5*COS(2*PI()*$D$5*$A209)</f>
        <v>-0.25529834453840922</v>
      </c>
      <c r="E209" s="2">
        <f>$C$5*SIN(2*PI()*$D$5*$A209)</f>
        <v>0.15755238898838597</v>
      </c>
      <c r="F209" s="2">
        <f>B209+D209</f>
        <v>4.7736925094363891E-2</v>
      </c>
      <c r="G209" s="2">
        <f>C209+E209</f>
        <v>1.1105317305056051</v>
      </c>
    </row>
    <row r="210" spans="1:7" x14ac:dyDescent="0.25">
      <c r="A210" s="2">
        <f>A209+$A$5</f>
        <v>0.20200000000000015</v>
      </c>
      <c r="B210" s="2">
        <f>$B$5*COS(2*PI()*$A210)</f>
        <v>0.29704158157703403</v>
      </c>
      <c r="C210" s="2">
        <f>$B$5*SIN(2*PI()*$A210)</f>
        <v>0.95486454474664328</v>
      </c>
      <c r="D210" s="2">
        <f>$C$5*COS(2*PI()*$D$5*$A210)</f>
        <v>-0.26644093464406488</v>
      </c>
      <c r="E210" s="2">
        <f>$C$5*SIN(2*PI()*$D$5*$A210)</f>
        <v>0.13787395818644332</v>
      </c>
      <c r="F210" s="2">
        <f>B210+D210</f>
        <v>3.0600646932969156E-2</v>
      </c>
      <c r="G210" s="2">
        <f>C210+E210</f>
        <v>1.0927385029330865</v>
      </c>
    </row>
    <row r="211" spans="1:7" x14ac:dyDescent="0.25">
      <c r="A211" s="2">
        <f>A210+$A$5</f>
        <v>0.20300000000000015</v>
      </c>
      <c r="B211" s="2">
        <f>$B$5*COS(2*PI()*$A211)</f>
        <v>0.29103616682827088</v>
      </c>
      <c r="C211" s="2">
        <f>$B$5*SIN(2*PI()*$A211)</f>
        <v>0.95671205155883077</v>
      </c>
      <c r="D211" s="2">
        <f>$C$5*COS(2*PI()*$D$5*$A211)</f>
        <v>-0.27606955420976231</v>
      </c>
      <c r="E211" s="2">
        <f>$C$5*SIN(2*PI()*$D$5*$A211)</f>
        <v>0.1174121000511579</v>
      </c>
      <c r="F211" s="2">
        <f>B211+D211</f>
        <v>1.4966612618508568E-2</v>
      </c>
      <c r="G211" s="2">
        <f>C211+E211</f>
        <v>1.0741241516099886</v>
      </c>
    </row>
    <row r="212" spans="1:7" x14ac:dyDescent="0.25">
      <c r="A212" s="2">
        <f>A211+$A$5</f>
        <v>0.20400000000000015</v>
      </c>
      <c r="B212" s="2">
        <f>$B$5*COS(2*PI()*$A212)</f>
        <v>0.28501926246997533</v>
      </c>
      <c r="C212" s="2">
        <f>$B$5*SIN(2*PI()*$A212)</f>
        <v>0.95852178901737617</v>
      </c>
      <c r="D212" s="2">
        <f>$C$5*COS(2*PI()*$D$5*$A212)</f>
        <v>-0.28412949149842431</v>
      </c>
      <c r="E212" s="2">
        <f>$C$5*SIN(2*PI()*$D$5*$A212)</f>
        <v>9.6283082942159759E-2</v>
      </c>
      <c r="F212" s="2">
        <f>B212+D212</f>
        <v>8.8977097155101825E-4</v>
      </c>
      <c r="G212" s="2">
        <f>C212+E212</f>
        <v>1.054804871959536</v>
      </c>
    </row>
    <row r="213" spans="1:7" x14ac:dyDescent="0.25">
      <c r="A213" s="2">
        <f>A212+$A$5</f>
        <v>0.20500000000000015</v>
      </c>
      <c r="B213" s="2">
        <f>$B$5*COS(2*PI()*$A213)</f>
        <v>0.27899110603922839</v>
      </c>
      <c r="C213" s="2">
        <f>$B$5*SIN(2*PI()*$A213)</f>
        <v>0.96029368567694329</v>
      </c>
      <c r="D213" s="2">
        <f>$C$5*COS(2*PI()*$D$5*$A213)</f>
        <v>-0.29057494833859016</v>
      </c>
      <c r="E213" s="2">
        <f>$C$5*SIN(2*PI()*$D$5*$A213)</f>
        <v>7.4606966149453099E-2</v>
      </c>
      <c r="F213" s="2">
        <f>B213+D213</f>
        <v>-1.1583842299361768E-2</v>
      </c>
      <c r="G213" s="2">
        <f>C213+E213</f>
        <v>1.0349006518263963</v>
      </c>
    </row>
    <row r="214" spans="1:7" x14ac:dyDescent="0.25">
      <c r="A214" s="2">
        <f>A213+$A$5</f>
        <v>0.20600000000000016</v>
      </c>
      <c r="B214" s="2">
        <f>$B$5*COS(2*PI()*$A214)</f>
        <v>0.27295193551732433</v>
      </c>
      <c r="C214" s="2">
        <f>$B$5*SIN(2*PI()*$A214)</f>
        <v>0.96202767158608615</v>
      </c>
      <c r="D214" s="2">
        <f>$C$5*COS(2*PI()*$D$5*$A214)</f>
        <v>-0.29536930035876213</v>
      </c>
      <c r="E214" s="2">
        <f>$C$5*SIN(2*PI()*$D$5*$A214)</f>
        <v>5.2506917692579765E-2</v>
      </c>
      <c r="F214" s="2">
        <f>B214+D214</f>
        <v>-2.2417364841437804E-2</v>
      </c>
      <c r="G214" s="2">
        <f>C214+E214</f>
        <v>1.0145345892786659</v>
      </c>
    </row>
    <row r="215" spans="1:7" x14ac:dyDescent="0.25">
      <c r="A215" s="2">
        <f>A214+$A$5</f>
        <v>0.20700000000000016</v>
      </c>
      <c r="B215" s="2">
        <f>$B$5*COS(2*PI()*$A215)</f>
        <v>0.26690198932037462</v>
      </c>
      <c r="C215" s="2">
        <f>$B$5*SIN(2*PI()*$A215)</f>
        <v>0.96372367829000993</v>
      </c>
      <c r="D215" s="2">
        <f>$C$5*COS(2*PI()*$D$5*$A215)</f>
        <v>-0.29848530509439036</v>
      </c>
      <c r="E215" s="2">
        <f>$C$5*SIN(2*PI()*$D$5*$A215)</f>
        <v>3.0108514455361189E-2</v>
      </c>
      <c r="F215" s="2">
        <f>B215+D215</f>
        <v>-3.1583315774015741E-2</v>
      </c>
      <c r="G215" s="2">
        <f>C215+E215</f>
        <v>0.99383219274537116</v>
      </c>
    </row>
    <row r="216" spans="1:7" x14ac:dyDescent="0.25">
      <c r="A216" s="2">
        <f>A215+$A$5</f>
        <v>0.20800000000000016</v>
      </c>
      <c r="B216" s="2">
        <f>$B$5*COS(2*PI()*$A216)</f>
        <v>0.26084150628989594</v>
      </c>
      <c r="C216" s="2">
        <f>$B$5*SIN(2*PI()*$A216)</f>
        <v>0.9653816388332741</v>
      </c>
      <c r="D216" s="2">
        <f>$C$5*COS(2*PI()*$D$5*$A216)</f>
        <v>-0.29990525678499008</v>
      </c>
      <c r="E216" s="2">
        <f>$C$5*SIN(2*PI()*$D$5*$A216)</f>
        <v>7.5390286329977615E-3</v>
      </c>
      <c r="F216" s="2">
        <f>B216+D216</f>
        <v>-3.9063750495094141E-2</v>
      </c>
      <c r="G216" s="2">
        <f>C216+E216</f>
        <v>0.97292066746627182</v>
      </c>
    </row>
    <row r="217" spans="1:7" x14ac:dyDescent="0.25">
      <c r="A217" s="2">
        <f>A216+$A$5</f>
        <v>0.20900000000000016</v>
      </c>
      <c r="B217" s="2">
        <f>$B$5*COS(2*PI()*$A217)</f>
        <v>0.25477072568338133</v>
      </c>
      <c r="C217" s="2">
        <f>$B$5*SIN(2*PI()*$A217)</f>
        <v>0.96700148776243533</v>
      </c>
      <c r="D217" s="2">
        <f>$C$5*COS(2*PI()*$D$5*$A217)</f>
        <v>-0.29962108698180512</v>
      </c>
      <c r="E217" s="2">
        <f>$C$5*SIN(2*PI()*$D$5*$A217)</f>
        <v>-1.5073295453934004E-2</v>
      </c>
      <c r="F217" s="2">
        <f>B217+D217</f>
        <v>-4.4850361298423791E-2</v>
      </c>
      <c r="G217" s="2">
        <f>C217+E217</f>
        <v>0.95192819230850134</v>
      </c>
    </row>
    <row r="218" spans="1:7" x14ac:dyDescent="0.25">
      <c r="A218" s="2">
        <f>A217+$A$5</f>
        <v>0.21000000000000016</v>
      </c>
      <c r="B218" s="2">
        <f>$B$5*COS(2*PI()*$A218)</f>
        <v>0.24868988716485388</v>
      </c>
      <c r="C218" s="2">
        <f>$B$5*SIN(2*PI()*$A218)</f>
        <v>0.9685831611286313</v>
      </c>
      <c r="D218" s="2">
        <f>$C$5*COS(2*PI()*$D$5*$A218)</f>
        <v>-0.29763441039434291</v>
      </c>
      <c r="E218" s="2">
        <f>$C$5*SIN(2*PI()*$D$5*$A218)</f>
        <v>-3.759997006929458E-2</v>
      </c>
      <c r="F218" s="2">
        <f>B218+D218</f>
        <v>-4.8944523229489029E-2</v>
      </c>
      <c r="G218" s="2">
        <f>C218+E218</f>
        <v>0.93098319105933669</v>
      </c>
    </row>
    <row r="219" spans="1:7" x14ac:dyDescent="0.25">
      <c r="A219" s="2">
        <f>A218+$A$5</f>
        <v>0.21100000000000016</v>
      </c>
      <c r="B219" s="2">
        <f>$B$5*COS(2*PI()*$A219)</f>
        <v>0.24259923079540649</v>
      </c>
      <c r="C219" s="2">
        <f>$B$5*SIN(2*PI()*$A219)</f>
        <v>0.97012659649010613</v>
      </c>
      <c r="D219" s="2">
        <f>$C$5*COS(2*PI()*$D$5*$A219)</f>
        <v>-0.29395651571527337</v>
      </c>
      <c r="E219" s="2">
        <f>$C$5*SIN(2*PI()*$D$5*$A219)</f>
        <v>-5.991299415432555E-2</v>
      </c>
      <c r="F219" s="2">
        <f>B219+D219</f>
        <v>-5.135728491986688E-2</v>
      </c>
      <c r="G219" s="2">
        <f>C219+E219</f>
        <v>0.91021360233578053</v>
      </c>
    </row>
    <row r="220" spans="1:7" x14ac:dyDescent="0.25">
      <c r="A220" s="2">
        <f>A219+$A$5</f>
        <v>0.21200000000000016</v>
      </c>
      <c r="B220" s="2">
        <f>$B$5*COS(2*PI()*$A220)</f>
        <v>0.23649899702372368</v>
      </c>
      <c r="C220" s="2">
        <f>$B$5*SIN(2*PI()*$A220)</f>
        <v>0.9716317329146742</v>
      </c>
      <c r="D220" s="2">
        <f>$C$5*COS(2*PI()*$D$5*$A220)</f>
        <v>-0.28860830147582489</v>
      </c>
      <c r="E220" s="2">
        <f>$C$5*SIN(2*PI()*$D$5*$A220)</f>
        <v>-8.1885580655200629E-2</v>
      </c>
      <c r="F220" s="2">
        <f>B220+D220</f>
        <v>-5.2109304452101213E-2</v>
      </c>
      <c r="G220" s="2">
        <f>C220+E220</f>
        <v>0.88974615225947362</v>
      </c>
    </row>
    <row r="221" spans="1:7" x14ac:dyDescent="0.25">
      <c r="A221" s="2">
        <f>A220+$A$5</f>
        <v>0.21300000000000016</v>
      </c>
      <c r="B221" s="2">
        <f>$B$5*COS(2*PI()*$A221)</f>
        <v>0.23038942667658974</v>
      </c>
      <c r="C221" s="2">
        <f>$B$5*SIN(2*PI()*$A221)</f>
        <v>0.97309851098212674</v>
      </c>
      <c r="D221" s="2">
        <f>$C$5*COS(2*PI()*$D$5*$A221)</f>
        <v>-0.28162015729616086</v>
      </c>
      <c r="E221" s="2">
        <f>$C$5*SIN(2*PI()*$D$5*$A221)</f>
        <v>-0.10339287695235878</v>
      </c>
      <c r="F221" s="2">
        <f>B221+D221</f>
        <v>-5.1230730619571119E-2</v>
      </c>
      <c r="G221" s="2">
        <f>C221+E221</f>
        <v>0.86970563402976797</v>
      </c>
    </row>
    <row r="222" spans="1:7" x14ac:dyDescent="0.25">
      <c r="A222" s="2">
        <f>A221+$A$5</f>
        <v>0.21400000000000016</v>
      </c>
      <c r="B222" s="2">
        <f>$B$5*COS(2*PI()*$A222)</f>
        <v>0.22427076094938028</v>
      </c>
      <c r="C222" s="2">
        <f>$B$5*SIN(2*PI()*$A222)</f>
        <v>0.97452687278657735</v>
      </c>
      <c r="D222" s="2">
        <f>$C$5*COS(2*PI()*$D$5*$A222)</f>
        <v>-0.2730317912054972</v>
      </c>
      <c r="E222" s="2">
        <f>$C$5*SIN(2*PI()*$D$5*$A222)</f>
        <v>-0.12431267429798848</v>
      </c>
      <c r="F222" s="2">
        <f>B222+D222</f>
        <v>-4.8761030256116916E-2</v>
      </c>
      <c r="G222" s="2">
        <f>C222+E222</f>
        <v>0.85021419848858892</v>
      </c>
    </row>
    <row r="223" spans="1:7" x14ac:dyDescent="0.25">
      <c r="A223" s="2">
        <f>A222+$A$5</f>
        <v>0.21500000000000016</v>
      </c>
      <c r="B223" s="2">
        <f>$B$5*COS(2*PI()*$A223)</f>
        <v>0.21814324139654159</v>
      </c>
      <c r="C223" s="2">
        <f>$B$5*SIN(2*PI()*$A223)</f>
        <v>0.97591676193874766</v>
      </c>
      <c r="D223" s="2">
        <f>$C$5*COS(2*PI()*$D$5*$A223)</f>
        <v>-0.26289200401315749</v>
      </c>
      <c r="E223" s="2">
        <f>$C$5*SIN(2*PI()*$D$5*$A223)</f>
        <v>-0.1445261022305174</v>
      </c>
      <c r="F223" s="2">
        <f>B223+D223</f>
        <v>-4.4748762616615895E-2</v>
      </c>
      <c r="G223" s="2">
        <f>C223+E223</f>
        <v>0.83139065970823023</v>
      </c>
    </row>
    <row r="224" spans="1:7" x14ac:dyDescent="0.25">
      <c r="A224" s="2">
        <f>A223+$A$5</f>
        <v>0.21600000000000016</v>
      </c>
      <c r="B224" s="2">
        <f>$B$5*COS(2*PI()*$A224)</f>
        <v>0.21200710992205365</v>
      </c>
      <c r="C224" s="2">
        <f>$B$5*SIN(2*PI()*$A224)</f>
        <v>0.9772681235681937</v>
      </c>
      <c r="D224" s="2">
        <f>$C$5*COS(2*PI()*$D$5*$A224)</f>
        <v>-0.25125841201264038</v>
      </c>
      <c r="E224" s="2">
        <f>$C$5*SIN(2*PI()*$D$5*$A224)</f>
        <v>-0.16391830402028404</v>
      </c>
      <c r="F224" s="2">
        <f>B224+D224</f>
        <v>-3.925130209058672E-2</v>
      </c>
      <c r="G224" s="2">
        <f>C224+E224</f>
        <v>0.81334981954790964</v>
      </c>
    </row>
    <row r="225" spans="1:7" x14ac:dyDescent="0.25">
      <c r="A225" s="2">
        <f>A224+$A$5</f>
        <v>0.21700000000000016</v>
      </c>
      <c r="B225" s="2">
        <f>$B$5*COS(2*PI()*$A225)</f>
        <v>0.20586260876988027</v>
      </c>
      <c r="C225" s="2">
        <f>$B$5*SIN(2*PI()*$A225)</f>
        <v>0.97858090432547229</v>
      </c>
      <c r="D225" s="2">
        <f>$C$5*COS(2*PI()*$D$5*$A225)</f>
        <v>-0.23819711959434842</v>
      </c>
      <c r="E225" s="2">
        <f>$C$5*SIN(2*PI()*$D$5*$A225)</f>
        <v>-0.18237908930838448</v>
      </c>
      <c r="F225" s="2">
        <f>B225+D225</f>
        <v>-3.2334510824468143E-2</v>
      </c>
      <c r="G225" s="2">
        <f>C225+E225</f>
        <v>0.79620181501708776</v>
      </c>
    </row>
    <row r="226" spans="1:7" x14ac:dyDescent="0.25">
      <c r="A226" s="2">
        <f>A225+$A$5</f>
        <v>0.21800000000000017</v>
      </c>
      <c r="B226" s="2">
        <f>$B$5*COS(2*PI()*$A226)</f>
        <v>0.19970998051440614</v>
      </c>
      <c r="C226" s="2">
        <f>$B$5*SIN(2*PI()*$A226)</f>
        <v>0.97985505238424708</v>
      </c>
      <c r="D226" s="2">
        <f>$C$5*COS(2*PI()*$D$5*$A226)</f>
        <v>-0.22378234362725247</v>
      </c>
      <c r="E226" s="2">
        <f>$C$5*SIN(2*PI()*$D$5*$A226)</f>
        <v>-0.19980356023027793</v>
      </c>
      <c r="F226" s="2">
        <f>B226+D226</f>
        <v>-2.4072363112846329E-2</v>
      </c>
      <c r="G226" s="2">
        <f>C226+E226</f>
        <v>0.78005149215396918</v>
      </c>
    </row>
    <row r="227" spans="1:7" x14ac:dyDescent="0.25">
      <c r="A227" s="2">
        <f>A226+$A$5</f>
        <v>0.21900000000000017</v>
      </c>
      <c r="B227" s="2">
        <f>$B$5*COS(2*PI()*$A227)</f>
        <v>0.19354946805085932</v>
      </c>
      <c r="C227" s="2">
        <f>$B$5*SIN(2*PI()*$A227)</f>
        <v>0.98109051744333431</v>
      </c>
      <c r="D227" s="2">
        <f>$C$5*COS(2*PI()*$D$5*$A227)</f>
        <v>-0.20809599174383861</v>
      </c>
      <c r="E227" s="2">
        <f>$C$5*SIN(2*PI()*$D$5*$A227)</f>
        <v>-0.21609270746637485</v>
      </c>
      <c r="F227" s="2">
        <f>B227+D227</f>
        <v>-1.4546523692979291E-2</v>
      </c>
      <c r="G227" s="2">
        <f>C227+E227</f>
        <v>0.76499780997695943</v>
      </c>
    </row>
    <row r="228" spans="1:7" x14ac:dyDescent="0.25">
      <c r="A228" s="2">
        <f>A227+$A$5</f>
        <v>0.22000000000000017</v>
      </c>
      <c r="B228" s="2">
        <f>$B$5*COS(2*PI()*$A228)</f>
        <v>0.18738131458572363</v>
      </c>
      <c r="C228" s="2">
        <f>$B$5*SIN(2*PI()*$A228)</f>
        <v>0.98228725072868883</v>
      </c>
      <c r="D228" s="2">
        <f>$C$5*COS(2*PI()*$D$5*$A228)</f>
        <v>-0.19122719692460408</v>
      </c>
      <c r="E228" s="2">
        <f>$C$5*SIN(2*PI()*$D$5*$A228)</f>
        <v>-0.23115397283273909</v>
      </c>
      <c r="F228" s="2">
        <f>B228+D228</f>
        <v>-3.8458823388804464E-3</v>
      </c>
      <c r="G228" s="2">
        <f>C228+E228</f>
        <v>0.75113327789594975</v>
      </c>
    </row>
    <row r="229" spans="1:7" x14ac:dyDescent="0.25">
      <c r="A229" s="2">
        <f>A228+$A$5</f>
        <v>0.22100000000000017</v>
      </c>
      <c r="B229" s="2">
        <f>$B$5*COS(2*PI()*$A229)</f>
        <v>0.18120576362713631</v>
      </c>
      <c r="C229" s="2">
        <f>$B$5*SIN(2*PI()*$A229)</f>
        <v>0.98344520499532984</v>
      </c>
      <c r="D229" s="2">
        <f>$C$5*COS(2*PI()*$D$5*$A229)</f>
        <v>-0.17327181102667757</v>
      </c>
      <c r="E229" s="2">
        <f>$C$5*SIN(2*PI()*$D$5*$A229)</f>
        <v>-0.24490177521515707</v>
      </c>
      <c r="F229" s="2">
        <f>B229+D229</f>
        <v>7.9339526004587324E-3</v>
      </c>
      <c r="G229" s="2">
        <f>C229+E229</f>
        <v>0.73854342978017273</v>
      </c>
    </row>
    <row r="230" spans="1:7" x14ac:dyDescent="0.25">
      <c r="A230" s="2">
        <f>A229+$A$5</f>
        <v>0.22200000000000017</v>
      </c>
      <c r="B230" s="2">
        <f>$B$5*COS(2*PI()*$A230)</f>
        <v>0.17502305897527495</v>
      </c>
      <c r="C230" s="2">
        <f>$B$5*SIN(2*PI()*$A230)</f>
        <v>0.98456433452920555</v>
      </c>
      <c r="D230" s="2">
        <f>$C$5*COS(2*PI()*$D$5*$A230)</f>
        <v>-0.1543318601344485</v>
      </c>
      <c r="E230" s="2">
        <f>$C$5*SIN(2*PI()*$D$5*$A230)</f>
        <v>-0.25725799685809775</v>
      </c>
      <c r="F230" s="2">
        <f>B230+D230</f>
        <v>2.0691198840826458E-2</v>
      </c>
      <c r="G230" s="2">
        <f>C230+E230</f>
        <v>0.72730633767110775</v>
      </c>
    </row>
    <row r="231" spans="1:7" x14ac:dyDescent="0.25">
      <c r="A231" s="2">
        <f>A230+$A$5</f>
        <v>0.22300000000000017</v>
      </c>
      <c r="B231" s="2">
        <f>$B$5*COS(2*PI()*$A231)</f>
        <v>0.16883344471273293</v>
      </c>
      <c r="C231" s="2">
        <f>$B$5*SIN(2*PI()*$A231)</f>
        <v>0.98564459514899816</v>
      </c>
      <c r="D231" s="2">
        <f>$C$5*COS(2*PI()*$D$5*$A231)</f>
        <v>-0.13451496482700639</v>
      </c>
      <c r="E231" s="2">
        <f>$C$5*SIN(2*PI()*$D$5*$A231)</f>
        <v>-0.2681524272453808</v>
      </c>
      <c r="F231" s="2">
        <f>B231+D231</f>
        <v>3.4318479885726533E-2</v>
      </c>
      <c r="G231" s="2">
        <f>C231+E231</f>
        <v>0.71749216790361736</v>
      </c>
    </row>
    <row r="232" spans="1:7" x14ac:dyDescent="0.25">
      <c r="A232" s="2">
        <f>A231+$A$5</f>
        <v>0.22400000000000017</v>
      </c>
      <c r="B232" s="2">
        <f>$B$5*COS(2*PI()*$A232)</f>
        <v>0.16263716519488261</v>
      </c>
      <c r="C232" s="2">
        <f>$B$5*SIN(2*PI()*$A232)</f>
        <v>0.98668594420786826</v>
      </c>
      <c r="D232" s="2">
        <f>$C$5*COS(2*PI()*$D$5*$A232)</f>
        <v>-0.11393372865653723</v>
      </c>
      <c r="E232" s="2">
        <f>$C$5*SIN(2*PI()*$D$5*$A232)</f>
        <v>-0.27752316205033867</v>
      </c>
      <c r="F232" s="2">
        <f>B232+D232</f>
        <v>4.8703436538345385E-2</v>
      </c>
      <c r="G232" s="2">
        <f>C232+E232</f>
        <v>0.70916278215752959</v>
      </c>
    </row>
    <row r="233" spans="1:7" x14ac:dyDescent="0.25">
      <c r="A233" s="2">
        <f>A232+$A$5</f>
        <v>0.22500000000000017</v>
      </c>
      <c r="B233" s="2">
        <f>$B$5*COS(2*PI()*$A233)</f>
        <v>0.15643446504022981</v>
      </c>
      <c r="C233" s="2">
        <f>$B$5*SIN(2*PI()*$A233)</f>
        <v>0.98768834059513788</v>
      </c>
      <c r="D233" s="2">
        <f>$C$5*COS(2*PI()*$D$5*$A233)</f>
        <v>-9.2705098312480347E-2</v>
      </c>
      <c r="E233" s="2">
        <f>$C$5*SIN(2*PI()*$D$5*$A233)</f>
        <v>-0.2853169548885473</v>
      </c>
      <c r="F233" s="2">
        <f>B233+D233</f>
        <v>6.3729366727749467E-2</v>
      </c>
      <c r="G233" s="2">
        <f>C233+E233</f>
        <v>0.70237138570659052</v>
      </c>
    </row>
    <row r="234" spans="1:7" x14ac:dyDescent="0.25">
      <c r="A234" s="2">
        <f>A233+$A$5</f>
        <v>0.22600000000000017</v>
      </c>
      <c r="B234" s="2">
        <f>$B$5*COS(2*PI()*$A234)</f>
        <v>0.15022558912075595</v>
      </c>
      <c r="C234" s="2">
        <f>$B$5*SIN(2*PI()*$A234)</f>
        <v>0.98865174473791417</v>
      </c>
      <c r="D234" s="2">
        <f>$C$5*COS(2*PI()*$D$5*$A234)</f>
        <v>-7.0949699107113781E-2</v>
      </c>
      <c r="E234" s="2">
        <f>$C$5*SIN(2*PI()*$D$5*$A234)</f>
        <v>-0.29148951987440302</v>
      </c>
      <c r="F234" s="2">
        <f>B234+D234</f>
        <v>7.9275890013642172E-2</v>
      </c>
      <c r="G234" s="2">
        <f>C234+E234</f>
        <v>0.6971622248635112</v>
      </c>
    </row>
    <row r="235" spans="1:7" x14ac:dyDescent="0.25">
      <c r="A235" s="2">
        <f>A234+$A$5</f>
        <v>0.22700000000000017</v>
      </c>
      <c r="B235" s="2">
        <f>$B$5*COS(2*PI()*$A235)</f>
        <v>0.14401078255225122</v>
      </c>
      <c r="C235" s="2">
        <f>$B$5*SIN(2*PI()*$A235)</f>
        <v>0.98957611860265116</v>
      </c>
      <c r="D235" s="2">
        <f>$C$5*COS(2*PI()*$D$5*$A235)</f>
        <v>-4.8791149558461741E-2</v>
      </c>
      <c r="E235" s="2">
        <f>$C$5*SIN(2*PI()*$D$5*$A235)</f>
        <v>-0.29600578326236099</v>
      </c>
      <c r="F235" s="2">
        <f>B235+D235</f>
        <v>9.521963299378948E-2</v>
      </c>
      <c r="G235" s="2">
        <f>C235+E235</f>
        <v>0.69357033534029022</v>
      </c>
    </row>
    <row r="236" spans="1:7" x14ac:dyDescent="0.25">
      <c r="A236" s="2">
        <f>A235+$A$5</f>
        <v>0.22800000000000017</v>
      </c>
      <c r="B236" s="2">
        <f>$B$5*COS(2*PI()*$A236)</f>
        <v>0.13779029068463708</v>
      </c>
      <c r="C236" s="2">
        <f>$B$5*SIN(2*PI()*$A236)</f>
        <v>0.99046142569665141</v>
      </c>
      <c r="D236" s="2">
        <f>$C$5*COS(2*PI()*$D$5*$A236)</f>
        <v>-2.6355358965218866E-2</v>
      </c>
      <c r="E236" s="2">
        <f>$C$5*SIN(2*PI()*$D$5*$A236)</f>
        <v>-0.2988400827429521</v>
      </c>
      <c r="F236" s="2">
        <f>B236+D236</f>
        <v>0.11143493171941821</v>
      </c>
      <c r="G236" s="2">
        <f>C236+E236</f>
        <v>0.69162134295369926</v>
      </c>
    </row>
    <row r="237" spans="1:7" x14ac:dyDescent="0.25">
      <c r="A237" s="2">
        <f>A236+$A$5</f>
        <v>0.22900000000000018</v>
      </c>
      <c r="B237" s="2">
        <f>$B$5*COS(2*PI()*$A237)</f>
        <v>0.13156435909228148</v>
      </c>
      <c r="C237" s="2">
        <f>$B$5*SIN(2*PI()*$A237)</f>
        <v>0.9913076310695067</v>
      </c>
      <c r="D237" s="2">
        <f>$C$5*COS(2*PI()*$D$5*$A237)</f>
        <v>-3.7698119650020193E-3</v>
      </c>
      <c r="E237" s="2">
        <f>$C$5*SIN(2*PI()*$D$5*$A237)</f>
        <v>-0.29997631326114488</v>
      </c>
      <c r="F237" s="2">
        <f>B237+D237</f>
        <v>0.12779454712727947</v>
      </c>
      <c r="G237" s="2">
        <f>C237+E237</f>
        <v>0.69133131780836177</v>
      </c>
    </row>
    <row r="238" spans="1:7" x14ac:dyDescent="0.25">
      <c r="A238" s="2">
        <f>A237+$A$5</f>
        <v>0.23000000000000018</v>
      </c>
      <c r="B238" s="2">
        <f>$B$5*COS(2*PI()*$A238)</f>
        <v>0.12533323356430315</v>
      </c>
      <c r="C238" s="2">
        <f>$B$5*SIN(2*PI()*$A238)</f>
        <v>0.99211470131447799</v>
      </c>
      <c r="D238" s="2">
        <f>$C$5*COS(2*PI()*$D$5*$A238)</f>
        <v>1.8837155858797427E-2</v>
      </c>
      <c r="E238" s="2">
        <f>$C$5*SIN(2*PI()*$D$5*$A238)</f>
        <v>-0.29940801852848126</v>
      </c>
      <c r="F238" s="2">
        <f>B238+D238</f>
        <v>0.14417038942310056</v>
      </c>
      <c r="G238" s="2">
        <f>C238+E238</f>
        <v>0.69270668278599667</v>
      </c>
    </row>
    <row r="239" spans="1:7" x14ac:dyDescent="0.25">
      <c r="A239" s="2">
        <f>A238+$A$5</f>
        <v>0.23100000000000018</v>
      </c>
      <c r="B239" s="2">
        <f>$B$5*COS(2*PI()*$A239)</f>
        <v>0.11909716009486859</v>
      </c>
      <c r="C239" s="2">
        <f>$B$5*SIN(2*PI()*$A239)</f>
        <v>0.99288260456981381</v>
      </c>
      <c r="D239" s="2">
        <f>$C$5*COS(2*PI()*$D$5*$A239)</f>
        <v>4.1337087205395528E-2</v>
      </c>
      <c r="E239" s="2">
        <f>$C$5*SIN(2*PI()*$D$5*$A239)</f>
        <v>-0.29713842770899479</v>
      </c>
      <c r="F239" s="2">
        <f>B239+D239</f>
        <v>0.16043424730026412</v>
      </c>
      <c r="G239" s="2">
        <f>C239+E239</f>
        <v>0.69574417686081902</v>
      </c>
    </row>
    <row r="240" spans="1:7" x14ac:dyDescent="0.25">
      <c r="A240" s="2">
        <f>A239+$A$5</f>
        <v>0.23200000000000018</v>
      </c>
      <c r="B240" s="2">
        <f>$B$5*COS(2*PI()*$A240)</f>
        <v>0.11285638487348071</v>
      </c>
      <c r="C240" s="2">
        <f>$B$5*SIN(2*PI()*$A240)</f>
        <v>0.99361131052000851</v>
      </c>
      <c r="D240" s="2">
        <f>$C$5*COS(2*PI()*$D$5*$A240)</f>
        <v>6.360213297662011E-2</v>
      </c>
      <c r="E240" s="2">
        <f>$C$5*SIN(2*PI()*$D$5*$A240)</f>
        <v>-0.29318043707045721</v>
      </c>
      <c r="F240" s="2">
        <f>B240+D240</f>
        <v>0.1764585178501008</v>
      </c>
      <c r="G240" s="2">
        <f>C240+E240</f>
        <v>0.70043087344955124</v>
      </c>
    </row>
    <row r="241" spans="1:7" x14ac:dyDescent="0.25">
      <c r="A241" s="2">
        <f>A240+$A$5</f>
        <v>0.23300000000000018</v>
      </c>
      <c r="B241" s="2">
        <f>$B$5*COS(2*PI()*$A241)</f>
        <v>0.10661115427525888</v>
      </c>
      <c r="C241" s="2">
        <f>$B$5*SIN(2*PI()*$A241)</f>
        <v>0.99430079039699903</v>
      </c>
      <c r="D241" s="2">
        <f>$C$5*COS(2*PI()*$D$5*$A241)</f>
        <v>8.5505778740996158E-2</v>
      </c>
      <c r="E241" s="2">
        <f>$C$5*SIN(2*PI()*$D$5*$A241)</f>
        <v>-0.28755653670521175</v>
      </c>
      <c r="F241" s="2">
        <f>B241+D241</f>
        <v>0.19211693301625504</v>
      </c>
      <c r="G241" s="2">
        <f>C241+E241</f>
        <v>0.70674425369178728</v>
      </c>
    </row>
    <row r="242" spans="1:7" x14ac:dyDescent="0.25">
      <c r="A242" s="2">
        <f>A241+$A$5</f>
        <v>0.23400000000000018</v>
      </c>
      <c r="B242" s="2">
        <f>$B$5*COS(2*PI()*$A242)</f>
        <v>0.10036171485121381</v>
      </c>
      <c r="C242" s="2">
        <f>$B$5*SIN(2*PI()*$A242)</f>
        <v>0.99495101698130028</v>
      </c>
      <c r="D242" s="2">
        <f>$C$5*COS(2*PI()*$D$5*$A242)</f>
        <v>0.10692356361397912</v>
      </c>
      <c r="E242" s="2">
        <f>$C$5*SIN(2*PI()*$D$5*$A242)</f>
        <v>-0.28029868273698211</v>
      </c>
      <c r="F242" s="2">
        <f>B242+D242</f>
        <v>0.20728527846519293</v>
      </c>
      <c r="G242" s="2">
        <f>C242+E242</f>
        <v>0.71465233424431818</v>
      </c>
    </row>
    <row r="243" spans="1:7" x14ac:dyDescent="0.25">
      <c r="A243" s="2">
        <f>A242+$A$5</f>
        <v>0.23500000000000018</v>
      </c>
      <c r="B243" s="2">
        <f>$B$5*COS(2*PI()*$A243)</f>
        <v>9.4108313318513187E-2</v>
      </c>
      <c r="C243" s="2">
        <f>$B$5*SIN(2*PI()*$A243)</f>
        <v>0.99556196460308011</v>
      </c>
      <c r="D243" s="2">
        <f>$C$5*COS(2*PI()*$D$5*$A243)</f>
        <v>0.12773378746952527</v>
      </c>
      <c r="E243" s="2">
        <f>$C$5*SIN(2*PI()*$D$5*$A243)</f>
        <v>-0.27144811573980421</v>
      </c>
      <c r="F243" s="2">
        <f>B243+D243</f>
        <v>0.22184210078803845</v>
      </c>
      <c r="G243" s="2">
        <f>C243+E243</f>
        <v>0.7241138488632759</v>
      </c>
    </row>
    <row r="244" spans="1:7" x14ac:dyDescent="0.25">
      <c r="A244" s="2">
        <f>A243+$A$5</f>
        <v>0.23600000000000018</v>
      </c>
      <c r="B244" s="2">
        <f>$B$5*COS(2*PI()*$A244)</f>
        <v>8.7851196550741986E-2</v>
      </c>
      <c r="C244" s="2">
        <f>$B$5*SIN(2*PI()*$A244)</f>
        <v>0.99613360914317262</v>
      </c>
      <c r="D244" s="2">
        <f>$C$5*COS(2*PI()*$D$5*$A244)</f>
        <v>0.14781820246449051</v>
      </c>
      <c r="E244" s="2">
        <f>$C$5*SIN(2*PI()*$D$5*$A244)</f>
        <v>-0.26105512640085599</v>
      </c>
      <c r="F244" s="2">
        <f>B244+D244</f>
        <v>0.23566939901523248</v>
      </c>
      <c r="G244" s="2">
        <f>C244+E244</f>
        <v>0.73507848274231669</v>
      </c>
    </row>
    <row r="245" spans="1:7" x14ac:dyDescent="0.25">
      <c r="A245" s="2">
        <f>A244+$A$5</f>
        <v>0.23700000000000018</v>
      </c>
      <c r="B245" s="2">
        <f>$B$5*COS(2*PI()*$A245)</f>
        <v>8.1590611568156529E-2</v>
      </c>
      <c r="C245" s="2">
        <f>$B$5*SIN(2*PI()*$A245)</f>
        <v>0.99666592803402998</v>
      </c>
      <c r="D245" s="2">
        <f>$C$5*COS(2*PI()*$D$5*$A245)</f>
        <v>0.1670626849464599</v>
      </c>
      <c r="E245" s="2">
        <f>$C$5*SIN(2*PI()*$D$5*$A245)</f>
        <v>-0.24917876975874143</v>
      </c>
      <c r="F245" s="2">
        <f>B245+D245</f>
        <v>0.24865329651461643</v>
      </c>
      <c r="G245" s="2">
        <f>C245+E245</f>
        <v>0.74748715827528855</v>
      </c>
    </row>
    <row r="246" spans="1:7" x14ac:dyDescent="0.25">
      <c r="A246" s="2">
        <f>A245+$A$5</f>
        <v>0.23800000000000018</v>
      </c>
      <c r="B246" s="2">
        <f>$B$5*COS(2*PI()*$A246)</f>
        <v>7.5326805527931653E-2</v>
      </c>
      <c r="C246" s="2">
        <f>$B$5*SIN(2*PI()*$A246)</f>
        <v>0.99715890026061405</v>
      </c>
      <c r="D246" s="2">
        <f>$C$5*COS(2*PI()*$D$5*$A246)</f>
        <v>0.18535788392710337</v>
      </c>
      <c r="E246" s="2">
        <f>$C$5*SIN(2*PI()*$D$5*$A246)</f>
        <v>-0.23588652964098328</v>
      </c>
      <c r="F246" s="2">
        <f>B246+D246</f>
        <v>0.26068468945503503</v>
      </c>
      <c r="G246" s="2">
        <f>C246+E246</f>
        <v>0.76127237061963071</v>
      </c>
    </row>
    <row r="247" spans="1:7" x14ac:dyDescent="0.25">
      <c r="A247" s="2">
        <f>A246+$A$5</f>
        <v>0.23900000000000018</v>
      </c>
      <c r="B247" s="2">
        <f>$B$5*COS(2*PI()*$A247)</f>
        <v>6.9060025714404671E-2</v>
      </c>
      <c r="C247" s="2">
        <f>$B$5*SIN(2*PI()*$A247)</f>
        <v>0.99761250636122534</v>
      </c>
      <c r="D247" s="2">
        <f>$C$5*COS(2*PI()*$D$5*$A247)</f>
        <v>0.20259984243630993</v>
      </c>
      <c r="E247" s="2">
        <f>$C$5*SIN(2*PI()*$D$5*$A247)</f>
        <v>-0.22125393520744976</v>
      </c>
      <c r="F247" s="2">
        <f>B247+D247</f>
        <v>0.27165986815071463</v>
      </c>
      <c r="G247" s="2">
        <f>C247+E247</f>
        <v>0.7763585711537756</v>
      </c>
    </row>
    <row r="248" spans="1:7" x14ac:dyDescent="0.25">
      <c r="A248" s="2">
        <f>A247+$A$5</f>
        <v>0.24000000000000019</v>
      </c>
      <c r="B248" s="2">
        <f>$B$5*COS(2*PI()*$A248)</f>
        <v>6.2790519529312194E-2</v>
      </c>
      <c r="C248" s="2">
        <f>$B$5*SIN(2*PI()*$A248)</f>
        <v>0.99802672842827167</v>
      </c>
      <c r="D248" s="2">
        <f>$C$5*COS(2*PI()*$D$5*$A248)</f>
        <v>0.21869058822642637</v>
      </c>
      <c r="E248" s="2">
        <f>$C$5*SIN(2*PI()*$D$5*$A248)</f>
        <v>-0.20536413177860349</v>
      </c>
      <c r="F248" s="2">
        <f>B248+D248</f>
        <v>0.28148110775573854</v>
      </c>
      <c r="G248" s="2">
        <f>C248+E248</f>
        <v>0.79266259664966821</v>
      </c>
    </row>
    <row r="249" spans="1:7" x14ac:dyDescent="0.25">
      <c r="A249" s="2">
        <f>A248+$A$5</f>
        <v>0.24100000000000019</v>
      </c>
      <c r="B249" s="2">
        <f>$B$5*COS(2*PI()*$A249)</f>
        <v>5.6518534482023514E-2</v>
      </c>
      <c r="C249" s="2">
        <f>$B$5*SIN(2*PI()*$A249)</f>
        <v>0.99840155010897513</v>
      </c>
      <c r="D249" s="2">
        <f>$C$5*COS(2*PI()*$D$5*$A249)</f>
        <v>0.2335386904701095</v>
      </c>
      <c r="E249" s="2">
        <f>$C$5*SIN(2*PI()*$D$5*$A249)</f>
        <v>-0.18830740838720708</v>
      </c>
      <c r="F249" s="2">
        <f>B249+D249</f>
        <v>0.29005722495213304</v>
      </c>
      <c r="G249" s="2">
        <f>C249+E249</f>
        <v>0.81009414172176808</v>
      </c>
    </row>
    <row r="250" spans="1:7" x14ac:dyDescent="0.25">
      <c r="A250" s="2">
        <f>A249+$A$5</f>
        <v>0.24200000000000019</v>
      </c>
      <c r="B250" s="2">
        <f>$B$5*COS(2*PI()*$A250)</f>
        <v>5.0244318179768488E-2</v>
      </c>
      <c r="C250" s="2">
        <f>$B$5*SIN(2*PI()*$A250)</f>
        <v>0.99873695660601758</v>
      </c>
      <c r="D250" s="2">
        <f>$C$5*COS(2*PI()*$D$5*$A250)</f>
        <v>0.24705977928853026</v>
      </c>
      <c r="E250" s="2">
        <f>$C$5*SIN(2*PI()*$D$5*$A250)</f>
        <v>-0.17018068473802397</v>
      </c>
      <c r="F250" s="2">
        <f>B250+D250</f>
        <v>0.29730409746829878</v>
      </c>
      <c r="G250" s="2">
        <f>C250+E250</f>
        <v>0.82855627186799363</v>
      </c>
    </row>
    <row r="251" spans="1:7" x14ac:dyDescent="0.25">
      <c r="A251" s="2">
        <f>A250+$A$5</f>
        <v>0.24300000000000019</v>
      </c>
      <c r="B251" s="2">
        <f>$B$5*COS(2*PI()*$A251)</f>
        <v>4.3968118317863784E-2</v>
      </c>
      <c r="C251" s="2">
        <f>$B$5*SIN(2*PI()*$A251)</f>
        <v>0.99903293467812482</v>
      </c>
      <c r="D251" s="2">
        <f>$C$5*COS(2*PI()*$D$5*$A251)</f>
        <v>0.25917702515785274</v>
      </c>
      <c r="E251" s="2">
        <f>$C$5*SIN(2*PI()*$D$5*$A251)</f>
        <v>-0.15108696049072454</v>
      </c>
      <c r="F251" s="2">
        <f>B251+D251</f>
        <v>0.30314514347571653</v>
      </c>
      <c r="G251" s="2">
        <f>C251+E251</f>
        <v>0.84794597418740025</v>
      </c>
    </row>
    <row r="252" spans="1:7" x14ac:dyDescent="0.25">
      <c r="A252" s="2">
        <f>A251+$A$5</f>
        <v>0.24400000000000019</v>
      </c>
      <c r="B252" s="2">
        <f>$B$5*COS(2*PI()*$A252)</f>
        <v>3.7690182669933361E-2</v>
      </c>
      <c r="C252" s="2">
        <f>$B$5*SIN(2*PI()*$A252)</f>
        <v>0.99928947264058932</v>
      </c>
      <c r="D252" s="2">
        <f>$C$5*COS(2*PI()*$D$5*$A252)</f>
        <v>0.26982157546991303</v>
      </c>
      <c r="E252" s="2">
        <f>$C$5*SIN(2*PI()*$D$5*$A252)</f>
        <v>-0.13113472999527628</v>
      </c>
      <c r="F252" s="2">
        <f>B252+D252</f>
        <v>0.30751175813984638</v>
      </c>
      <c r="G252" s="2">
        <f>C252+E252</f>
        <v>0.868154742645313</v>
      </c>
    </row>
    <row r="253" spans="1:7" x14ac:dyDescent="0.25">
      <c r="A253" s="2">
        <f>A252+$A$5</f>
        <v>0.24500000000000019</v>
      </c>
      <c r="B253" s="2">
        <f>$B$5*COS(2*PI()*$A253)</f>
        <v>3.1410759078127064E-2</v>
      </c>
      <c r="C253" s="2">
        <f>$B$5*SIN(2*PI()*$A253)</f>
        <v>0.9995065603657316</v>
      </c>
      <c r="D253" s="2">
        <f>$C$5*COS(2*PI()*$D$5*$A253)</f>
        <v>0.27893294576647676</v>
      </c>
      <c r="E253" s="2">
        <f>$C$5*SIN(2*PI()*$D$5*$A253)</f>
        <v>-0.11043736580540002</v>
      </c>
      <c r="F253" s="2">
        <f>B253+D253</f>
        <v>0.31034370484460383</v>
      </c>
      <c r="G253" s="2">
        <f>C253+E253</f>
        <v>0.88906919456033162</v>
      </c>
    </row>
    <row r="254" spans="1:7" x14ac:dyDescent="0.25">
      <c r="A254" s="2">
        <f>A253+$A$5</f>
        <v>0.24600000000000019</v>
      </c>
      <c r="B254" s="2">
        <f>$B$5*COS(2*PI()*$A254)</f>
        <v>2.5130095443336421E-2</v>
      </c>
      <c r="C254" s="2">
        <f>$B$5*SIN(2*PI()*$A254)</f>
        <v>0.99968418928330005</v>
      </c>
      <c r="D254" s="2">
        <f>$C$5*COS(2*PI()*$D$5*$A254)</f>
        <v>0.2864593634239942</v>
      </c>
      <c r="E254" s="2">
        <f>$C$5*SIN(2*PI()*$D$5*$A254)</f>
        <v>-8.9112474473106329E-2</v>
      </c>
      <c r="F254" s="2">
        <f>B254+D254</f>
        <v>0.31158945886733064</v>
      </c>
      <c r="G254" s="2">
        <f>C254+E254</f>
        <v>0.91057171481019372</v>
      </c>
    </row>
    <row r="255" spans="1:7" x14ac:dyDescent="0.25">
      <c r="A255" s="2">
        <f>A254+$A$5</f>
        <v>0.24700000000000019</v>
      </c>
      <c r="B255" s="2">
        <f>$B$5*COS(2*PI()*$A255)</f>
        <v>1.8848439715407065E-2</v>
      </c>
      <c r="C255" s="2">
        <f>$B$5*SIN(2*PI()*$A255)</f>
        <v>0.99982235238080908</v>
      </c>
      <c r="D255" s="2">
        <f>$C$5*COS(2*PI()*$D$5*$A255)</f>
        <v>0.29235806183597401</v>
      </c>
      <c r="E255" s="2">
        <f>$C$5*SIN(2*PI()*$D$5*$A255)</f>
        <v>-6.7281228284810451E-2</v>
      </c>
      <c r="F255" s="2">
        <f>B255+D255</f>
        <v>0.31120650155138108</v>
      </c>
      <c r="G255" s="2">
        <f>C255+E255</f>
        <v>0.93254112409599865</v>
      </c>
    </row>
    <row r="256" spans="1:7" x14ac:dyDescent="0.25">
      <c r="A256" s="2">
        <f>A255+$A$5</f>
        <v>0.24800000000000019</v>
      </c>
      <c r="B256" s="2">
        <f>$B$5*COS(2*PI()*$A256)</f>
        <v>1.2566039883351443E-2</v>
      </c>
      <c r="C256" s="2">
        <f>$B$5*SIN(2*PI()*$A256)</f>
        <v>0.99992104420381611</v>
      </c>
      <c r="D256" s="2">
        <f>$C$5*COS(2*PI()*$D$5*$A256)</f>
        <v>0.29659552342137474</v>
      </c>
      <c r="E256" s="2">
        <f>$C$5*SIN(2*PI()*$D$5*$A256)</f>
        <v>-4.5067676736223493E-2</v>
      </c>
      <c r="F256" s="2">
        <f>B256+D256</f>
        <v>0.30916156330472616</v>
      </c>
      <c r="G256" s="2">
        <f>C256+E256</f>
        <v>0.95485336746759264</v>
      </c>
    </row>
    <row r="257" spans="1:7" x14ac:dyDescent="0.25">
      <c r="A257" s="2">
        <f>A256+$A$5</f>
        <v>0.24900000000000019</v>
      </c>
      <c r="B257" s="2">
        <f>$B$5*COS(2*PI()*$A257)</f>
        <v>6.2831439655577333E-3</v>
      </c>
      <c r="C257" s="2">
        <f>$B$5*SIN(2*PI()*$A257)</f>
        <v>0.99998026085613712</v>
      </c>
      <c r="D257" s="2">
        <f>$C$5*COS(2*PI()*$D$5*$A257)</f>
        <v>0.29914767007818449</v>
      </c>
      <c r="E257" s="2">
        <f>$C$5*SIN(2*PI()*$D$5*$A257)</f>
        <v>-2.2598041658375444E-2</v>
      </c>
      <c r="F257" s="2">
        <f>B257+D257</f>
        <v>0.30543081404374223</v>
      </c>
      <c r="G257" s="2">
        <f>C257+E257</f>
        <v>0.97738221919776169</v>
      </c>
    </row>
    <row r="258" spans="1:7" x14ac:dyDescent="0.25">
      <c r="A258" s="2">
        <f>A257+$A$5</f>
        <v>0.25000000000000017</v>
      </c>
      <c r="B258" s="2">
        <f>$B$5*COS(2*PI()*$A258)</f>
        <v>-1.0489656018797255E-15</v>
      </c>
      <c r="C258" s="2">
        <f>$B$5*SIN(2*PI()*$A258)</f>
        <v>1</v>
      </c>
      <c r="D258" s="2">
        <f>$C$5*COS(2*PI()*$D$5*$A258)</f>
        <v>0.3</v>
      </c>
      <c r="E258" s="2">
        <f>$C$5*SIN(2*PI()*$D$5*$A258)</f>
        <v>4.0427296926770494E-15</v>
      </c>
      <c r="F258" s="2">
        <f>B258+D258</f>
        <v>0.29999999999999893</v>
      </c>
      <c r="G258" s="2">
        <f>C258+E258</f>
        <v>1.000000000000004</v>
      </c>
    </row>
    <row r="259" spans="1:7" x14ac:dyDescent="0.25">
      <c r="A259" s="2">
        <f>A258+$A$5</f>
        <v>0.25100000000000017</v>
      </c>
      <c r="B259" s="2">
        <f>$B$5*COS(2*PI()*$A259)</f>
        <v>-6.2831439655598315E-3</v>
      </c>
      <c r="C259" s="2">
        <f>$B$5*SIN(2*PI()*$A259)</f>
        <v>0.99998026085613712</v>
      </c>
      <c r="D259" s="2">
        <f>$C$5*COS(2*PI()*$D$5*$A259)</f>
        <v>0.29914767007818388</v>
      </c>
      <c r="E259" s="2">
        <f>$C$5*SIN(2*PI()*$D$5*$A259)</f>
        <v>2.2598041658383503E-2</v>
      </c>
      <c r="F259" s="2">
        <f>B259+D259</f>
        <v>0.29286452611262404</v>
      </c>
      <c r="G259" s="2">
        <f>C259+E259</f>
        <v>1.0225783025145205</v>
      </c>
    </row>
    <row r="260" spans="1:7" x14ac:dyDescent="0.25">
      <c r="A260" s="2">
        <f>A259+$A$5</f>
        <v>0.25200000000000017</v>
      </c>
      <c r="B260" s="2">
        <f>$B$5*COS(2*PI()*$A260)</f>
        <v>-1.2566039883353541E-2</v>
      </c>
      <c r="C260" s="2">
        <f>$B$5*SIN(2*PI()*$A260)</f>
        <v>0.99992104420381611</v>
      </c>
      <c r="D260" s="2">
        <f>$C$5*COS(2*PI()*$D$5*$A260)</f>
        <v>0.29659552342137369</v>
      </c>
      <c r="E260" s="2">
        <f>$C$5*SIN(2*PI()*$D$5*$A260)</f>
        <v>4.5067676736230432E-2</v>
      </c>
      <c r="F260" s="2">
        <f>B260+D260</f>
        <v>0.28402948353802016</v>
      </c>
      <c r="G260" s="2">
        <f>C260+E260</f>
        <v>1.0449887209400466</v>
      </c>
    </row>
    <row r="261" spans="1:7" x14ac:dyDescent="0.25">
      <c r="A261" s="2">
        <f>A260+$A$5</f>
        <v>0.25300000000000017</v>
      </c>
      <c r="B261" s="2">
        <f>$B$5*COS(2*PI()*$A261)</f>
        <v>-1.8848439715409164E-2</v>
      </c>
      <c r="C261" s="2">
        <f>$B$5*SIN(2*PI()*$A261)</f>
        <v>0.99982235238080897</v>
      </c>
      <c r="D261" s="2">
        <f>$C$5*COS(2*PI()*$D$5*$A261)</f>
        <v>0.29235806183597224</v>
      </c>
      <c r="E261" s="2">
        <f>$C$5*SIN(2*PI()*$D$5*$A261)</f>
        <v>6.7281228284818334E-2</v>
      </c>
      <c r="F261" s="2">
        <f>B261+D261</f>
        <v>0.27350962212056307</v>
      </c>
      <c r="G261" s="2">
        <f>C261+E261</f>
        <v>1.0671035806656273</v>
      </c>
    </row>
    <row r="262" spans="1:7" x14ac:dyDescent="0.25">
      <c r="A262" s="2">
        <f>A261+$A$5</f>
        <v>0.25400000000000017</v>
      </c>
      <c r="B262" s="2">
        <f>$B$5*COS(2*PI()*$A262)</f>
        <v>-2.5130095443338517E-2</v>
      </c>
      <c r="C262" s="2">
        <f>$B$5*SIN(2*PI()*$A262)</f>
        <v>0.99968418928329994</v>
      </c>
      <c r="D262" s="2">
        <f>$C$5*COS(2*PI()*$D$5*$A262)</f>
        <v>0.28645936342399175</v>
      </c>
      <c r="E262" s="2">
        <f>$C$5*SIN(2*PI()*$D$5*$A262)</f>
        <v>8.9112474473114031E-2</v>
      </c>
      <c r="F262" s="2">
        <f>B262+D262</f>
        <v>0.26132926798065326</v>
      </c>
      <c r="G262" s="2">
        <f>C262+E262</f>
        <v>1.0887966637564139</v>
      </c>
    </row>
    <row r="263" spans="1:7" x14ac:dyDescent="0.25">
      <c r="A263" s="2">
        <f>A262+$A$5</f>
        <v>0.25500000000000017</v>
      </c>
      <c r="B263" s="2">
        <f>$B$5*COS(2*PI()*$A263)</f>
        <v>-3.1410759078129388E-2</v>
      </c>
      <c r="C263" s="2">
        <f>$B$5*SIN(2*PI()*$A263)</f>
        <v>0.99950656036573149</v>
      </c>
      <c r="D263" s="2">
        <f>$C$5*COS(2*PI()*$D$5*$A263)</f>
        <v>0.27893294576647415</v>
      </c>
      <c r="E263" s="2">
        <f>$C$5*SIN(2*PI()*$D$5*$A263)</f>
        <v>0.11043736580540654</v>
      </c>
      <c r="F263" s="2">
        <f>B263+D263</f>
        <v>0.24752218668834475</v>
      </c>
      <c r="G263" s="2">
        <f>C263+E263</f>
        <v>1.1099439261711381</v>
      </c>
    </row>
    <row r="264" spans="1:7" x14ac:dyDescent="0.25">
      <c r="A264" s="2">
        <f>A263+$A$5</f>
        <v>0.25600000000000017</v>
      </c>
      <c r="B264" s="2">
        <f>$B$5*COS(2*PI()*$A264)</f>
        <v>-3.7690182669935464E-2</v>
      </c>
      <c r="C264" s="2">
        <f>$B$5*SIN(2*PI()*$A264)</f>
        <v>0.9992894726405892</v>
      </c>
      <c r="D264" s="2">
        <f>$C$5*COS(2*PI()*$D$5*$A264)</f>
        <v>0.26982157546990954</v>
      </c>
      <c r="E264" s="2">
        <f>$C$5*SIN(2*PI()*$D$5*$A264)</f>
        <v>0.13113472999528358</v>
      </c>
      <c r="F264" s="2">
        <f>B264+D264</f>
        <v>0.23213139279997408</v>
      </c>
      <c r="G264" s="2">
        <f>C264+E264</f>
        <v>1.1304242026358728</v>
      </c>
    </row>
    <row r="265" spans="1:7" x14ac:dyDescent="0.25">
      <c r="A265" s="2">
        <f>A264+$A$5</f>
        <v>0.25700000000000017</v>
      </c>
      <c r="B265" s="2">
        <f>$B$5*COS(2*PI()*$A265)</f>
        <v>-4.396811831786588E-2</v>
      </c>
      <c r="C265" s="2">
        <f>$B$5*SIN(2*PI()*$A265)</f>
        <v>0.99903293467812471</v>
      </c>
      <c r="D265" s="2">
        <f>$C$5*COS(2*PI()*$D$5*$A265)</f>
        <v>0.25917702515784868</v>
      </c>
      <c r="E265" s="2">
        <f>$C$5*SIN(2*PI()*$D$5*$A265)</f>
        <v>0.1510869604907315</v>
      </c>
      <c r="F265" s="2">
        <f>B265+D265</f>
        <v>0.21520890683998281</v>
      </c>
      <c r="G265" s="2">
        <f>C265+E265</f>
        <v>1.1501198951688563</v>
      </c>
    </row>
    <row r="266" spans="1:7" x14ac:dyDescent="0.25">
      <c r="A266" s="2">
        <f>A265+$A$5</f>
        <v>0.25800000000000017</v>
      </c>
      <c r="B266" s="2">
        <f>$B$5*COS(2*PI()*$A266)</f>
        <v>-5.0244318179770583E-2</v>
      </c>
      <c r="C266" s="2">
        <f>$B$5*SIN(2*PI()*$A266)</f>
        <v>0.99873695660601747</v>
      </c>
      <c r="D266" s="2">
        <f>$C$5*COS(2*PI()*$D$5*$A266)</f>
        <v>0.24705977928852627</v>
      </c>
      <c r="E266" s="2">
        <f>$C$5*SIN(2*PI()*$D$5*$A266)</f>
        <v>0.17018068473802977</v>
      </c>
      <c r="F266" s="2">
        <f>B266+D266</f>
        <v>0.1968154611087557</v>
      </c>
      <c r="G266" s="2">
        <f>C266+E266</f>
        <v>1.1689176413440472</v>
      </c>
    </row>
    <row r="267" spans="1:7" x14ac:dyDescent="0.25">
      <c r="A267" s="2">
        <f>A266+$A$5</f>
        <v>0.25900000000000017</v>
      </c>
      <c r="B267" s="2">
        <f>$B$5*COS(2*PI()*$A267)</f>
        <v>-5.6518534482025609E-2</v>
      </c>
      <c r="C267" s="2">
        <f>$B$5*SIN(2*PI()*$A267)</f>
        <v>0.99840155010897502</v>
      </c>
      <c r="D267" s="2">
        <f>$C$5*COS(2*PI()*$D$5*$A267)</f>
        <v>0.23353869047010439</v>
      </c>
      <c r="E267" s="2">
        <f>$C$5*SIN(2*PI()*$D$5*$A267)</f>
        <v>0.18830740838721335</v>
      </c>
      <c r="F267" s="2">
        <f>B267+D267</f>
        <v>0.1770201559880788</v>
      </c>
      <c r="G267" s="2">
        <f>C267+E267</f>
        <v>1.1867089584961883</v>
      </c>
    </row>
    <row r="268" spans="1:7" x14ac:dyDescent="0.25">
      <c r="A268" s="2">
        <f>A267+$A$5</f>
        <v>0.26000000000000018</v>
      </c>
      <c r="B268" s="2">
        <f>$B$5*COS(2*PI()*$A268)</f>
        <v>-6.2790519529314512E-2</v>
      </c>
      <c r="C268" s="2">
        <f>$B$5*SIN(2*PI()*$A268)</f>
        <v>0.99802672842827145</v>
      </c>
      <c r="D268" s="2">
        <f>$C$5*COS(2*PI()*$D$5*$A268)</f>
        <v>0.21869058822642082</v>
      </c>
      <c r="E268" s="2">
        <f>$C$5*SIN(2*PI()*$D$5*$A268)</f>
        <v>0.20536413177860938</v>
      </c>
      <c r="F268" s="2">
        <f>B268+D268</f>
        <v>0.15590006869710632</v>
      </c>
      <c r="G268" s="2">
        <f>C268+E268</f>
        <v>1.2033908602068808</v>
      </c>
    </row>
    <row r="269" spans="1:7" x14ac:dyDescent="0.25">
      <c r="A269" s="2">
        <f>A268+$A$5</f>
        <v>0.26100000000000018</v>
      </c>
      <c r="B269" s="2">
        <f>$B$5*COS(2*PI()*$A269)</f>
        <v>-6.9060025714406767E-2</v>
      </c>
      <c r="C269" s="2">
        <f>$B$5*SIN(2*PI()*$A269)</f>
        <v>0.99761250636122512</v>
      </c>
      <c r="D269" s="2">
        <f>$C$5*COS(2*PI()*$D$5*$A269)</f>
        <v>0.20259984243630477</v>
      </c>
      <c r="E269" s="2">
        <f>$C$5*SIN(2*PI()*$D$5*$A269)</f>
        <v>0.22125393520745451</v>
      </c>
      <c r="F269" s="2">
        <f>B269+D269</f>
        <v>0.13353981672189802</v>
      </c>
      <c r="G269" s="2">
        <f>C269+E269</f>
        <v>1.2188664415686796</v>
      </c>
    </row>
    <row r="270" spans="1:7" x14ac:dyDescent="0.25">
      <c r="A270" s="2">
        <f>A269+$A$5</f>
        <v>0.26200000000000018</v>
      </c>
      <c r="B270" s="2">
        <f>$B$5*COS(2*PI()*$A270)</f>
        <v>-7.5326805527933735E-2</v>
      </c>
      <c r="C270" s="2">
        <f>$B$5*SIN(2*PI()*$A270)</f>
        <v>0.99715890026061382</v>
      </c>
      <c r="D270" s="2">
        <f>$C$5*COS(2*PI()*$D$5*$A270)</f>
        <v>0.18535788392709698</v>
      </c>
      <c r="E270" s="2">
        <f>$C$5*SIN(2*PI()*$D$5*$A270)</f>
        <v>0.23588652964098827</v>
      </c>
      <c r="F270" s="2">
        <f>B270+D270</f>
        <v>0.11003107839916325</v>
      </c>
      <c r="G270" s="2">
        <f>C270+E270</f>
        <v>1.233045429901602</v>
      </c>
    </row>
    <row r="271" spans="1:7" x14ac:dyDescent="0.25">
      <c r="A271" s="2">
        <f>A270+$A$5</f>
        <v>0.26300000000000018</v>
      </c>
      <c r="B271" s="2">
        <f>$B$5*COS(2*PI()*$A271)</f>
        <v>-8.1590611568158625E-2</v>
      </c>
      <c r="C271" s="2">
        <f>$B$5*SIN(2*PI()*$A271)</f>
        <v>0.99666592803402976</v>
      </c>
      <c r="D271" s="2">
        <f>$C$5*COS(2*PI()*$D$5*$A271)</f>
        <v>0.16706268494645318</v>
      </c>
      <c r="E271" s="2">
        <f>$C$5*SIN(2*PI()*$D$5*$A271)</f>
        <v>0.24917876975874592</v>
      </c>
      <c r="F271" s="2">
        <f>B271+D271</f>
        <v>8.5472073378294558E-2</v>
      </c>
      <c r="G271" s="2">
        <f>C271+E271</f>
        <v>1.2458446977927757</v>
      </c>
    </row>
    <row r="272" spans="1:7" x14ac:dyDescent="0.25">
      <c r="A272" s="2">
        <f>A271+$A$5</f>
        <v>0.26400000000000018</v>
      </c>
      <c r="B272" s="2">
        <f>$B$5*COS(2*PI()*$A272)</f>
        <v>-8.7851196550744304E-2</v>
      </c>
      <c r="C272" s="2">
        <f>$B$5*SIN(2*PI()*$A272)</f>
        <v>0.99613360914317239</v>
      </c>
      <c r="D272" s="2">
        <f>$C$5*COS(2*PI()*$D$5*$A272)</f>
        <v>0.14781820246448441</v>
      </c>
      <c r="E272" s="2">
        <f>$C$5*SIN(2*PI()*$D$5*$A272)</f>
        <v>0.26105512640085943</v>
      </c>
      <c r="F272" s="2">
        <f>B272+D272</f>
        <v>5.9967005913740101E-2</v>
      </c>
      <c r="G272" s="2">
        <f>C272+E272</f>
        <v>1.2571887355440319</v>
      </c>
    </row>
    <row r="273" spans="1:7" x14ac:dyDescent="0.25">
      <c r="A273" s="2">
        <f>A272+$A$5</f>
        <v>0.26500000000000018</v>
      </c>
      <c r="B273" s="2">
        <f>$B$5*COS(2*PI()*$A273)</f>
        <v>-9.4108313318515269E-2</v>
      </c>
      <c r="C273" s="2">
        <f>$B$5*SIN(2*PI()*$A273)</f>
        <v>0.99556196460307989</v>
      </c>
      <c r="D273" s="2">
        <f>$C$5*COS(2*PI()*$D$5*$A273)</f>
        <v>0.12773378746951794</v>
      </c>
      <c r="E273" s="2">
        <f>$C$5*SIN(2*PI()*$D$5*$A273)</f>
        <v>0.27144811573980765</v>
      </c>
      <c r="F273" s="2">
        <f>B273+D273</f>
        <v>3.3625474151002671E-2</v>
      </c>
      <c r="G273" s="2">
        <f>C273+E273</f>
        <v>1.2670100803428874</v>
      </c>
    </row>
    <row r="274" spans="1:7" x14ac:dyDescent="0.25">
      <c r="A274" s="2">
        <f>A273+$A$5</f>
        <v>0.26600000000000018</v>
      </c>
      <c r="B274" s="2">
        <f>$B$5*COS(2*PI()*$A274)</f>
        <v>-0.10036171485121589</v>
      </c>
      <c r="C274" s="2">
        <f>$B$5*SIN(2*PI()*$A274)</f>
        <v>0.99495101698130006</v>
      </c>
      <c r="D274" s="2">
        <f>$C$5*COS(2*PI()*$D$5*$A274)</f>
        <v>0.10692356361397155</v>
      </c>
      <c r="E274" s="2">
        <f>$C$5*SIN(2*PI()*$D$5*$A274)</f>
        <v>0.28029868273698499</v>
      </c>
      <c r="F274" s="2">
        <f>B274+D274</f>
        <v>6.5618487627556593E-3</v>
      </c>
      <c r="G274" s="2">
        <f>C274+E274</f>
        <v>1.2752496997182852</v>
      </c>
    </row>
    <row r="275" spans="1:7" x14ac:dyDescent="0.25">
      <c r="A275" s="2">
        <f>A274+$A$5</f>
        <v>0.26700000000000018</v>
      </c>
      <c r="B275" s="2">
        <f>$B$5*COS(2*PI()*$A275)</f>
        <v>-0.10661115427526097</v>
      </c>
      <c r="C275" s="2">
        <f>$B$5*SIN(2*PI()*$A275)</f>
        <v>0.99430079039699881</v>
      </c>
      <c r="D275" s="2">
        <f>$C$5*COS(2*PI()*$D$5*$A275)</f>
        <v>8.5505778740989427E-2</v>
      </c>
      <c r="E275" s="2">
        <f>$C$5*SIN(2*PI()*$D$5*$A275)</f>
        <v>0.28755653670521375</v>
      </c>
      <c r="F275" s="2">
        <f>B275+D275</f>
        <v>-2.1105375534271539E-2</v>
      </c>
      <c r="G275" s="2">
        <f>C275+E275</f>
        <v>1.2818573271022125</v>
      </c>
    </row>
    <row r="276" spans="1:7" x14ac:dyDescent="0.25">
      <c r="A276" s="2">
        <f>A275+$A$5</f>
        <v>0.26800000000000018</v>
      </c>
      <c r="B276" s="2">
        <f>$B$5*COS(2*PI()*$A276)</f>
        <v>-0.11285638487348279</v>
      </c>
      <c r="C276" s="2">
        <f>$B$5*SIN(2*PI()*$A276)</f>
        <v>0.99361131052000828</v>
      </c>
      <c r="D276" s="2">
        <f>$C$5*COS(2*PI()*$D$5*$A276)</f>
        <v>6.36021329766122E-2</v>
      </c>
      <c r="E276" s="2">
        <f>$C$5*SIN(2*PI()*$D$5*$A276)</f>
        <v>0.29318043707045893</v>
      </c>
      <c r="F276" s="2">
        <f>B276+D276</f>
        <v>-4.9254251896870591E-2</v>
      </c>
      <c r="G276" s="2">
        <f>C276+E276</f>
        <v>1.2867917475904673</v>
      </c>
    </row>
    <row r="277" spans="1:7" x14ac:dyDescent="0.25">
      <c r="A277" s="2">
        <f>A276+$A$5</f>
        <v>0.26900000000000018</v>
      </c>
      <c r="B277" s="2">
        <f>$B$5*COS(2*PI()*$A277)</f>
        <v>-0.1190971600948709</v>
      </c>
      <c r="C277" s="2">
        <f>$B$5*SIN(2*PI()*$A277)</f>
        <v>0.99288260456981348</v>
      </c>
      <c r="D277" s="2">
        <f>$C$5*COS(2*PI()*$D$5*$A277)</f>
        <v>4.1337087205387514E-2</v>
      </c>
      <c r="E277" s="2">
        <f>$C$5*SIN(2*PI()*$D$5*$A277)</f>
        <v>0.2971384277089959</v>
      </c>
      <c r="F277" s="2">
        <f>B277+D277</f>
        <v>-7.7760072889483389E-2</v>
      </c>
      <c r="G277" s="2">
        <f>C277+E277</f>
        <v>1.2900210322788093</v>
      </c>
    </row>
    <row r="278" spans="1:7" x14ac:dyDescent="0.25">
      <c r="A278" s="2">
        <f>A277+$A$5</f>
        <v>0.27000000000000018</v>
      </c>
      <c r="B278" s="2">
        <f>$B$5*COS(2*PI()*$A278)</f>
        <v>-0.12533323356430523</v>
      </c>
      <c r="C278" s="2">
        <f>$B$5*SIN(2*PI()*$A278)</f>
        <v>0.99211470131447765</v>
      </c>
      <c r="D278" s="2">
        <f>$C$5*COS(2*PI()*$D$5*$A278)</f>
        <v>1.8837155858790419E-2</v>
      </c>
      <c r="E278" s="2">
        <f>$C$5*SIN(2*PI()*$D$5*$A278)</f>
        <v>0.2994080185284817</v>
      </c>
      <c r="F278" s="2">
        <f>B278+D278</f>
        <v>-0.10649607770551481</v>
      </c>
      <c r="G278" s="2">
        <f>C278+E278</f>
        <v>1.2915227198429593</v>
      </c>
    </row>
    <row r="279" spans="1:7" x14ac:dyDescent="0.25">
      <c r="A279" s="2">
        <f>A278+$A$5</f>
        <v>0.27100000000000019</v>
      </c>
      <c r="B279" s="2">
        <f>$B$5*COS(2*PI()*$A279)</f>
        <v>-0.13156435909228353</v>
      </c>
      <c r="C279" s="2">
        <f>$B$5*SIN(2*PI()*$A279)</f>
        <v>0.99130763106950648</v>
      </c>
      <c r="D279" s="2">
        <f>$C$5*COS(2*PI()*$D$5*$A279)</f>
        <v>-3.7698119650101045E-3</v>
      </c>
      <c r="E279" s="2">
        <f>$C$5*SIN(2*PI()*$D$5*$A279)</f>
        <v>0.29997631326114477</v>
      </c>
      <c r="F279" s="2">
        <f>B279+D279</f>
        <v>-0.13533417105729365</v>
      </c>
      <c r="G279" s="2">
        <f>C279+E279</f>
        <v>1.2912839443306512</v>
      </c>
    </row>
    <row r="280" spans="1:7" x14ac:dyDescent="0.25">
      <c r="A280" s="2">
        <f>A279+$A$5</f>
        <v>0.27200000000000019</v>
      </c>
      <c r="B280" s="2">
        <f>$B$5*COS(2*PI()*$A280)</f>
        <v>-0.13779029068463916</v>
      </c>
      <c r="C280" s="2">
        <f>$B$5*SIN(2*PI()*$A280)</f>
        <v>0.99046142569665108</v>
      </c>
      <c r="D280" s="2">
        <f>$C$5*COS(2*PI()*$D$5*$A280)</f>
        <v>-2.6355358965226918E-2</v>
      </c>
      <c r="E280" s="2">
        <f>$C$5*SIN(2*PI()*$D$5*$A280)</f>
        <v>0.29884008274295137</v>
      </c>
      <c r="F280" s="2">
        <f>B280+D280</f>
        <v>-0.16414564964986608</v>
      </c>
      <c r="G280" s="2">
        <f>C280+E280</f>
        <v>1.2893015084396025</v>
      </c>
    </row>
    <row r="281" spans="1:7" x14ac:dyDescent="0.25">
      <c r="A281" s="2">
        <f>A280+$A$5</f>
        <v>0.27300000000000019</v>
      </c>
      <c r="B281" s="2">
        <f>$B$5*COS(2*PI()*$A281)</f>
        <v>-0.1440107825522533</v>
      </c>
      <c r="C281" s="2">
        <f>$B$5*SIN(2*PI()*$A281)</f>
        <v>0.98957611860265082</v>
      </c>
      <c r="D281" s="2">
        <f>$C$5*COS(2*PI()*$D$5*$A281)</f>
        <v>-4.8791149558468673E-2</v>
      </c>
      <c r="E281" s="2">
        <f>$C$5*SIN(2*PI()*$D$5*$A281)</f>
        <v>0.29600578326235982</v>
      </c>
      <c r="F281" s="2">
        <f>B281+D281</f>
        <v>-0.19280193211072197</v>
      </c>
      <c r="G281" s="2">
        <f>C281+E281</f>
        <v>1.2855819018650108</v>
      </c>
    </row>
    <row r="282" spans="1:7" x14ac:dyDescent="0.25">
      <c r="A282" s="2">
        <f>A281+$A$5</f>
        <v>0.27400000000000019</v>
      </c>
      <c r="B282" s="2">
        <f>$B$5*COS(2*PI()*$A282)</f>
        <v>-0.15022558912075826</v>
      </c>
      <c r="C282" s="2">
        <f>$B$5*SIN(2*PI()*$A282)</f>
        <v>0.98865174473791384</v>
      </c>
      <c r="D282" s="2">
        <f>$C$5*COS(2*PI()*$D$5*$A282)</f>
        <v>-7.0949699107121636E-2</v>
      </c>
      <c r="E282" s="2">
        <f>$C$5*SIN(2*PI()*$D$5*$A282)</f>
        <v>0.29148951987440114</v>
      </c>
      <c r="F282" s="2">
        <f>B282+D282</f>
        <v>-0.22117528822787991</v>
      </c>
      <c r="G282" s="2">
        <f>C282+E282</f>
        <v>1.2801412646123149</v>
      </c>
    </row>
    <row r="283" spans="1:7" x14ac:dyDescent="0.25">
      <c r="A283" s="2">
        <f>A282+$A$5</f>
        <v>0.27500000000000019</v>
      </c>
      <c r="B283" s="2">
        <f>$B$5*COS(2*PI()*$A283)</f>
        <v>-0.1564344650402319</v>
      </c>
      <c r="C283" s="2">
        <f>$B$5*SIN(2*PI()*$A283)</f>
        <v>0.98768834059513755</v>
      </c>
      <c r="D283" s="2">
        <f>$C$5*COS(2*PI()*$D$5*$A283)</f>
        <v>-9.2705098312488049E-2</v>
      </c>
      <c r="E283" s="2">
        <f>$C$5*SIN(2*PI()*$D$5*$A283)</f>
        <v>0.2853169548885448</v>
      </c>
      <c r="F283" s="2">
        <f>B283+D283</f>
        <v>-0.24913956335271994</v>
      </c>
      <c r="G283" s="2">
        <f>C283+E283</f>
        <v>1.2730052954836824</v>
      </c>
    </row>
    <row r="284" spans="1:7" x14ac:dyDescent="0.25">
      <c r="A284" s="2">
        <f>A283+$A$5</f>
        <v>0.27600000000000019</v>
      </c>
      <c r="B284" s="2">
        <f>$B$5*COS(2*PI()*$A284)</f>
        <v>-0.16263716519488469</v>
      </c>
      <c r="C284" s="2">
        <f>$B$5*SIN(2*PI()*$A284)</f>
        <v>0.98668594420786793</v>
      </c>
      <c r="D284" s="2">
        <f>$C$5*COS(2*PI()*$D$5*$A284)</f>
        <v>-0.11393372865654372</v>
      </c>
      <c r="E284" s="2">
        <f>$C$5*SIN(2*PI()*$D$5*$A284)</f>
        <v>0.277523162050336</v>
      </c>
      <c r="F284" s="2">
        <f>B284+D284</f>
        <v>-0.27657089385142841</v>
      </c>
      <c r="G284" s="2">
        <f>C284+E284</f>
        <v>1.2642091062582039</v>
      </c>
    </row>
    <row r="285" spans="1:7" x14ac:dyDescent="0.25">
      <c r="A285" s="2">
        <f>A284+$A$5</f>
        <v>0.27700000000000019</v>
      </c>
      <c r="B285" s="2">
        <f>$B$5*COS(2*PI()*$A285)</f>
        <v>-0.16883344471273501</v>
      </c>
      <c r="C285" s="2">
        <f>$B$5*SIN(2*PI()*$A285)</f>
        <v>0.98564459514899783</v>
      </c>
      <c r="D285" s="2">
        <f>$C$5*COS(2*PI()*$D$5*$A285)</f>
        <v>-0.13451496482701361</v>
      </c>
      <c r="E285" s="2">
        <f>$C$5*SIN(2*PI()*$D$5*$A285)</f>
        <v>0.26815242724537713</v>
      </c>
      <c r="F285" s="2">
        <f>B285+D285</f>
        <v>-0.30334840953974862</v>
      </c>
      <c r="G285" s="2">
        <f>C285+E285</f>
        <v>1.2537970223943748</v>
      </c>
    </row>
    <row r="286" spans="1:7" x14ac:dyDescent="0.25">
      <c r="A286" s="2">
        <f>A285+$A$5</f>
        <v>0.27800000000000019</v>
      </c>
      <c r="B286" s="2">
        <f>$B$5*COS(2*PI()*$A286)</f>
        <v>-0.17502305897527723</v>
      </c>
      <c r="C286" s="2">
        <f>$B$5*SIN(2*PI()*$A286)</f>
        <v>0.98456433452920522</v>
      </c>
      <c r="D286" s="2">
        <f>$C$5*COS(2*PI()*$D$5*$A286)</f>
        <v>-0.15433186013445541</v>
      </c>
      <c r="E286" s="2">
        <f>$C$5*SIN(2*PI()*$D$5*$A286)</f>
        <v>0.25725799685809358</v>
      </c>
      <c r="F286" s="2">
        <f>B286+D286</f>
        <v>-0.32935491910973264</v>
      </c>
      <c r="G286" s="2">
        <f>C286+E286</f>
        <v>1.2418223313872989</v>
      </c>
    </row>
    <row r="287" spans="1:7" x14ac:dyDescent="0.25">
      <c r="A287" s="2">
        <f>A286+$A$5</f>
        <v>0.27900000000000019</v>
      </c>
      <c r="B287" s="2">
        <f>$B$5*COS(2*PI()*$A287)</f>
        <v>-0.18120576362713836</v>
      </c>
      <c r="C287" s="2">
        <f>$B$5*SIN(2*PI()*$A287)</f>
        <v>0.9834452049953295</v>
      </c>
      <c r="D287" s="2">
        <f>$C$5*COS(2*PI()*$D$5*$A287)</f>
        <v>-0.17327181102668332</v>
      </c>
      <c r="E287" s="2">
        <f>$C$5*SIN(2*PI()*$D$5*$A287)</f>
        <v>0.24490177521515305</v>
      </c>
      <c r="F287" s="2">
        <f>B287+D287</f>
        <v>-0.35447757465382168</v>
      </c>
      <c r="G287" s="2">
        <f>C287+E287</f>
        <v>1.2283469802104825</v>
      </c>
    </row>
    <row r="288" spans="1:7" x14ac:dyDescent="0.25">
      <c r="A288" s="2">
        <f>A287+$A$5</f>
        <v>0.28000000000000019</v>
      </c>
      <c r="B288" s="2">
        <f>$B$5*COS(2*PI()*$A288)</f>
        <v>-0.18738131458572571</v>
      </c>
      <c r="C288" s="2">
        <f>$B$5*SIN(2*PI()*$A288)</f>
        <v>0.9822872507286885</v>
      </c>
      <c r="D288" s="2">
        <f>$C$5*COS(2*PI()*$D$5*$A288)</f>
        <v>-0.19122719692461032</v>
      </c>
      <c r="E288" s="2">
        <f>$C$5*SIN(2*PI()*$D$5*$A288)</f>
        <v>0.23115397283273392</v>
      </c>
      <c r="F288" s="2">
        <f>B288+D288</f>
        <v>-0.37860851151033603</v>
      </c>
      <c r="G288" s="2">
        <f>C288+E288</f>
        <v>1.2134412235614225</v>
      </c>
    </row>
    <row r="289" spans="1:7" x14ac:dyDescent="0.25">
      <c r="A289" s="2">
        <f>A288+$A$5</f>
        <v>0.28100000000000019</v>
      </c>
      <c r="B289" s="2">
        <f>$B$5*COS(2*PI()*$A289)</f>
        <v>-0.19354946805086137</v>
      </c>
      <c r="C289" s="2">
        <f>$B$5*SIN(2*PI()*$A289)</f>
        <v>0.98109051744333386</v>
      </c>
      <c r="D289" s="2">
        <f>$C$5*COS(2*PI()*$D$5*$A289)</f>
        <v>-0.20809599174384444</v>
      </c>
      <c r="E289" s="2">
        <f>$C$5*SIN(2*PI()*$D$5*$A289)</f>
        <v>0.21609270746636922</v>
      </c>
      <c r="F289" s="2">
        <f>B289+D289</f>
        <v>-0.40164545979470578</v>
      </c>
      <c r="G289" s="2">
        <f>C289+E289</f>
        <v>1.1971832249097032</v>
      </c>
    </row>
    <row r="290" spans="1:7" x14ac:dyDescent="0.25">
      <c r="A290" s="2">
        <f>A289+$A$5</f>
        <v>0.28200000000000019</v>
      </c>
      <c r="B290" s="2">
        <f>$B$5*COS(2*PI()*$A290)</f>
        <v>-0.19970998051440819</v>
      </c>
      <c r="C290" s="2">
        <f>$B$5*SIN(2*PI()*$A290)</f>
        <v>0.97985505238424664</v>
      </c>
      <c r="D290" s="2">
        <f>$C$5*COS(2*PI()*$D$5*$A290)</f>
        <v>-0.22378234362725713</v>
      </c>
      <c r="E290" s="2">
        <f>$C$5*SIN(2*PI()*$D$5*$A290)</f>
        <v>0.19980356023027265</v>
      </c>
      <c r="F290" s="2">
        <f>B290+D290</f>
        <v>-0.42349232414166532</v>
      </c>
      <c r="G290" s="2">
        <f>C290+E290</f>
        <v>1.1796586126145192</v>
      </c>
    </row>
    <row r="291" spans="1:7" x14ac:dyDescent="0.25">
      <c r="A291" s="2">
        <f>A290+$A$5</f>
        <v>0.2830000000000002</v>
      </c>
      <c r="B291" s="2">
        <f>$B$5*COS(2*PI()*$A291)</f>
        <v>-0.20586260876988255</v>
      </c>
      <c r="C291" s="2">
        <f>$B$5*SIN(2*PI()*$A291)</f>
        <v>0.97858090432547185</v>
      </c>
      <c r="D291" s="2">
        <f>$C$5*COS(2*PI()*$D$5*$A291)</f>
        <v>-0.2381971195943533</v>
      </c>
      <c r="E291" s="2">
        <f>$C$5*SIN(2*PI()*$D$5*$A291)</f>
        <v>0.18237908930837804</v>
      </c>
      <c r="F291" s="2">
        <f>B291+D291</f>
        <v>-0.44405972836423585</v>
      </c>
      <c r="G291" s="2">
        <f>C291+E291</f>
        <v>1.1609599936338499</v>
      </c>
    </row>
    <row r="292" spans="1:7" x14ac:dyDescent="0.25">
      <c r="A292" s="2">
        <f>A291+$A$5</f>
        <v>0.2840000000000002</v>
      </c>
      <c r="B292" s="2">
        <f>$B$5*COS(2*PI()*$A292)</f>
        <v>-0.21200710992205568</v>
      </c>
      <c r="C292" s="2">
        <f>$B$5*SIN(2*PI()*$A292)</f>
        <v>0.97726812356819326</v>
      </c>
      <c r="D292" s="2">
        <f>$C$5*COS(2*PI()*$D$5*$A292)</f>
        <v>-0.25125841201264476</v>
      </c>
      <c r="E292" s="2">
        <f>$C$5*SIN(2*PI()*$D$5*$A292)</f>
        <v>0.16391830402027727</v>
      </c>
      <c r="F292" s="2">
        <f>B292+D292</f>
        <v>-0.46326552193470044</v>
      </c>
      <c r="G292" s="2">
        <f>C292+E292</f>
        <v>1.1411864275884704</v>
      </c>
    </row>
    <row r="293" spans="1:7" x14ac:dyDescent="0.25">
      <c r="A293" s="2">
        <f>A292+$A$5</f>
        <v>0.2850000000000002</v>
      </c>
      <c r="B293" s="2">
        <f>$B$5*COS(2*PI()*$A293)</f>
        <v>-0.21814324139654365</v>
      </c>
      <c r="C293" s="2">
        <f>$B$5*SIN(2*PI()*$A293)</f>
        <v>0.9759167619387471</v>
      </c>
      <c r="D293" s="2">
        <f>$C$5*COS(2*PI()*$D$5*$A293)</f>
        <v>-0.26289200401316087</v>
      </c>
      <c r="E293" s="2">
        <f>$C$5*SIN(2*PI()*$D$5*$A293)</f>
        <v>0.14452610223051124</v>
      </c>
      <c r="F293" s="2">
        <f>B293+D293</f>
        <v>-0.48103524540970455</v>
      </c>
      <c r="G293" s="2">
        <f>C293+E293</f>
        <v>1.1204428641692583</v>
      </c>
    </row>
    <row r="294" spans="1:7" x14ac:dyDescent="0.25">
      <c r="A294" s="2">
        <f>A293+$A$5</f>
        <v>0.2860000000000002</v>
      </c>
      <c r="B294" s="2">
        <f>$B$5*COS(2*PI()*$A294)</f>
        <v>-0.22427076094938234</v>
      </c>
      <c r="C294" s="2">
        <f>$B$5*SIN(2*PI()*$A294)</f>
        <v>0.9745268727865769</v>
      </c>
      <c r="D294" s="2">
        <f>$C$5*COS(2*PI()*$D$5*$A294)</f>
        <v>-0.27303179120550053</v>
      </c>
      <c r="E294" s="2">
        <f>$C$5*SIN(2*PI()*$D$5*$A294)</f>
        <v>0.12431267429798112</v>
      </c>
      <c r="F294" s="2">
        <f>B294+D294</f>
        <v>-0.49730255215488284</v>
      </c>
      <c r="G294" s="2">
        <f>C294+E294</f>
        <v>1.098839547084558</v>
      </c>
    </row>
    <row r="295" spans="1:7" x14ac:dyDescent="0.25">
      <c r="A295" s="2">
        <f>A294+$A$5</f>
        <v>0.2870000000000002</v>
      </c>
      <c r="B295" s="2">
        <f>$B$5*COS(2*PI()*$A295)</f>
        <v>-0.23038942667659179</v>
      </c>
      <c r="C295" s="2">
        <f>$B$5*SIN(2*PI()*$A295)</f>
        <v>0.9730985109821263</v>
      </c>
      <c r="D295" s="2">
        <f>$C$5*COS(2*PI()*$D$5*$A295)</f>
        <v>-0.28162015729616363</v>
      </c>
      <c r="E295" s="2">
        <f>$C$5*SIN(2*PI()*$D$5*$A295)</f>
        <v>0.10339287695235118</v>
      </c>
      <c r="F295" s="2">
        <f>B295+D295</f>
        <v>-0.51200958397275542</v>
      </c>
      <c r="G295" s="2">
        <f>C295+E295</f>
        <v>1.0764913879344775</v>
      </c>
    </row>
    <row r="296" spans="1:7" x14ac:dyDescent="0.25">
      <c r="A296" s="2">
        <f>A295+$A$5</f>
        <v>0.2880000000000002</v>
      </c>
      <c r="B296" s="2">
        <f>$B$5*COS(2*PI()*$A296)</f>
        <v>-0.23649899702372593</v>
      </c>
      <c r="C296" s="2">
        <f>$B$5*SIN(2*PI()*$A296)</f>
        <v>0.97163173291467364</v>
      </c>
      <c r="D296" s="2">
        <f>$C$5*COS(2*PI()*$D$5*$A296)</f>
        <v>-0.28860830147582678</v>
      </c>
      <c r="E296" s="2">
        <f>$C$5*SIN(2*PI()*$D$5*$A296)</f>
        <v>8.1885580655193885E-2</v>
      </c>
      <c r="F296" s="2">
        <f>B296+D296</f>
        <v>-0.52510729849955273</v>
      </c>
      <c r="G296" s="2">
        <f>C296+E296</f>
        <v>1.0535173135698674</v>
      </c>
    </row>
    <row r="297" spans="1:7" x14ac:dyDescent="0.25">
      <c r="A297" s="2">
        <f>A296+$A$5</f>
        <v>0.2890000000000002</v>
      </c>
      <c r="B297" s="2">
        <f>$B$5*COS(2*PI()*$A297)</f>
        <v>-0.24259923079540852</v>
      </c>
      <c r="C297" s="2">
        <f>$B$5*SIN(2*PI()*$A297)</f>
        <v>0.97012659649010557</v>
      </c>
      <c r="D297" s="2">
        <f>$C$5*COS(2*PI()*$D$5*$A297)</f>
        <v>-0.29395651571527492</v>
      </c>
      <c r="E297" s="2">
        <f>$C$5*SIN(2*PI()*$D$5*$A297)</f>
        <v>5.9912994154317632E-2</v>
      </c>
      <c r="F297" s="2">
        <f>B297+D297</f>
        <v>-0.53655574651068338</v>
      </c>
      <c r="G297" s="2">
        <f>C297+E297</f>
        <v>1.0300395906444233</v>
      </c>
    </row>
    <row r="298" spans="1:7" x14ac:dyDescent="0.25">
      <c r="A298" s="2">
        <f>A297+$A$5</f>
        <v>0.2900000000000002</v>
      </c>
      <c r="B298" s="2">
        <f>$B$5*COS(2*PI()*$A298)</f>
        <v>-0.24868988716485593</v>
      </c>
      <c r="C298" s="2">
        <f>$B$5*SIN(2*PI()*$A298)</f>
        <v>0.96858316112863085</v>
      </c>
      <c r="D298" s="2">
        <f>$C$5*COS(2*PI()*$D$5*$A298)</f>
        <v>-0.29763441039434385</v>
      </c>
      <c r="E298" s="2">
        <f>$C$5*SIN(2*PI()*$D$5*$A298)</f>
        <v>3.7599970069287086E-2</v>
      </c>
      <c r="F298" s="2">
        <f>B298+D298</f>
        <v>-0.54632429755919976</v>
      </c>
      <c r="G298" s="2">
        <f>C298+E298</f>
        <v>1.0061831311979179</v>
      </c>
    </row>
    <row r="299" spans="1:7" x14ac:dyDescent="0.25">
      <c r="A299" s="2">
        <f>A298+$A$5</f>
        <v>0.2910000000000002</v>
      </c>
      <c r="B299" s="2">
        <f>$B$5*COS(2*PI()*$A299)</f>
        <v>-0.25477072568338338</v>
      </c>
      <c r="C299" s="2">
        <f>$B$5*SIN(2*PI()*$A299)</f>
        <v>0.96700148776243477</v>
      </c>
      <c r="D299" s="2">
        <f>$C$5*COS(2*PI()*$D$5*$A299)</f>
        <v>-0.29962108698180545</v>
      </c>
      <c r="E299" s="2">
        <f>$C$5*SIN(2*PI()*$D$5*$A299)</f>
        <v>1.5073295453926992E-2</v>
      </c>
      <c r="F299" s="2">
        <f>B299+D299</f>
        <v>-0.55439181266518878</v>
      </c>
      <c r="G299" s="2">
        <f>C299+E299</f>
        <v>0.98207478321636177</v>
      </c>
    </row>
    <row r="300" spans="1:7" x14ac:dyDescent="0.25">
      <c r="A300" s="2">
        <f>A299+$A$5</f>
        <v>0.2920000000000002</v>
      </c>
      <c r="B300" s="2">
        <f>$B$5*COS(2*PI()*$A300)</f>
        <v>-0.26084150628989816</v>
      </c>
      <c r="C300" s="2">
        <f>$B$5*SIN(2*PI()*$A300)</f>
        <v>0.96538163883327355</v>
      </c>
      <c r="D300" s="2">
        <f>$C$5*COS(2*PI()*$D$5*$A300)</f>
        <v>-0.29990525678498986</v>
      </c>
      <c r="E300" s="2">
        <f>$C$5*SIN(2*PI()*$D$5*$A300)</f>
        <v>-7.5390286330058436E-3</v>
      </c>
      <c r="F300" s="2">
        <f>B300+D300</f>
        <v>-0.56074676307488802</v>
      </c>
      <c r="G300" s="2">
        <f>C300+E300</f>
        <v>0.95784261020026773</v>
      </c>
    </row>
    <row r="301" spans="1:7" x14ac:dyDescent="0.25">
      <c r="A301" s="2">
        <f>A300+$A$5</f>
        <v>0.2930000000000002</v>
      </c>
      <c r="B301" s="2">
        <f>$B$5*COS(2*PI()*$A301)</f>
        <v>-0.26690198932037662</v>
      </c>
      <c r="C301" s="2">
        <f>$B$5*SIN(2*PI()*$A301)</f>
        <v>0.96372367829000938</v>
      </c>
      <c r="D301" s="2">
        <f>$C$5*COS(2*PI()*$D$5*$A301)</f>
        <v>-0.29848530509438959</v>
      </c>
      <c r="E301" s="2">
        <f>$C$5*SIN(2*PI()*$D$5*$A301)</f>
        <v>-3.0108514455368704E-2</v>
      </c>
      <c r="F301" s="2">
        <f>B301+D301</f>
        <v>-0.56538729441476621</v>
      </c>
      <c r="G301" s="2">
        <f>C301+E301</f>
        <v>0.93361516383464072</v>
      </c>
    </row>
    <row r="302" spans="1:7" x14ac:dyDescent="0.25">
      <c r="A302" s="2">
        <f>A301+$A$5</f>
        <v>0.29400000000000021</v>
      </c>
      <c r="B302" s="2">
        <f>$B$5*COS(2*PI()*$A302)</f>
        <v>-0.27295193551732633</v>
      </c>
      <c r="C302" s="2">
        <f>$B$5*SIN(2*PI()*$A302)</f>
        <v>0.9620276715860856</v>
      </c>
      <c r="D302" s="2">
        <f>$C$5*COS(2*PI()*$D$5*$A302)</f>
        <v>-0.29536930035876091</v>
      </c>
      <c r="E302" s="2">
        <f>$C$5*SIN(2*PI()*$D$5*$A302)</f>
        <v>-5.2506917692586676E-2</v>
      </c>
      <c r="F302" s="2">
        <f>B302+D302</f>
        <v>-0.56832123587608718</v>
      </c>
      <c r="G302" s="2">
        <f>C302+E302</f>
        <v>0.90952075389349896</v>
      </c>
    </row>
    <row r="303" spans="1:7" x14ac:dyDescent="0.25">
      <c r="A303" s="2">
        <f>A302+$A$5</f>
        <v>0.29500000000000021</v>
      </c>
      <c r="B303" s="2">
        <f>$B$5*COS(2*PI()*$A303)</f>
        <v>-0.27899110603923044</v>
      </c>
      <c r="C303" s="2">
        <f>$B$5*SIN(2*PI()*$A303)</f>
        <v>0.96029368567694273</v>
      </c>
      <c r="D303" s="2">
        <f>$C$5*COS(2*PI()*$D$5*$A303)</f>
        <v>-0.29057494833858816</v>
      </c>
      <c r="E303" s="2">
        <f>$C$5*SIN(2*PI()*$D$5*$A303)</f>
        <v>-7.4606966149460927E-2</v>
      </c>
      <c r="F303" s="2">
        <f>B303+D303</f>
        <v>-0.5695660543778186</v>
      </c>
      <c r="G303" s="2">
        <f>C303+E303</f>
        <v>0.88568671952748179</v>
      </c>
    </row>
    <row r="304" spans="1:7" x14ac:dyDescent="0.25">
      <c r="A304" s="2">
        <f>A303+$A$5</f>
        <v>0.29600000000000021</v>
      </c>
      <c r="B304" s="2">
        <f>$B$5*COS(2*PI()*$A304)</f>
        <v>-0.28501926246997733</v>
      </c>
      <c r="C304" s="2">
        <f>$B$5*SIN(2*PI()*$A304)</f>
        <v>0.9585217890173755</v>
      </c>
      <c r="D304" s="2">
        <f>$C$5*COS(2*PI()*$D$5*$A304)</f>
        <v>-0.28412949149842187</v>
      </c>
      <c r="E304" s="2">
        <f>$C$5*SIN(2*PI()*$D$5*$A304)</f>
        <v>-9.628308294216692E-2</v>
      </c>
      <c r="F304" s="2">
        <f>B304+D304</f>
        <v>-0.56914875396839926</v>
      </c>
      <c r="G304" s="2">
        <f>C304+E304</f>
        <v>0.86223870607520858</v>
      </c>
    </row>
    <row r="305" spans="1:7" x14ac:dyDescent="0.25">
      <c r="A305" s="2">
        <f>A304+$A$5</f>
        <v>0.29700000000000021</v>
      </c>
      <c r="B305" s="2">
        <f>$B$5*COS(2*PI()*$A305)</f>
        <v>-0.2910361668282731</v>
      </c>
      <c r="C305" s="2">
        <f>$B$5*SIN(2*PI()*$A305)</f>
        <v>0.9567120515588301</v>
      </c>
      <c r="D305" s="2">
        <f>$C$5*COS(2*PI()*$D$5*$A305)</f>
        <v>-0.27606955420975954</v>
      </c>
      <c r="E305" s="2">
        <f>$C$5*SIN(2*PI()*$D$5*$A305)</f>
        <v>-0.11741210005116437</v>
      </c>
      <c r="F305" s="2">
        <f>B305+D305</f>
        <v>-0.56710572103803258</v>
      </c>
      <c r="G305" s="2">
        <f>C305+E305</f>
        <v>0.83929995150766579</v>
      </c>
    </row>
    <row r="306" spans="1:7" x14ac:dyDescent="0.25">
      <c r="A306" s="2">
        <f>A305+$A$5</f>
        <v>0.29800000000000021</v>
      </c>
      <c r="B306" s="2">
        <f>$B$5*COS(2*PI()*$A306)</f>
        <v>-0.29704158157703603</v>
      </c>
      <c r="C306" s="2">
        <f>$B$5*SIN(2*PI()*$A306)</f>
        <v>0.95486454474664262</v>
      </c>
      <c r="D306" s="2">
        <f>$C$5*COS(2*PI()*$D$5*$A306)</f>
        <v>-0.26644093464406121</v>
      </c>
      <c r="E306" s="2">
        <f>$C$5*SIN(2*PI()*$D$5*$A306)</f>
        <v>-0.13787395818645051</v>
      </c>
      <c r="F306" s="2">
        <f>B306+D306</f>
        <v>-0.56348251622109724</v>
      </c>
      <c r="G306" s="2">
        <f>C306+E306</f>
        <v>0.81699058656019208</v>
      </c>
    </row>
    <row r="307" spans="1:7" x14ac:dyDescent="0.25">
      <c r="A307" s="2">
        <f>A306+$A$5</f>
        <v>0.29900000000000021</v>
      </c>
      <c r="B307" s="2">
        <f>$B$5*COS(2*PI()*$A307)</f>
        <v>-0.30303526963277511</v>
      </c>
      <c r="C307" s="2">
        <f>$B$5*SIN(2*PI()*$A307)</f>
        <v>0.95297934151721841</v>
      </c>
      <c r="D307" s="2">
        <f>$C$5*COS(2*PI()*$D$5*$A307)</f>
        <v>-0.25529834453840528</v>
      </c>
      <c r="E307" s="2">
        <f>$C$5*SIN(2*PI()*$D$5*$A307)</f>
        <v>-0.15755238898839241</v>
      </c>
      <c r="F307" s="2">
        <f>B307+D307</f>
        <v>-0.55833361417118033</v>
      </c>
      <c r="G307" s="2">
        <f>C307+E307</f>
        <v>0.795426952528826</v>
      </c>
    </row>
    <row r="308" spans="1:7" x14ac:dyDescent="0.25">
      <c r="A308" s="2">
        <f>A307+$A$5</f>
        <v>0.30000000000000021</v>
      </c>
      <c r="B308" s="2">
        <f>$B$5*COS(2*PI()*$A308)</f>
        <v>-0.30901699437494862</v>
      </c>
      <c r="C308" s="2">
        <f>$B$5*SIN(2*PI()*$A308)</f>
        <v>0.9510565162951532</v>
      </c>
      <c r="D308" s="2">
        <f>$C$5*COS(2*PI()*$D$5*$A308)</f>
        <v>-0.24270509831248185</v>
      </c>
      <c r="E308" s="2">
        <f>$C$5*SIN(2*PI()*$D$5*$A308)</f>
        <v>-0.17633557568774516</v>
      </c>
      <c r="F308" s="2">
        <f>B308+D308</f>
        <v>-0.55172209268743044</v>
      </c>
      <c r="G308" s="2">
        <f>C308+E308</f>
        <v>0.77472094060740804</v>
      </c>
    </row>
    <row r="309" spans="1:7" x14ac:dyDescent="0.25">
      <c r="A309" s="2">
        <f>A308+$A$5</f>
        <v>0.30100000000000021</v>
      </c>
      <c r="B309" s="2">
        <f>$B$5*COS(2*PI()*$A309)</f>
        <v>-0.31498651965530605</v>
      </c>
      <c r="C309" s="2">
        <f>$B$5*SIN(2*PI()*$A309)</f>
        <v>0.94909614499029415</v>
      </c>
      <c r="D309" s="2">
        <f>$C$5*COS(2*PI()*$D$5*$A309)</f>
        <v>-0.22873275330343129</v>
      </c>
      <c r="E309" s="2">
        <f>$C$5*SIN(2*PI()*$D$5*$A309)</f>
        <v>-0.19411678847083688</v>
      </c>
      <c r="F309" s="2">
        <f>B309+D309</f>
        <v>-0.54371927295873734</v>
      </c>
      <c r="G309" s="2">
        <f>C309+E309</f>
        <v>0.75497935651945725</v>
      </c>
    </row>
    <row r="310" spans="1:7" x14ac:dyDescent="0.25">
      <c r="A310" s="2">
        <f>A309+$A$5</f>
        <v>0.30200000000000021</v>
      </c>
      <c r="B310" s="2">
        <f>$B$5*COS(2*PI()*$A310)</f>
        <v>-0.32094360980721076</v>
      </c>
      <c r="C310" s="2">
        <f>$B$5*SIN(2*PI()*$A310)</f>
        <v>0.9470983049947439</v>
      </c>
      <c r="D310" s="2">
        <f>$C$5*COS(2*PI()*$D$5*$A310)</f>
        <v>-0.21346070316278254</v>
      </c>
      <c r="E310" s="2">
        <f>$C$5*SIN(2*PI()*$D$5*$A310)</f>
        <v>-0.21079499093965789</v>
      </c>
      <c r="F310" s="2">
        <f>B310+D310</f>
        <v>-0.53440431296999336</v>
      </c>
      <c r="G310" s="2">
        <f>C310+E310</f>
        <v>0.73630331405508598</v>
      </c>
    </row>
    <row r="311" spans="1:7" x14ac:dyDescent="0.25">
      <c r="A311" s="2">
        <f>A310+$A$5</f>
        <v>0.30300000000000021</v>
      </c>
      <c r="B311" s="2">
        <f>$B$5*COS(2*PI()*$A311)</f>
        <v>-0.32688802965494362</v>
      </c>
      <c r="C311" s="2">
        <f>$B$5*SIN(2*PI()*$A311)</f>
        <v>0.94506307517980448</v>
      </c>
      <c r="D311" s="2">
        <f>$C$5*COS(2*PI()*$D$5*$A311)</f>
        <v>-0.1969757267258839</v>
      </c>
      <c r="E311" s="2">
        <f>$C$5*SIN(2*PI()*$D$5*$A311)</f>
        <v>-0.22627541422083378</v>
      </c>
      <c r="F311" s="2">
        <f>B311+D311</f>
        <v>-0.52386375638082749</v>
      </c>
      <c r="G311" s="2">
        <f>C311+E311</f>
        <v>0.71878766095897073</v>
      </c>
    </row>
    <row r="312" spans="1:7" x14ac:dyDescent="0.25">
      <c r="A312" s="2">
        <f>A311+$A$5</f>
        <v>0.30400000000000021</v>
      </c>
      <c r="B312" s="2">
        <f>$B$5*COS(2*PI()*$A312)</f>
        <v>-0.33281954452298784</v>
      </c>
      <c r="C312" s="2">
        <f>$B$5*SIN(2*PI()*$A312)</f>
        <v>0.94299053589286408</v>
      </c>
      <c r="D312" s="2">
        <f>$C$5*COS(2*PI()*$D$5*$A312)</f>
        <v>-0.17937149491725185</v>
      </c>
      <c r="E312" s="2">
        <f>$C$5*SIN(2*PI()*$D$5*$A312)</f>
        <v>-0.2404700954612658</v>
      </c>
      <c r="F312" s="2">
        <f>B312+D312</f>
        <v>-0.51219103944023969</v>
      </c>
      <c r="G312" s="2">
        <f>C312+E312</f>
        <v>0.70252044043159834</v>
      </c>
    </row>
    <row r="313" spans="1:7" x14ac:dyDescent="0.25">
      <c r="A313" s="2">
        <f>A312+$A$5</f>
        <v>0.30500000000000022</v>
      </c>
      <c r="B313" s="2">
        <f>$B$5*COS(2*PI()*$A313)</f>
        <v>-0.33873792024529259</v>
      </c>
      <c r="C313" s="2">
        <f>$B$5*SIN(2*PI()*$A313)</f>
        <v>0.94088076895422501</v>
      </c>
      <c r="D313" s="2">
        <f>$C$5*COS(2*PI()*$D$5*$A313)</f>
        <v>-0.16074803849369526</v>
      </c>
      <c r="E313" s="2">
        <f>$C$5*SIN(2*PI()*$D$5*$A313)</f>
        <v>-0.25329837765060687</v>
      </c>
      <c r="F313" s="2">
        <f>B313+D313</f>
        <v>-0.49948595873898782</v>
      </c>
      <c r="G313" s="2">
        <f>C313+E313</f>
        <v>0.68758239130361809</v>
      </c>
    </row>
    <row r="314" spans="1:7" x14ac:dyDescent="0.25">
      <c r="A314" s="2">
        <f>A313+$A$5</f>
        <v>0.30600000000000022</v>
      </c>
      <c r="B314" s="2">
        <f>$B$5*COS(2*PI()*$A314)</f>
        <v>-0.34464292317451833</v>
      </c>
      <c r="C314" s="2">
        <f>$B$5*SIN(2*PI()*$A314)</f>
        <v>0.93873385765387363</v>
      </c>
      <c r="D314" s="2">
        <f>$C$5*COS(2*PI()*$D$5*$A314)</f>
        <v>-0.14121117964959523</v>
      </c>
      <c r="E314" s="2">
        <f>$C$5*SIN(2*PI()*$D$5*$A314)</f>
        <v>-0.26468736793048842</v>
      </c>
      <c r="F314" s="2">
        <f>B314+D314</f>
        <v>-0.48585410282411357</v>
      </c>
      <c r="G314" s="2">
        <f>C314+E314</f>
        <v>0.67404648972338521</v>
      </c>
    </row>
    <row r="315" spans="1:7" x14ac:dyDescent="0.25">
      <c r="A315" s="2">
        <f>A314+$A$5</f>
        <v>0.30700000000000022</v>
      </c>
      <c r="B315" s="2">
        <f>$B$5*COS(2*PI()*$A315)</f>
        <v>-0.35053432019126013</v>
      </c>
      <c r="C315" s="2">
        <f>$B$5*SIN(2*PI()*$A315)</f>
        <v>0.93654988674819195</v>
      </c>
      <c r="D315" s="2">
        <f>$C$5*COS(2*PI()*$D$5*$A315)</f>
        <v>-0.12087193071409438</v>
      </c>
      <c r="E315" s="2">
        <f>$C$5*SIN(2*PI()*$D$5*$A315)</f>
        <v>-0.2745723517862772</v>
      </c>
      <c r="F315" s="2">
        <f>B315+D315</f>
        <v>-0.47140625090535448</v>
      </c>
      <c r="G315" s="2">
        <f>C315+E315</f>
        <v>0.6619775349619148</v>
      </c>
    </row>
    <row r="316" spans="1:7" x14ac:dyDescent="0.25">
      <c r="A316" s="2">
        <f>A315+$A$5</f>
        <v>0.30800000000000022</v>
      </c>
      <c r="B316" s="2">
        <f>$B$5*COS(2*PI()*$A316)</f>
        <v>-0.35641187871325186</v>
      </c>
      <c r="C316" s="2">
        <f>$B$5*SIN(2*PI()*$A316)</f>
        <v>0.93432894245661158</v>
      </c>
      <c r="D316" s="2">
        <f>$C$5*COS(2*PI()*$D$5*$A316)</f>
        <v>-9.9845863356891787E-2</v>
      </c>
      <c r="E316" s="2">
        <f>$C$5*SIN(2*PI()*$D$5*$A316)</f>
        <v>-0.28289716076786081</v>
      </c>
      <c r="F316" s="2">
        <f>B316+D316</f>
        <v>-0.45625774207014363</v>
      </c>
      <c r="G316" s="2">
        <f>C316+E316</f>
        <v>0.65143178168875071</v>
      </c>
    </row>
    <row r="317" spans="1:7" x14ac:dyDescent="0.25">
      <c r="A317" s="2">
        <f>A316+$A$5</f>
        <v>0.30900000000000022</v>
      </c>
      <c r="B317" s="2">
        <f>$B$5*COS(2*PI()*$A317)</f>
        <v>-0.36227536670454691</v>
      </c>
      <c r="C317" s="2">
        <f>$B$5*SIN(2*PI()*$A317)</f>
        <v>0.9320711124582105</v>
      </c>
      <c r="D317" s="2">
        <f>$C$5*COS(2*PI()*$D$5*$A317)</f>
        <v>-7.8252451886964072E-2</v>
      </c>
      <c r="E317" s="2">
        <f>$C$5*SIN(2*PI()*$D$5*$A317)</f>
        <v>-0.28961449164998354</v>
      </c>
      <c r="F317" s="2">
        <f>B317+D317</f>
        <v>-0.44052781859151097</v>
      </c>
      <c r="G317" s="2">
        <f>C317+E317</f>
        <v>0.64245662080822696</v>
      </c>
    </row>
    <row r="318" spans="1:7" x14ac:dyDescent="0.25">
      <c r="A318" s="2">
        <f>A317+$A$5</f>
        <v>0.31000000000000022</v>
      </c>
      <c r="B318" s="2">
        <f>$B$5*COS(2*PI()*$A318)</f>
        <v>-0.3681245526846792</v>
      </c>
      <c r="C318" s="2">
        <f>$B$5*SIN(2*PI()*$A318)</f>
        <v>0.9297764858882509</v>
      </c>
      <c r="D318" s="2">
        <f>$C$5*COS(2*PI()*$D$5*$A318)</f>
        <v>-5.6214394375712629E-2</v>
      </c>
      <c r="E318" s="2">
        <f>$C$5*SIN(2*PI()*$D$5*$A318)</f>
        <v>-0.29468617521860752</v>
      </c>
      <c r="F318" s="2">
        <f>B318+D318</f>
        <v>-0.42433894706039182</v>
      </c>
      <c r="G318" s="2">
        <f>C318+E318</f>
        <v>0.63509031066964339</v>
      </c>
    </row>
    <row r="319" spans="1:7" x14ac:dyDescent="0.25">
      <c r="A319" s="2">
        <f>A318+$A$5</f>
        <v>0.31100000000000022</v>
      </c>
      <c r="B319" s="2">
        <f>$B$5*COS(2*PI()*$A319)</f>
        <v>-0.37395920573780173</v>
      </c>
      <c r="C319" s="2">
        <f>$B$5*SIN(2*PI()*$A319)</f>
        <v>0.92744515333466082</v>
      </c>
      <c r="D319" s="2">
        <f>$C$5*COS(2*PI()*$D$5*$A319)</f>
        <v>-3.3856915462040033E-2</v>
      </c>
      <c r="E319" s="2">
        <f>$C$5*SIN(2*PI()*$D$5*$A319)</f>
        <v>-0.29808339315600302</v>
      </c>
      <c r="F319" s="2">
        <f>B319+D319</f>
        <v>-0.40781612119984179</v>
      </c>
      <c r="G319" s="2">
        <f>C319+E319</f>
        <v>0.62936176017865786</v>
      </c>
    </row>
    <row r="320" spans="1:7" x14ac:dyDescent="0.25">
      <c r="A320" s="2">
        <f>A319+$A$5</f>
        <v>0.31200000000000022</v>
      </c>
      <c r="B320" s="2">
        <f>$B$5*COS(2*PI()*$A320)</f>
        <v>-0.37977909552180222</v>
      </c>
      <c r="C320" s="2">
        <f>$B$5*SIN(2*PI()*$A320)</f>
        <v>0.9250772068344576</v>
      </c>
      <c r="D320" s="2">
        <f>$C$5*COS(2*PI()*$D$5*$A320)</f>
        <v>-1.1307054800975141E-2</v>
      </c>
      <c r="E320" s="2">
        <f>$C$5*SIN(2*PI()*$D$5*$A320)</f>
        <v>-0.29978684179217696</v>
      </c>
      <c r="F320" s="2">
        <f>B320+D320</f>
        <v>-0.39108615032277738</v>
      </c>
      <c r="G320" s="2">
        <f>C320+E320</f>
        <v>0.62529036504228064</v>
      </c>
    </row>
    <row r="321" spans="1:7" x14ac:dyDescent="0.25">
      <c r="A321" s="2">
        <f>A320+$A$5</f>
        <v>0.31300000000000022</v>
      </c>
      <c r="B321" s="2">
        <f>$B$5*COS(2*PI()*$A321)</f>
        <v>-0.3855839922773977</v>
      </c>
      <c r="C321" s="2">
        <f>$B$5*SIN(2*PI()*$A321)</f>
        <v>0.92267273987011433</v>
      </c>
      <c r="D321" s="2">
        <f>$C$5*COS(2*PI()*$D$5*$A321)</f>
        <v>1.1307054800985239E-2</v>
      </c>
      <c r="E321" s="2">
        <f>$C$5*SIN(2*PI()*$D$5*$A321)</f>
        <v>-0.29978684179217657</v>
      </c>
      <c r="F321" s="2">
        <f>B321+D321</f>
        <v>-0.37427693747641244</v>
      </c>
      <c r="G321" s="2">
        <f>C321+E321</f>
        <v>0.62288589807793771</v>
      </c>
    </row>
    <row r="322" spans="1:7" x14ac:dyDescent="0.25">
      <c r="A322" s="2">
        <f>A321+$A$5</f>
        <v>0.31400000000000022</v>
      </c>
      <c r="B322" s="2">
        <f>$B$5*COS(2*PI()*$A322)</f>
        <v>-0.39137366683720365</v>
      </c>
      <c r="C322" s="2">
        <f>$B$5*SIN(2*PI()*$A322)</f>
        <v>0.92023184736586983</v>
      </c>
      <c r="D322" s="2">
        <f>$C$5*COS(2*PI()*$D$5*$A322)</f>
        <v>3.3856915462049018E-2</v>
      </c>
      <c r="E322" s="2">
        <f>$C$5*SIN(2*PI()*$D$5*$A322)</f>
        <v>-0.29808339315600202</v>
      </c>
      <c r="F322" s="2">
        <f>B322+D322</f>
        <v>-0.35751675137515465</v>
      </c>
      <c r="G322" s="2">
        <f>C322+E322</f>
        <v>0.62214845420986786</v>
      </c>
    </row>
    <row r="323" spans="1:7" x14ac:dyDescent="0.25">
      <c r="A323" s="2">
        <f>A322+$A$5</f>
        <v>0.31500000000000022</v>
      </c>
      <c r="B323" s="2">
        <f>$B$5*COS(2*PI()*$A323)</f>
        <v>-0.3971478906347819</v>
      </c>
      <c r="C323" s="2">
        <f>$B$5*SIN(2*PI()*$A323)</f>
        <v>0.91775462568398058</v>
      </c>
      <c r="D323" s="2">
        <f>$C$5*COS(2*PI()*$D$5*$A323)</f>
        <v>5.6214394375722558E-2</v>
      </c>
      <c r="E323" s="2">
        <f>$C$5*SIN(2*PI()*$D$5*$A323)</f>
        <v>-0.29468617521860563</v>
      </c>
      <c r="F323" s="2">
        <f>B323+D323</f>
        <v>-0.34093349625905933</v>
      </c>
      <c r="G323" s="2">
        <f>C323+E323</f>
        <v>0.62306845046537496</v>
      </c>
    </row>
    <row r="324" spans="1:7" x14ac:dyDescent="0.25">
      <c r="A324" s="2">
        <f>A323+$A$5</f>
        <v>0.31600000000000023</v>
      </c>
      <c r="B324" s="2">
        <f>$B$5*COS(2*PI()*$A324)</f>
        <v>-0.40290643571366397</v>
      </c>
      <c r="C324" s="2">
        <f>$B$5*SIN(2*PI()*$A324)</f>
        <v>0.91524117262091698</v>
      </c>
      <c r="D324" s="2">
        <f>$C$5*COS(2*PI()*$D$5*$A324)</f>
        <v>7.8252451886973828E-2</v>
      </c>
      <c r="E324" s="2">
        <f>$C$5*SIN(2*PI()*$D$5*$A324)</f>
        <v>-0.28961449164998088</v>
      </c>
      <c r="F324" s="2">
        <f>B324+D324</f>
        <v>-0.32465398382669014</v>
      </c>
      <c r="G324" s="2">
        <f>C324+E324</f>
        <v>0.6256266809709361</v>
      </c>
    </row>
    <row r="325" spans="1:7" x14ac:dyDescent="0.25">
      <c r="A325" s="2">
        <f>A324+$A$5</f>
        <v>0.31700000000000023</v>
      </c>
      <c r="B325" s="2">
        <f>$B$5*COS(2*PI()*$A325)</f>
        <v>-0.4086490747363502</v>
      </c>
      <c r="C325" s="2">
        <f>$B$5*SIN(2*PI()*$A325)</f>
        <v>0.91269158740350231</v>
      </c>
      <c r="D325" s="2">
        <f>$C$5*COS(2*PI()*$D$5*$A325)</f>
        <v>9.9845863356900308E-2</v>
      </c>
      <c r="E325" s="2">
        <f>$C$5*SIN(2*PI()*$D$5*$A325)</f>
        <v>-0.28289716076785781</v>
      </c>
      <c r="F325" s="2">
        <f>B325+D325</f>
        <v>-0.30880321137944988</v>
      </c>
      <c r="G325" s="2">
        <f>C325+E325</f>
        <v>0.62979442663564456</v>
      </c>
    </row>
    <row r="326" spans="1:7" x14ac:dyDescent="0.25">
      <c r="A326" s="2">
        <f>A325+$A$5</f>
        <v>0.31800000000000023</v>
      </c>
      <c r="B326" s="2">
        <f>$B$5*COS(2*PI()*$A326)</f>
        <v>-0.41437558099328536</v>
      </c>
      <c r="C326" s="2">
        <f>$B$5*SIN(2*PI()*$A326)</f>
        <v>0.9101059706849951</v>
      </c>
      <c r="D326" s="2">
        <f>$C$5*COS(2*PI()*$D$5*$A326)</f>
        <v>0.12087193071410365</v>
      </c>
      <c r="E326" s="2">
        <f>$C$5*SIN(2*PI()*$D$5*$A326)</f>
        <v>-0.27457235178627309</v>
      </c>
      <c r="F326" s="2">
        <f>B326+D326</f>
        <v>-0.29350365027918168</v>
      </c>
      <c r="G326" s="2">
        <f>C326+E326</f>
        <v>0.63553361889872195</v>
      </c>
    </row>
    <row r="327" spans="1:7" x14ac:dyDescent="0.25">
      <c r="A327" s="2">
        <f>A326+$A$5</f>
        <v>0.31900000000000023</v>
      </c>
      <c r="B327" s="2">
        <f>$B$5*COS(2*PI()*$A327)</f>
        <v>-0.42008572841180752</v>
      </c>
      <c r="C327" s="2">
        <f>$B$5*SIN(2*PI()*$A327)</f>
        <v>0.90748442454111633</v>
      </c>
      <c r="D327" s="2">
        <f>$C$5*COS(2*PI()*$D$5*$A327)</f>
        <v>0.14121117964960414</v>
      </c>
      <c r="E327" s="2">
        <f>$C$5*SIN(2*PI()*$D$5*$A327)</f>
        <v>-0.26468736793048364</v>
      </c>
      <c r="F327" s="2">
        <f>B327+D327</f>
        <v>-0.27887454876220341</v>
      </c>
      <c r="G327" s="2">
        <f>C327+E327</f>
        <v>0.64279705661063269</v>
      </c>
    </row>
    <row r="328" spans="1:7" x14ac:dyDescent="0.25">
      <c r="A328" s="2">
        <f>A327+$A$5</f>
        <v>0.32000000000000023</v>
      </c>
      <c r="B328" s="2">
        <f>$B$5*COS(2*PI()*$A328)</f>
        <v>-0.42577929156507394</v>
      </c>
      <c r="C328" s="2">
        <f>$B$5*SIN(2*PI()*$A328)</f>
        <v>0.90482705246601891</v>
      </c>
      <c r="D328" s="2">
        <f>$C$5*COS(2*PI()*$D$5*$A328)</f>
        <v>0.16074803849370289</v>
      </c>
      <c r="E328" s="2">
        <f>$C$5*SIN(2*PI()*$D$5*$A328)</f>
        <v>-0.25329837765060204</v>
      </c>
      <c r="F328" s="2">
        <f>B328+D328</f>
        <v>-0.26503125307137104</v>
      </c>
      <c r="G328" s="2">
        <f>C328+E328</f>
        <v>0.65152867481541687</v>
      </c>
    </row>
    <row r="329" spans="1:7" x14ac:dyDescent="0.25">
      <c r="A329" s="2">
        <f>A328+$A$5</f>
        <v>0.32100000000000023</v>
      </c>
      <c r="B329" s="2">
        <f>$B$5*COS(2*PI()*$A329)</f>
        <v>-0.4314560456809603</v>
      </c>
      <c r="C329" s="2">
        <f>$B$5*SIN(2*PI()*$A329)</f>
        <v>0.90213395936820218</v>
      </c>
      <c r="D329" s="2">
        <f>$C$5*COS(2*PI()*$D$5*$A329)</f>
        <v>0.17937149491725993</v>
      </c>
      <c r="E329" s="2">
        <f>$C$5*SIN(2*PI()*$D$5*$A329)</f>
        <v>-0.24047009546125975</v>
      </c>
      <c r="F329" s="2">
        <f>B329+D329</f>
        <v>-0.2520845507637004</v>
      </c>
      <c r="G329" s="2">
        <f>C329+E329</f>
        <v>0.66166386390694243</v>
      </c>
    </row>
    <row r="330" spans="1:7" x14ac:dyDescent="0.25">
      <c r="A330" s="2">
        <f>A329+$A$5</f>
        <v>0.32200000000000023</v>
      </c>
      <c r="B330" s="2">
        <f>$B$5*COS(2*PI()*$A330)</f>
        <v>-0.43711576665093427</v>
      </c>
      <c r="C330" s="2">
        <f>$B$5*SIN(2*PI()*$A330)</f>
        <v>0.89940525156637041</v>
      </c>
      <c r="D330" s="2">
        <f>$C$5*COS(2*PI()*$D$5*$A330)</f>
        <v>0.19697572672589073</v>
      </c>
      <c r="E330" s="2">
        <f>$C$5*SIN(2*PI()*$D$5*$A330)</f>
        <v>-0.22627541422082786</v>
      </c>
      <c r="F330" s="2">
        <f>B330+D330</f>
        <v>-0.24014003992504354</v>
      </c>
      <c r="G330" s="2">
        <f>C330+E330</f>
        <v>0.67312983734554255</v>
      </c>
    </row>
    <row r="331" spans="1:7" x14ac:dyDescent="0.25">
      <c r="A331" s="2">
        <f>A330+$A$5</f>
        <v>0.32300000000000023</v>
      </c>
      <c r="B331" s="2">
        <f>$B$5*COS(2*PI()*$A331)</f>
        <v>-0.44275823103890294</v>
      </c>
      <c r="C331" s="2">
        <f>$B$5*SIN(2*PI()*$A331)</f>
        <v>0.89664103678523521</v>
      </c>
      <c r="D331" s="2">
        <f>$C$5*COS(2*PI()*$D$5*$A331)</f>
        <v>0.21346070316278887</v>
      </c>
      <c r="E331" s="2">
        <f>$C$5*SIN(2*PI()*$D$5*$A331)</f>
        <v>-0.21079499093965146</v>
      </c>
      <c r="F331" s="2">
        <f>B331+D331</f>
        <v>-0.22929752787611407</v>
      </c>
      <c r="G331" s="2">
        <f>C331+E331</f>
        <v>0.68584604584558373</v>
      </c>
    </row>
    <row r="332" spans="1:7" x14ac:dyDescent="0.25">
      <c r="A332" s="2">
        <f>A331+$A$5</f>
        <v>0.32400000000000023</v>
      </c>
      <c r="B332" s="2">
        <f>$B$5*COS(2*PI()*$A332)</f>
        <v>-0.44838321609003334</v>
      </c>
      <c r="C332" s="2">
        <f>$B$5*SIN(2*PI()*$A332)</f>
        <v>0.89384142415126322</v>
      </c>
      <c r="D332" s="2">
        <f>$C$5*COS(2*PI()*$D$5*$A332)</f>
        <v>0.22873275330343781</v>
      </c>
      <c r="E332" s="2">
        <f>$C$5*SIN(2*PI()*$D$5*$A332)</f>
        <v>-0.19411678847082919</v>
      </c>
      <c r="F332" s="2">
        <f>B332+D332</f>
        <v>-0.21965046278659553</v>
      </c>
      <c r="G332" s="2">
        <f>C332+E332</f>
        <v>0.69972463568043408</v>
      </c>
    </row>
    <row r="333" spans="1:7" x14ac:dyDescent="0.25">
      <c r="A333" s="2">
        <f>A332+$A$5</f>
        <v>0.32500000000000023</v>
      </c>
      <c r="B333" s="2">
        <f>$B$5*COS(2*PI()*$A333)</f>
        <v>-0.45399049973954791</v>
      </c>
      <c r="C333" s="2">
        <f>$B$5*SIN(2*PI()*$A333)</f>
        <v>0.89100652418836734</v>
      </c>
      <c r="D333" s="2">
        <f>$C$5*COS(2*PI()*$D$5*$A333)</f>
        <v>0.24270509831248718</v>
      </c>
      <c r="E333" s="2">
        <f>$C$5*SIN(2*PI()*$D$5*$A333)</f>
        <v>-0.17633557568773783</v>
      </c>
      <c r="F333" s="2">
        <f>B333+D333</f>
        <v>-0.21128540142706073</v>
      </c>
      <c r="G333" s="2">
        <f>C333+E333</f>
        <v>0.71467094850062951</v>
      </c>
    </row>
    <row r="334" spans="1:7" x14ac:dyDescent="0.25">
      <c r="A334" s="2">
        <f>A333+$A$5</f>
        <v>0.32600000000000023</v>
      </c>
      <c r="B334" s="2">
        <f>$B$5*COS(2*PI()*$A334)</f>
        <v>-0.45957986062148903</v>
      </c>
      <c r="C334" s="2">
        <f>$B$5*SIN(2*PI()*$A334)</f>
        <v>0.88813644881354392</v>
      </c>
      <c r="D334" s="2">
        <f>$C$5*COS(2*PI()*$D$5*$A334)</f>
        <v>0.25529834453840999</v>
      </c>
      <c r="E334" s="2">
        <f>$C$5*SIN(2*PI()*$D$5*$A334)</f>
        <v>-0.15755238898838472</v>
      </c>
      <c r="F334" s="2">
        <f>B334+D334</f>
        <v>-0.20428151608307904</v>
      </c>
      <c r="G334" s="2">
        <f>C334+E334</f>
        <v>0.73058405982515917</v>
      </c>
    </row>
    <row r="335" spans="1:7" x14ac:dyDescent="0.25">
      <c r="A335" s="2">
        <f>A334+$A$5</f>
        <v>0.32700000000000023</v>
      </c>
      <c r="B335" s="2">
        <f>$B$5*COS(2*PI()*$A335)</f>
        <v>-0.46515107807745953</v>
      </c>
      <c r="C335" s="2">
        <f>$B$5*SIN(2*PI()*$A335)</f>
        <v>0.88523131133245458</v>
      </c>
      <c r="D335" s="2">
        <f>$C$5*COS(2*PI()*$D$5*$A335)</f>
        <v>0.26644093464406582</v>
      </c>
      <c r="E335" s="2">
        <f>$C$5*SIN(2*PI()*$D$5*$A335)</f>
        <v>-0.13787395818644152</v>
      </c>
      <c r="F335" s="2">
        <f>B335+D335</f>
        <v>-0.19871014343339372</v>
      </c>
      <c r="G335" s="2">
        <f>C335+E335</f>
        <v>0.74735735314601304</v>
      </c>
    </row>
    <row r="336" spans="1:7" x14ac:dyDescent="0.25">
      <c r="A336" s="2">
        <f>A335+$A$5</f>
        <v>0.32800000000000024</v>
      </c>
      <c r="B336" s="2">
        <f>$B$5*COS(2*PI()*$A336)</f>
        <v>-0.47070393216533379</v>
      </c>
      <c r="C336" s="2">
        <f>$B$5*SIN(2*PI()*$A336)</f>
        <v>0.88229122643495261</v>
      </c>
      <c r="D336" s="2">
        <f>$C$5*COS(2*PI()*$D$5*$A336)</f>
        <v>0.27606955420976309</v>
      </c>
      <c r="E336" s="2">
        <f>$C$5*SIN(2*PI()*$D$5*$A336)</f>
        <v>-0.11741210005115604</v>
      </c>
      <c r="F336" s="2">
        <f>B336+D336</f>
        <v>-0.1946343779555707</v>
      </c>
      <c r="G336" s="2">
        <f>C336+E336</f>
        <v>0.76487912638379663</v>
      </c>
    </row>
    <row r="337" spans="1:7" x14ac:dyDescent="0.25">
      <c r="A337" s="2">
        <f>A336+$A$5</f>
        <v>0.32900000000000024</v>
      </c>
      <c r="B337" s="2">
        <f>$B$5*COS(2*PI()*$A337)</f>
        <v>-0.4762382036679404</v>
      </c>
      <c r="C337" s="2">
        <f>$B$5*SIN(2*PI()*$A337)</f>
        <v>0.87931631019055556</v>
      </c>
      <c r="D337" s="2">
        <f>$C$5*COS(2*PI()*$D$5*$A337)</f>
        <v>0.28412949149842481</v>
      </c>
      <c r="E337" s="2">
        <f>$C$5*SIN(2*PI()*$D$5*$A337)</f>
        <v>-9.6283082942158357E-2</v>
      </c>
      <c r="F337" s="2">
        <f>B337+D337</f>
        <v>-0.19210871216951558</v>
      </c>
      <c r="G337" s="2">
        <f>C337+E337</f>
        <v>0.78303322724839719</v>
      </c>
    </row>
    <row r="338" spans="1:7" x14ac:dyDescent="0.25">
      <c r="A338" s="2">
        <f>A337+$A$5</f>
        <v>0.33000000000000024</v>
      </c>
      <c r="B338" s="2">
        <f>$B$5*COS(2*PI()*$A338)</f>
        <v>-0.4817536741017166</v>
      </c>
      <c r="C338" s="2">
        <f>$B$5*SIN(2*PI()*$A338)</f>
        <v>0.87630668004386281</v>
      </c>
      <c r="D338" s="2">
        <f>$C$5*COS(2*PI()*$D$5*$A338)</f>
        <v>0.29057494833859066</v>
      </c>
      <c r="E338" s="2">
        <f>$C$5*SIN(2*PI()*$D$5*$A338)</f>
        <v>-7.4606966149451143E-2</v>
      </c>
      <c r="F338" s="2">
        <f>B338+D338</f>
        <v>-0.19117872576312595</v>
      </c>
      <c r="G338" s="2">
        <f>C338+E338</f>
        <v>0.80169971389441164</v>
      </c>
    </row>
    <row r="339" spans="1:7" x14ac:dyDescent="0.25">
      <c r="A339" s="2">
        <f>A338+$A$5</f>
        <v>0.33100000000000024</v>
      </c>
      <c r="B339" s="2">
        <f>$B$5*COS(2*PI()*$A339)</f>
        <v>-0.48725012572533366</v>
      </c>
      <c r="C339" s="2">
        <f>$B$5*SIN(2*PI()*$A339)</f>
        <v>0.87326245480991938</v>
      </c>
      <c r="D339" s="2">
        <f>$C$5*COS(2*PI()*$D$5*$A339)</f>
        <v>0.29536930035876247</v>
      </c>
      <c r="E339" s="2">
        <f>$C$5*SIN(2*PI()*$D$5*$A339)</f>
        <v>-5.2506917692577773E-2</v>
      </c>
      <c r="F339" s="2">
        <f>B339+D339</f>
        <v>-0.19188082536657119</v>
      </c>
      <c r="G339" s="2">
        <f>C339+E339</f>
        <v>0.82075553711734162</v>
      </c>
    </row>
    <row r="340" spans="1:7" x14ac:dyDescent="0.25">
      <c r="A340" s="2">
        <f>A339+$A$5</f>
        <v>0.33200000000000024</v>
      </c>
      <c r="B340" s="2">
        <f>$B$5*COS(2*PI()*$A340)</f>
        <v>-0.49272734154829301</v>
      </c>
      <c r="C340" s="2">
        <f>$B$5*SIN(2*PI()*$A340)</f>
        <v>0.87018375466952491</v>
      </c>
      <c r="D340" s="2">
        <f>$C$5*COS(2*PI()*$D$5*$A340)</f>
        <v>0.29848530509439053</v>
      </c>
      <c r="E340" s="2">
        <f>$C$5*SIN(2*PI()*$D$5*$A340)</f>
        <v>-3.0108514455359708E-2</v>
      </c>
      <c r="F340" s="2">
        <f>B340+D340</f>
        <v>-0.19424203645390248</v>
      </c>
      <c r="G340" s="2">
        <f>C340+E340</f>
        <v>0.84007524021416524</v>
      </c>
    </row>
    <row r="341" spans="1:7" x14ac:dyDescent="0.25">
      <c r="A341" s="2">
        <f>A340+$A$5</f>
        <v>0.33300000000000024</v>
      </c>
      <c r="B341" s="2">
        <f>$B$5*COS(2*PI()*$A341)</f>
        <v>-0.4981851053394919</v>
      </c>
      <c r="C341" s="2">
        <f>$B$5*SIN(2*PI()*$A341)</f>
        <v>0.86707070116448948</v>
      </c>
      <c r="D341" s="2">
        <f>$C$5*COS(2*PI()*$D$5*$A341)</f>
        <v>0.29990525678499014</v>
      </c>
      <c r="E341" s="2">
        <f>$C$5*SIN(2*PI()*$D$5*$A341)</f>
        <v>-7.5390286329957406E-3</v>
      </c>
      <c r="F341" s="2">
        <f>B341+D341</f>
        <v>-0.19827984855450176</v>
      </c>
      <c r="G341" s="2">
        <f>C341+E341</f>
        <v>0.85953167253149376</v>
      </c>
    </row>
    <row r="342" spans="1:7" x14ac:dyDescent="0.25">
      <c r="A342" s="2">
        <f>A341+$A$5</f>
        <v>0.33400000000000024</v>
      </c>
      <c r="B342" s="2">
        <f>$B$5*COS(2*PI()*$A342)</f>
        <v>-0.50362320163576191</v>
      </c>
      <c r="C342" s="2">
        <f>$B$5*SIN(2*PI()*$A342)</f>
        <v>0.86392341719283472</v>
      </c>
      <c r="D342" s="2">
        <f>$C$5*COS(2*PI()*$D$5*$A342)</f>
        <v>0.29962108698180495</v>
      </c>
      <c r="E342" s="2">
        <f>$C$5*SIN(2*PI()*$D$5*$A342)</f>
        <v>1.5073295453936023E-2</v>
      </c>
      <c r="F342" s="2">
        <f>B342+D342</f>
        <v>-0.20400211465395696</v>
      </c>
      <c r="G342" s="2">
        <f>C342+E342</f>
        <v>0.87899671264677071</v>
      </c>
    </row>
    <row r="343" spans="1:7" x14ac:dyDescent="0.25">
      <c r="A343" s="2">
        <f>A342+$A$5</f>
        <v>0.33500000000000024</v>
      </c>
      <c r="B343" s="2">
        <f>$B$5*COS(2*PI()*$A343)</f>
        <v>-0.50904141575037243</v>
      </c>
      <c r="C343" s="2">
        <f>$B$5*SIN(2*PI()*$A343)</f>
        <v>0.86074202700394298</v>
      </c>
      <c r="D343" s="2">
        <f>$C$5*COS(2*PI()*$D$5*$A343)</f>
        <v>0.29763441039434274</v>
      </c>
      <c r="E343" s="2">
        <f>$C$5*SIN(2*PI()*$D$5*$A343)</f>
        <v>3.7599970069296058E-2</v>
      </c>
      <c r="F343" s="2">
        <f>B343+D343</f>
        <v>-0.21140700535602969</v>
      </c>
      <c r="G343" s="2">
        <f>C343+E343</f>
        <v>0.89834199707323903</v>
      </c>
    </row>
    <row r="344" spans="1:7" x14ac:dyDescent="0.25">
      <c r="A344" s="2">
        <f>A343+$A$5</f>
        <v>0.33600000000000024</v>
      </c>
      <c r="B344" s="2">
        <f>$B$5*COS(2*PI()*$A344)</f>
        <v>-0.51443953378150764</v>
      </c>
      <c r="C344" s="2">
        <f>$B$5*SIN(2*PI()*$A344)</f>
        <v>0.85752665619365154</v>
      </c>
      <c r="D344" s="2">
        <f>$C$5*COS(2*PI()*$D$5*$A344)</f>
        <v>0.29395651571527293</v>
      </c>
      <c r="E344" s="2">
        <f>$C$5*SIN(2*PI()*$D$5*$A344)</f>
        <v>5.9912994154327534E-2</v>
      </c>
      <c r="F344" s="2">
        <f>B344+D344</f>
        <v>-0.22048301806623471</v>
      </c>
      <c r="G344" s="2">
        <f>C344+E344</f>
        <v>0.91743965034797903</v>
      </c>
    </row>
    <row r="345" spans="1:7" x14ac:dyDescent="0.25">
      <c r="A345" s="2">
        <f>A344+$A$5</f>
        <v>0.33700000000000024</v>
      </c>
      <c r="B345" s="2">
        <f>$B$5*COS(2*PI()*$A345)</f>
        <v>-0.51981734262071067</v>
      </c>
      <c r="C345" s="2">
        <f>$B$5*SIN(2*PI()*$A345)</f>
        <v>0.85427743169929438</v>
      </c>
      <c r="D345" s="2">
        <f>$C$5*COS(2*PI()*$D$5*$A345)</f>
        <v>0.28860830147582434</v>
      </c>
      <c r="E345" s="2">
        <f>$C$5*SIN(2*PI()*$D$5*$A345)</f>
        <v>8.1885580655202572E-2</v>
      </c>
      <c r="F345" s="2">
        <f>B345+D345</f>
        <v>-0.23120904114488633</v>
      </c>
      <c r="G345" s="2">
        <f>C345+E345</f>
        <v>0.93616301235449695</v>
      </c>
    </row>
    <row r="346" spans="1:7" x14ac:dyDescent="0.25">
      <c r="A346" s="2">
        <f>A345+$A$5</f>
        <v>0.33800000000000024</v>
      </c>
      <c r="B346" s="2">
        <f>$B$5*COS(2*PI()*$A346)</f>
        <v>-0.52517462996129693</v>
      </c>
      <c r="C346" s="2">
        <f>$B$5*SIN(2*PI()*$A346)</f>
        <v>0.85099448179469106</v>
      </c>
      <c r="D346" s="2">
        <f>$C$5*COS(2*PI()*$D$5*$A346)</f>
        <v>0.28162015729616052</v>
      </c>
      <c r="E346" s="2">
        <f>$C$5*SIN(2*PI()*$D$5*$A346)</f>
        <v>0.10339287695235967</v>
      </c>
      <c r="F346" s="2">
        <f>B346+D346</f>
        <v>-0.24355447266513641</v>
      </c>
      <c r="G346" s="2">
        <f>C346+E346</f>
        <v>0.95438735874705072</v>
      </c>
    </row>
    <row r="347" spans="1:7" x14ac:dyDescent="0.25">
      <c r="A347" s="2">
        <f>A346+$A$5</f>
        <v>0.33900000000000025</v>
      </c>
      <c r="B347" s="2">
        <f>$B$5*COS(2*PI()*$A347)</f>
        <v>-0.53051118430673538</v>
      </c>
      <c r="C347" s="2">
        <f>$B$5*SIN(2*PI()*$A347)</f>
        <v>0.84767793608508246</v>
      </c>
      <c r="D347" s="2">
        <f>$C$5*COS(2*PI()*$D$5*$A347)</f>
        <v>0.27303179120549637</v>
      </c>
      <c r="E347" s="2">
        <f>$C$5*SIN(2*PI()*$D$5*$A347)</f>
        <v>0.12431267429799031</v>
      </c>
      <c r="F347" s="2">
        <f>B347+D347</f>
        <v>-0.25747939310123902</v>
      </c>
      <c r="G347" s="2">
        <f>C347+E347</f>
        <v>0.97199061038307277</v>
      </c>
    </row>
    <row r="348" spans="1:7" x14ac:dyDescent="0.25">
      <c r="A348" s="2">
        <f>A347+$A$5</f>
        <v>0.34000000000000025</v>
      </c>
      <c r="B348" s="2">
        <f>$B$5*COS(2*PI()*$A348)</f>
        <v>-0.53582679497899799</v>
      </c>
      <c r="C348" s="2">
        <f>$B$5*SIN(2*PI()*$A348)</f>
        <v>0.84432792550201419</v>
      </c>
      <c r="D348" s="2">
        <f>$C$5*COS(2*PI()*$D$5*$A348)</f>
        <v>0.26289200401315654</v>
      </c>
      <c r="E348" s="2">
        <f>$C$5*SIN(2*PI()*$D$5*$A348)</f>
        <v>0.14452610223051918</v>
      </c>
      <c r="F348" s="2">
        <f>B348+D348</f>
        <v>-0.27293479096584145</v>
      </c>
      <c r="G348" s="2">
        <f>C348+E348</f>
        <v>0.98885402773253339</v>
      </c>
    </row>
    <row r="349" spans="1:7" x14ac:dyDescent="0.25">
      <c r="A349" s="2">
        <f>A348+$A$5</f>
        <v>0.34100000000000025</v>
      </c>
      <c r="B349" s="2">
        <f>$B$5*COS(2*PI()*$A349)</f>
        <v>-0.54112125212687723</v>
      </c>
      <c r="C349" s="2">
        <f>$B$5*SIN(2*PI()*$A349)</f>
        <v>0.84094458229816815</v>
      </c>
      <c r="D349" s="2">
        <f>$C$5*COS(2*PI()*$D$5*$A349)</f>
        <v>0.25125841201263982</v>
      </c>
      <c r="E349" s="2">
        <f>$C$5*SIN(2*PI()*$D$5*$A349)</f>
        <v>0.16391830402028482</v>
      </c>
      <c r="F349" s="2">
        <f>B349+D349</f>
        <v>-0.28986284011423741</v>
      </c>
      <c r="G349" s="2">
        <f>C349+E349</f>
        <v>1.004862886318453</v>
      </c>
    </row>
    <row r="350" spans="1:7" x14ac:dyDescent="0.25">
      <c r="A350" s="2">
        <f>A349+$A$5</f>
        <v>0.34200000000000025</v>
      </c>
      <c r="B350" s="2">
        <f>$B$5*COS(2*PI()*$A350)</f>
        <v>-0.54639434673427012</v>
      </c>
      <c r="C350" s="2">
        <f>$B$5*SIN(2*PI()*$A350)</f>
        <v>0.83752804004214099</v>
      </c>
      <c r="D350" s="2">
        <f>$C$5*COS(2*PI()*$D$5*$A350)</f>
        <v>0.23819711959434717</v>
      </c>
      <c r="E350" s="2">
        <f>$C$5*SIN(2*PI()*$D$5*$A350)</f>
        <v>0.18237908930838606</v>
      </c>
      <c r="F350" s="2">
        <f>B350+D350</f>
        <v>-0.30819722713992292</v>
      </c>
      <c r="G350" s="2">
        <f>C350+E350</f>
        <v>1.0199071293505271</v>
      </c>
    </row>
    <row r="351" spans="1:7" x14ac:dyDescent="0.25">
      <c r="A351" s="2">
        <f>A350+$A$5</f>
        <v>0.34300000000000025</v>
      </c>
      <c r="B351" s="2">
        <f>$B$5*COS(2*PI()*$A351)</f>
        <v>-0.55164587062843129</v>
      </c>
      <c r="C351" s="2">
        <f>$B$5*SIN(2*PI()*$A351)</f>
        <v>0.83407843361317047</v>
      </c>
      <c r="D351" s="2">
        <f>$C$5*COS(2*PI()*$D$5*$A351)</f>
        <v>0.22378234362725113</v>
      </c>
      <c r="E351" s="2">
        <f>$C$5*SIN(2*PI()*$D$5*$A351)</f>
        <v>0.19980356023027943</v>
      </c>
      <c r="F351" s="2">
        <f>B351+D351</f>
        <v>-0.32786352700118016</v>
      </c>
      <c r="G351" s="2">
        <f>C351+E351</f>
        <v>1.0338819938434498</v>
      </c>
    </row>
    <row r="352" spans="1:7" x14ac:dyDescent="0.25">
      <c r="A352" s="2">
        <f>A351+$A$5</f>
        <v>0.34400000000000025</v>
      </c>
      <c r="B352" s="2">
        <f>$B$5*COS(2*PI()*$A352)</f>
        <v>-0.55687561648818917</v>
      </c>
      <c r="C352" s="2">
        <f>$B$5*SIN(2*PI()*$A352)</f>
        <v>0.83059589919581189</v>
      </c>
      <c r="D352" s="2">
        <f>$C$5*COS(2*PI()*$D$5*$A352)</f>
        <v>0.20809599174383792</v>
      </c>
      <c r="E352" s="2">
        <f>$C$5*SIN(2*PI()*$D$5*$A352)</f>
        <v>0.21609270746637546</v>
      </c>
      <c r="F352" s="2">
        <f>B352+D352</f>
        <v>-0.34877962474435126</v>
      </c>
      <c r="G352" s="2">
        <f>C352+E352</f>
        <v>1.0466886066621874</v>
      </c>
    </row>
    <row r="353" spans="1:7" x14ac:dyDescent="0.25">
      <c r="A353" s="2">
        <f>A352+$A$5</f>
        <v>0.34500000000000025</v>
      </c>
      <c r="B353" s="2">
        <f>$B$5*COS(2*PI()*$A353)</f>
        <v>-0.5620833778521318</v>
      </c>
      <c r="C353" s="2">
        <f>$B$5*SIN(2*PI()*$A353)</f>
        <v>0.82708057427456105</v>
      </c>
      <c r="D353" s="2">
        <f>$C$5*COS(2*PI()*$D$5*$A353)</f>
        <v>0.19122719692460255</v>
      </c>
      <c r="E353" s="2">
        <f>$C$5*SIN(2*PI()*$D$5*$A353)</f>
        <v>0.23115397283274036</v>
      </c>
      <c r="F353" s="2">
        <f>B353+D353</f>
        <v>-0.37085618092752926</v>
      </c>
      <c r="G353" s="2">
        <f>C353+E353</f>
        <v>1.0582345471073014</v>
      </c>
    </row>
    <row r="354" spans="1:7" x14ac:dyDescent="0.25">
      <c r="A354" s="2">
        <f>A353+$A$5</f>
        <v>0.34600000000000025</v>
      </c>
      <c r="B354" s="2">
        <f>$B$5*COS(2*PI()*$A354)</f>
        <v>-0.56726894912675774</v>
      </c>
      <c r="C354" s="2">
        <f>$B$5*SIN(2*PI()*$A354)</f>
        <v>0.82353259762842657</v>
      </c>
      <c r="D354" s="2">
        <f>$C$5*COS(2*PI()*$D$5*$A354)</f>
        <v>0.17327181102667591</v>
      </c>
      <c r="E354" s="2">
        <f>$C$5*SIN(2*PI()*$D$5*$A354)</f>
        <v>0.24490177521515824</v>
      </c>
      <c r="F354" s="2">
        <f>B354+D354</f>
        <v>-0.39399713810008186</v>
      </c>
      <c r="G354" s="2">
        <f>C354+E354</f>
        <v>1.0684343728435848</v>
      </c>
    </row>
    <row r="355" spans="1:7" x14ac:dyDescent="0.25">
      <c r="A355" s="2">
        <f>A354+$A$5</f>
        <v>0.34700000000000025</v>
      </c>
      <c r="B355" s="2">
        <f>$B$5*COS(2*PI()*$A355)</f>
        <v>-0.57243212559459211</v>
      </c>
      <c r="C355" s="2">
        <f>$B$5*SIN(2*PI()*$A355)</f>
        <v>0.81995210932545148</v>
      </c>
      <c r="D355" s="2">
        <f>$C$5*COS(2*PI()*$D$5*$A355)</f>
        <v>0.15433186013444766</v>
      </c>
      <c r="E355" s="2">
        <f>$C$5*SIN(2*PI()*$D$5*$A355)</f>
        <v>0.25725799685809819</v>
      </c>
      <c r="F355" s="2">
        <f>B355+D355</f>
        <v>-0.41810026546014445</v>
      </c>
      <c r="G355" s="2">
        <f>C355+E355</f>
        <v>1.0772101061835497</v>
      </c>
    </row>
    <row r="356" spans="1:7" x14ac:dyDescent="0.25">
      <c r="A356" s="2">
        <f>A355+$A$5</f>
        <v>0.34800000000000025</v>
      </c>
      <c r="B356" s="2">
        <f>$B$5*COS(2*PI()*$A356)</f>
        <v>-0.57757270342226885</v>
      </c>
      <c r="C356" s="2">
        <f>$B$5*SIN(2*PI()*$A356)</f>
        <v>0.81633925071718305</v>
      </c>
      <c r="D356" s="2">
        <f>$C$5*COS(2*PI()*$D$5*$A356)</f>
        <v>0.13451496482700456</v>
      </c>
      <c r="E356" s="2">
        <f>$C$5*SIN(2*PI()*$D$5*$A356)</f>
        <v>0.26815242724538169</v>
      </c>
      <c r="F356" s="2">
        <f>B356+D356</f>
        <v>-0.44305773859526432</v>
      </c>
      <c r="G356" s="2">
        <f>C356+E356</f>
        <v>1.0844916779625646</v>
      </c>
    </row>
    <row r="357" spans="1:7" x14ac:dyDescent="0.25">
      <c r="A357" s="2">
        <f>A356+$A$5</f>
        <v>0.34900000000000025</v>
      </c>
      <c r="B357" s="2">
        <f>$B$5*COS(2*PI()*$A357)</f>
        <v>-0.58269047966857734</v>
      </c>
      <c r="C357" s="2">
        <f>$B$5*SIN(2*PI()*$A357)</f>
        <v>0.81269416443309295</v>
      </c>
      <c r="D357" s="2">
        <f>$C$5*COS(2*PI()*$D$5*$A357)</f>
        <v>0.11393372865653537</v>
      </c>
      <c r="E357" s="2">
        <f>$C$5*SIN(2*PI()*$D$5*$A357)</f>
        <v>0.27752316205033944</v>
      </c>
      <c r="F357" s="2">
        <f>B357+D357</f>
        <v>-0.46875675101204195</v>
      </c>
      <c r="G357" s="2">
        <f>C357+E357</f>
        <v>1.0902173264834323</v>
      </c>
    </row>
    <row r="358" spans="1:7" x14ac:dyDescent="0.25">
      <c r="A358" s="2">
        <f>A357+$A$5</f>
        <v>0.35000000000000026</v>
      </c>
      <c r="B358" s="2">
        <f>$B$5*COS(2*PI()*$A358)</f>
        <v>-0.58778525229247447</v>
      </c>
      <c r="C358" s="2">
        <f>$B$5*SIN(2*PI()*$A358)</f>
        <v>0.80901699437494645</v>
      </c>
      <c r="D358" s="2">
        <f>$C$5*COS(2*PI()*$D$5*$A358)</f>
        <v>9.2705098312479459E-2</v>
      </c>
      <c r="E358" s="2">
        <f>$C$5*SIN(2*PI()*$D$5*$A358)</f>
        <v>0.28531695488854764</v>
      </c>
      <c r="F358" s="2">
        <f>B358+D358</f>
        <v>-0.495080153979995</v>
      </c>
      <c r="G358" s="2">
        <f>C358+E358</f>
        <v>1.094333949263494</v>
      </c>
    </row>
    <row r="359" spans="1:7" x14ac:dyDescent="0.25">
      <c r="A359" s="2">
        <f>A358+$A$5</f>
        <v>0.35100000000000026</v>
      </c>
      <c r="B359" s="2">
        <f>$B$5*COS(2*PI()*$A359)</f>
        <v>-0.59285682016106067</v>
      </c>
      <c r="C359" s="2">
        <f>$B$5*SIN(2*PI()*$A359)</f>
        <v>0.80530788571112089</v>
      </c>
      <c r="D359" s="2">
        <f>$C$5*COS(2*PI()*$D$5*$A359)</f>
        <v>7.0949699107111824E-2</v>
      </c>
      <c r="E359" s="2">
        <f>$C$5*SIN(2*PI()*$D$5*$A359)</f>
        <v>0.29148951987440352</v>
      </c>
      <c r="F359" s="2">
        <f>B359+D359</f>
        <v>-0.52190712105394887</v>
      </c>
      <c r="G359" s="2">
        <f>C359+E359</f>
        <v>1.0967974055855243</v>
      </c>
    </row>
    <row r="360" spans="1:7" x14ac:dyDescent="0.25">
      <c r="A360" s="2">
        <f>A359+$A$5</f>
        <v>0.35200000000000026</v>
      </c>
      <c r="B360" s="2">
        <f>$B$5*COS(2*PI()*$A360)</f>
        <v>-0.59790498305751993</v>
      </c>
      <c r="C360" s="2">
        <f>$B$5*SIN(2*PI()*$A360)</f>
        <v>0.80156698487087574</v>
      </c>
      <c r="D360" s="2">
        <f>$C$5*COS(2*PI()*$D$5*$A360)</f>
        <v>4.879114955845975E-2</v>
      </c>
      <c r="E360" s="2">
        <f>$C$5*SIN(2*PI()*$D$5*$A360)</f>
        <v>0.29600578326236132</v>
      </c>
      <c r="F360" s="2">
        <f>B360+D360</f>
        <v>-0.54911383349906018</v>
      </c>
      <c r="G360" s="2">
        <f>C360+E360</f>
        <v>1.097572768133237</v>
      </c>
    </row>
    <row r="361" spans="1:7" x14ac:dyDescent="0.25">
      <c r="A361" s="2">
        <f>A360+$A$5</f>
        <v>0.35300000000000026</v>
      </c>
      <c r="B361" s="2">
        <f>$B$5*COS(2*PI()*$A361)</f>
        <v>-0.60292954168902579</v>
      </c>
      <c r="C361" s="2">
        <f>$B$5*SIN(2*PI()*$A361)</f>
        <v>0.7977944395385701</v>
      </c>
      <c r="D361" s="2">
        <f>$C$5*COS(2*PI()*$D$5*$A361)</f>
        <v>2.6355358965217911E-2</v>
      </c>
      <c r="E361" s="2">
        <f>$C$5*SIN(2*PI()*$D$5*$A361)</f>
        <v>0.29884008274295215</v>
      </c>
      <c r="F361" s="2">
        <f>B361+D361</f>
        <v>-0.57657418272380789</v>
      </c>
      <c r="G361" s="2">
        <f>C361+E361</f>
        <v>1.0966345222815224</v>
      </c>
    </row>
    <row r="362" spans="1:7" x14ac:dyDescent="0.25">
      <c r="A362" s="2">
        <f>A361+$A$5</f>
        <v>0.35400000000000026</v>
      </c>
      <c r="B362" s="2">
        <f>$B$5*COS(2*PI()*$A362)</f>
        <v>-0.6079302976946066</v>
      </c>
      <c r="C362" s="2">
        <f>$B$5*SIN(2*PI()*$A362)</f>
        <v>0.79399039864783449</v>
      </c>
      <c r="D362" s="2">
        <f>$C$5*COS(2*PI()*$D$5*$A362)</f>
        <v>3.7698119649999988E-3</v>
      </c>
      <c r="E362" s="2">
        <f>$C$5*SIN(2*PI()*$D$5*$A362)</f>
        <v>0.29997631326114488</v>
      </c>
      <c r="F362" s="2">
        <f>B362+D362</f>
        <v>-0.60416048572960657</v>
      </c>
      <c r="G362" s="2">
        <f>C362+E362</f>
        <v>1.0939667119089793</v>
      </c>
    </row>
    <row r="363" spans="1:7" x14ac:dyDescent="0.25">
      <c r="A363" s="2">
        <f>A362+$A$5</f>
        <v>0.35500000000000026</v>
      </c>
      <c r="B363" s="2">
        <f>$B$5*COS(2*PI()*$A363)</f>
        <v>-0.61290705365297771</v>
      </c>
      <c r="C363" s="2">
        <f>$B$5*SIN(2*PI()*$A363)</f>
        <v>0.79015501237568941</v>
      </c>
      <c r="D363" s="2">
        <f>$C$5*COS(2*PI()*$D$5*$A363)</f>
        <v>-1.8837155858799446E-2</v>
      </c>
      <c r="E363" s="2">
        <f>$C$5*SIN(2*PI()*$D$5*$A363)</f>
        <v>0.29940801852848115</v>
      </c>
      <c r="F363" s="2">
        <f>B363+D363</f>
        <v>-0.63174420951177712</v>
      </c>
      <c r="G363" s="2">
        <f>C363+E363</f>
        <v>1.0895630309041706</v>
      </c>
    </row>
    <row r="364" spans="1:7" x14ac:dyDescent="0.25">
      <c r="A364" s="2">
        <f>A363+$A$5</f>
        <v>0.35600000000000026</v>
      </c>
      <c r="B364" s="2">
        <f>$B$5*COS(2*PI()*$A364)</f>
        <v>-0.61785961309033555</v>
      </c>
      <c r="C364" s="2">
        <f>$B$5*SIN(2*PI()*$A364)</f>
        <v>0.78628843213661792</v>
      </c>
      <c r="D364" s="2">
        <f>$C$5*COS(2*PI()*$D$5*$A364)</f>
        <v>-4.1337087205396465E-2</v>
      </c>
      <c r="E364" s="2">
        <f>$C$5*SIN(2*PI()*$D$5*$A364)</f>
        <v>0.29713842770899462</v>
      </c>
      <c r="F364" s="2">
        <f>B364+D364</f>
        <v>-0.65919670029573196</v>
      </c>
      <c r="G364" s="2">
        <f>C364+E364</f>
        <v>1.0834268598456125</v>
      </c>
    </row>
    <row r="365" spans="1:7" x14ac:dyDescent="0.25">
      <c r="A365" s="2">
        <f>A364+$A$5</f>
        <v>0.35700000000000026</v>
      </c>
      <c r="B365" s="2">
        <f>$B$5*COS(2*PI()*$A365)</f>
        <v>-0.62278778048811378</v>
      </c>
      <c r="C365" s="2">
        <f>$B$5*SIN(2*PI()*$A365)</f>
        <v>0.7823908105765871</v>
      </c>
      <c r="D365" s="2">
        <f>$C$5*COS(2*PI()*$D$5*$A365)</f>
        <v>-6.3602132976622081E-2</v>
      </c>
      <c r="E365" s="2">
        <f>$C$5*SIN(2*PI()*$D$5*$A365)</f>
        <v>0.29318043707045682</v>
      </c>
      <c r="F365" s="2">
        <f>B365+D365</f>
        <v>-0.68638991346473588</v>
      </c>
      <c r="G365" s="2">
        <f>C365+E365</f>
        <v>1.0755712476470438</v>
      </c>
    </row>
    <row r="366" spans="1:7" x14ac:dyDescent="0.25">
      <c r="A366" s="2">
        <f>A365+$A$5</f>
        <v>0.35800000000000026</v>
      </c>
      <c r="B366" s="2">
        <f>$B$5*COS(2*PI()*$A366)</f>
        <v>-0.6276913612907018</v>
      </c>
      <c r="C366" s="2">
        <f>$B$5*SIN(2*PI()*$A366)</f>
        <v>0.77846230156702234</v>
      </c>
      <c r="D366" s="2">
        <f>$C$5*COS(2*PI()*$D$5*$A366)</f>
        <v>-8.5505778740998087E-2</v>
      </c>
      <c r="E366" s="2">
        <f>$C$5*SIN(2*PI()*$D$5*$A366)</f>
        <v>0.2875565367052112</v>
      </c>
      <c r="F366" s="2">
        <f>B366+D366</f>
        <v>-0.71319714003169987</v>
      </c>
      <c r="G366" s="2">
        <f>C366+E366</f>
        <v>1.0660188382722335</v>
      </c>
    </row>
    <row r="367" spans="1:7" x14ac:dyDescent="0.25">
      <c r="A367" s="2">
        <f>A366+$A$5</f>
        <v>0.35900000000000026</v>
      </c>
      <c r="B367" s="2">
        <f>$B$5*COS(2*PI()*$A367)</f>
        <v>-0.63257016191312576</v>
      </c>
      <c r="C367" s="2">
        <f>$B$5*SIN(2*PI()*$A367)</f>
        <v>0.77450306019873272</v>
      </c>
      <c r="D367" s="2">
        <f>$C$5*COS(2*PI()*$D$5*$A367)</f>
        <v>-0.10692356361398002</v>
      </c>
      <c r="E367" s="2">
        <f>$C$5*SIN(2*PI()*$D$5*$A367)</f>
        <v>0.28029868273698177</v>
      </c>
      <c r="F367" s="2">
        <f>B367+D367</f>
        <v>-0.73949372552710579</v>
      </c>
      <c r="G367" s="2">
        <f>C367+E367</f>
        <v>1.0548017429357146</v>
      </c>
    </row>
    <row r="368" spans="1:7" x14ac:dyDescent="0.25">
      <c r="A368" s="2">
        <f>A367+$A$5</f>
        <v>0.36000000000000026</v>
      </c>
      <c r="B368" s="2">
        <f>$B$5*COS(2*PI()*$A368)</f>
        <v>-0.63742398974869108</v>
      </c>
      <c r="C368" s="2">
        <f>$B$5*SIN(2*PI()*$A368)</f>
        <v>0.77051324277578814</v>
      </c>
      <c r="D368" s="2">
        <f>$C$5*COS(2*PI()*$D$5*$A368)</f>
        <v>-0.1277337874695271</v>
      </c>
      <c r="E368" s="2">
        <f>$C$5*SIN(2*PI()*$D$5*$A368)</f>
        <v>0.27144811573980338</v>
      </c>
      <c r="F368" s="2">
        <f>B368+D368</f>
        <v>-0.7651577772182182</v>
      </c>
      <c r="G368" s="2">
        <f>C368+E368</f>
        <v>1.0419613585155916</v>
      </c>
    </row>
    <row r="369" spans="1:7" x14ac:dyDescent="0.25">
      <c r="A369" s="2">
        <f>A368+$A$5</f>
        <v>0.36100000000000027</v>
      </c>
      <c r="B369" s="2">
        <f>$B$5*COS(2*PI()*$A369)</f>
        <v>-0.64225265317658542</v>
      </c>
      <c r="C369" s="2">
        <f>$B$5*SIN(2*PI()*$A369)</f>
        <v>0.76649300680934895</v>
      </c>
      <c r="D369" s="2">
        <f>$C$5*COS(2*PI()*$D$5*$A369)</f>
        <v>-0.14781820246449229</v>
      </c>
      <c r="E369" s="2">
        <f>$C$5*SIN(2*PI()*$D$5*$A369)</f>
        <v>0.26105512640085499</v>
      </c>
      <c r="F369" s="2">
        <f>B369+D369</f>
        <v>-0.79007085564107771</v>
      </c>
      <c r="G369" s="2">
        <f>C369+E369</f>
        <v>1.0275481332102039</v>
      </c>
    </row>
    <row r="370" spans="1:7" x14ac:dyDescent="0.25">
      <c r="A370" s="2">
        <f>A369+$A$5</f>
        <v>0.36200000000000027</v>
      </c>
      <c r="B370" s="2">
        <f>$B$5*COS(2*PI()*$A370)</f>
        <v>-0.64705596156944545</v>
      </c>
      <c r="C370" s="2">
        <f>$B$5*SIN(2*PI()*$A370)</f>
        <v>0.76244251101144689</v>
      </c>
      <c r="D370" s="2">
        <f>$C$5*COS(2*PI()*$D$5*$A370)</f>
        <v>-0.1670626849464607</v>
      </c>
      <c r="E370" s="2">
        <f>$C$5*SIN(2*PI()*$D$5*$A370)</f>
        <v>0.2491787697587409</v>
      </c>
      <c r="F370" s="2">
        <f>B370+D370</f>
        <v>-0.81411864651590615</v>
      </c>
      <c r="G370" s="2">
        <f>C370+E370</f>
        <v>1.0116212807701879</v>
      </c>
    </row>
    <row r="371" spans="1:7" x14ac:dyDescent="0.25">
      <c r="A371" s="2">
        <f>A370+$A$5</f>
        <v>0.36300000000000027</v>
      </c>
      <c r="B371" s="2">
        <f>$B$5*COS(2*PI()*$A371)</f>
        <v>-0.65183372530087991</v>
      </c>
      <c r="C371" s="2">
        <f>$B$5*SIN(2*PI()*$A371)</f>
        <v>0.75836191528872088</v>
      </c>
      <c r="D371" s="2">
        <f>$C$5*COS(2*PI()*$D$5*$A371)</f>
        <v>-0.18535788392710495</v>
      </c>
      <c r="E371" s="2">
        <f>$C$5*SIN(2*PI()*$D$5*$A371)</f>
        <v>0.235886529640982</v>
      </c>
      <c r="F371" s="2">
        <f>B371+D371</f>
        <v>-0.83719160922798486</v>
      </c>
      <c r="G371" s="2">
        <f>C371+E371</f>
        <v>0.99424844492970288</v>
      </c>
    </row>
    <row r="372" spans="1:7" x14ac:dyDescent="0.25">
      <c r="A372" s="2">
        <f>A371+$A$5</f>
        <v>0.36400000000000027</v>
      </c>
      <c r="B372" s="2">
        <f>$B$5*COS(2*PI()*$A372)</f>
        <v>-0.65658575575295763</v>
      </c>
      <c r="C372" s="2">
        <f>$B$5*SIN(2*PI()*$A372)</f>
        <v>0.75425138073610276</v>
      </c>
      <c r="D372" s="2">
        <f>$C$5*COS(2*PI()*$D$5*$A372)</f>
        <v>-0.20259984243631143</v>
      </c>
      <c r="E372" s="2">
        <f>$C$5*SIN(2*PI()*$D$5*$A372)</f>
        <v>0.2212539352074484</v>
      </c>
      <c r="F372" s="2">
        <f>B372+D372</f>
        <v>-0.8591855981892691</v>
      </c>
      <c r="G372" s="2">
        <f>C372+E372</f>
        <v>0.97550531594355117</v>
      </c>
    </row>
    <row r="373" spans="1:7" x14ac:dyDescent="0.25">
      <c r="A373" s="2">
        <f>A372+$A$5</f>
        <v>0.36500000000000027</v>
      </c>
      <c r="B373" s="2">
        <f>$B$5*COS(2*PI()*$A373)</f>
        <v>-0.66131186532365305</v>
      </c>
      <c r="C373" s="2">
        <f>$B$5*SIN(2*PI()*$A373)</f>
        <v>0.75011106963045848</v>
      </c>
      <c r="D373" s="2">
        <f>$C$5*COS(2*PI()*$D$5*$A373)</f>
        <v>-0.21869058822642776</v>
      </c>
      <c r="E373" s="2">
        <f>$C$5*SIN(2*PI()*$D$5*$A373)</f>
        <v>0.20536413177860202</v>
      </c>
      <c r="F373" s="2">
        <f>B373+D373</f>
        <v>-0.88000245355008078</v>
      </c>
      <c r="G373" s="2">
        <f>C373+E373</f>
        <v>0.9554752014090605</v>
      </c>
    </row>
    <row r="374" spans="1:7" x14ac:dyDescent="0.25">
      <c r="A374" s="2">
        <f>A373+$A$5</f>
        <v>0.36600000000000027</v>
      </c>
      <c r="B374" s="2">
        <f>$B$5*COS(2*PI()*$A374)</f>
        <v>-0.66601186743425289</v>
      </c>
      <c r="C374" s="2">
        <f>$B$5*SIN(2*PI()*$A374)</f>
        <v>0.745941145424181</v>
      </c>
      <c r="D374" s="2">
        <f>$C$5*COS(2*PI()*$D$5*$A374)</f>
        <v>-0.23353869047011075</v>
      </c>
      <c r="E374" s="2">
        <f>$C$5*SIN(2*PI()*$D$5*$A374)</f>
        <v>0.1883074083872055</v>
      </c>
      <c r="F374" s="2">
        <f>B374+D374</f>
        <v>-0.89955055790436367</v>
      </c>
      <c r="G374" s="2">
        <f>C374+E374</f>
        <v>0.9342485538113865</v>
      </c>
    </row>
    <row r="375" spans="1:7" x14ac:dyDescent="0.25">
      <c r="A375" s="2">
        <f>A374+$A$5</f>
        <v>0.36700000000000027</v>
      </c>
      <c r="B375" s="2">
        <f>$B$5*COS(2*PI()*$A375)</f>
        <v>-0.67068557653672134</v>
      </c>
      <c r="C375" s="2">
        <f>$B$5*SIN(2*PI()*$A375)</f>
        <v>0.74174177273873809</v>
      </c>
      <c r="D375" s="2">
        <f>$C$5*COS(2*PI()*$D$5*$A375)</f>
        <v>-0.2470597792885314</v>
      </c>
      <c r="E375" s="2">
        <f>$C$5*SIN(2*PI()*$D$5*$A375)</f>
        <v>0.17018068473802231</v>
      </c>
      <c r="F375" s="2">
        <f>B375+D375</f>
        <v>-0.91774535582525274</v>
      </c>
      <c r="G375" s="2">
        <f>C375+E375</f>
        <v>0.91192245747676037</v>
      </c>
    </row>
    <row r="376" spans="1:7" x14ac:dyDescent="0.25">
      <c r="A376" s="2">
        <f>A375+$A$5</f>
        <v>0.36800000000000027</v>
      </c>
      <c r="B376" s="2">
        <f>$B$5*COS(2*PI()*$A376)</f>
        <v>-0.6753328081210257</v>
      </c>
      <c r="C376" s="2">
        <f>$B$5*SIN(2*PI()*$A376)</f>
        <v>0.73751311735817271</v>
      </c>
      <c r="D376" s="2">
        <f>$C$5*COS(2*PI()*$D$5*$A376)</f>
        <v>-0.25917702515785379</v>
      </c>
      <c r="E376" s="2">
        <f>$C$5*SIN(2*PI()*$D$5*$A376)</f>
        <v>0.15108696049072276</v>
      </c>
      <c r="F376" s="2">
        <f>B376+D376</f>
        <v>-0.93450983327887949</v>
      </c>
      <c r="G376" s="2">
        <f>C376+E376</f>
        <v>0.8886000778488955</v>
      </c>
    </row>
    <row r="377" spans="1:7" x14ac:dyDescent="0.25">
      <c r="A377" s="2">
        <f>A376+$A$5</f>
        <v>0.36900000000000027</v>
      </c>
      <c r="B377" s="2">
        <f>$B$5*COS(2*PI()*$A377)</f>
        <v>-0.67995337872242056</v>
      </c>
      <c r="C377" s="2">
        <f>$B$5*SIN(2*PI()*$A377)</f>
        <v>0.73325534622255883</v>
      </c>
      <c r="D377" s="2">
        <f>$C$5*COS(2*PI()*$D$5*$A377)</f>
        <v>-0.26982157546991392</v>
      </c>
      <c r="E377" s="2">
        <f>$C$5*SIN(2*PI()*$D$5*$A377)</f>
        <v>0.13113472999527448</v>
      </c>
      <c r="F377" s="2">
        <f>B377+D377</f>
        <v>-0.94977495419233449</v>
      </c>
      <c r="G377" s="2">
        <f>C377+E377</f>
        <v>0.86439007621783337</v>
      </c>
    </row>
    <row r="378" spans="1:7" x14ac:dyDescent="0.25">
      <c r="A378" s="2">
        <f>A377+$A$5</f>
        <v>0.37000000000000027</v>
      </c>
      <c r="B378" s="2">
        <f>$B$5*COS(2*PI()*$A378)</f>
        <v>-0.68454710592868973</v>
      </c>
      <c r="C378" s="2">
        <f>$B$5*SIN(2*PI()*$A378)</f>
        <v>0.72896862742141055</v>
      </c>
      <c r="D378" s="2">
        <f>$C$5*COS(2*PI()*$D$5*$A378)</f>
        <v>-0.27893294576647748</v>
      </c>
      <c r="E378" s="2">
        <f>$C$5*SIN(2*PI()*$D$5*$A378)</f>
        <v>0.11043736580539815</v>
      </c>
      <c r="F378" s="2">
        <f>B378+D378</f>
        <v>-0.96348005169516715</v>
      </c>
      <c r="G378" s="2">
        <f>C378+E378</f>
        <v>0.83940599322680876</v>
      </c>
    </row>
    <row r="379" spans="1:7" x14ac:dyDescent="0.25">
      <c r="A379" s="2">
        <f>A378+$A$5</f>
        <v>0.37100000000000027</v>
      </c>
      <c r="B379" s="2">
        <f>$B$5*COS(2*PI()*$A379)</f>
        <v>-0.68911380838734959</v>
      </c>
      <c r="C379" s="2">
        <f>$B$5*SIN(2*PI()*$A379)</f>
        <v>0.72465313018704558</v>
      </c>
      <c r="D379" s="2">
        <f>$C$5*COS(2*PI()*$D$5*$A379)</f>
        <v>-0.28645936342399475</v>
      </c>
      <c r="E379" s="2">
        <f>$C$5*SIN(2*PI()*$D$5*$A379)</f>
        <v>8.91124744731044E-2</v>
      </c>
      <c r="F379" s="2">
        <f>B379+D379</f>
        <v>-0.97557317181134429</v>
      </c>
      <c r="G379" s="2">
        <f>C379+E379</f>
        <v>0.81376560466015002</v>
      </c>
    </row>
    <row r="380" spans="1:7" x14ac:dyDescent="0.25">
      <c r="A380" s="2">
        <f>A379+$A$5</f>
        <v>0.37200000000000027</v>
      </c>
      <c r="B380" s="2">
        <f>$B$5*COS(2*PI()*$A380)</f>
        <v>-0.69365330581280604</v>
      </c>
      <c r="C380" s="2">
        <f>$B$5*SIN(2*PI()*$A380)</f>
        <v>0.72030902488790582</v>
      </c>
      <c r="D380" s="2">
        <f>$C$5*COS(2*PI()*$D$5*$A380)</f>
        <v>-0.29235806183597451</v>
      </c>
      <c r="E380" s="2">
        <f>$C$5*SIN(2*PI()*$D$5*$A380)</f>
        <v>6.7281228284808481E-2</v>
      </c>
      <c r="F380" s="2">
        <f>B380+D380</f>
        <v>-0.9860113676487805</v>
      </c>
      <c r="G380" s="2">
        <f>C380+E380</f>
        <v>0.78759025317271436</v>
      </c>
    </row>
    <row r="381" spans="1:7" x14ac:dyDescent="0.25">
      <c r="A381" s="2">
        <f>A380+$A$5</f>
        <v>0.37300000000000028</v>
      </c>
      <c r="B381" s="2">
        <f>$B$5*COS(2*PI()*$A381)</f>
        <v>-0.69816541899347384</v>
      </c>
      <c r="C381" s="2">
        <f>$B$5*SIN(2*PI()*$A381)</f>
        <v>0.71593648302183011</v>
      </c>
      <c r="D381" s="2">
        <f>$C$5*COS(2*PI()*$D$5*$A381)</f>
        <v>-0.29659552342137502</v>
      </c>
      <c r="E381" s="2">
        <f>$C$5*SIN(2*PI()*$D$5*$A381)</f>
        <v>4.5067676736221494E-2</v>
      </c>
      <c r="F381" s="2">
        <f>B381+D381</f>
        <v>-0.99476094241484891</v>
      </c>
      <c r="G381" s="2">
        <f>C381+E381</f>
        <v>0.76100415975805158</v>
      </c>
    </row>
    <row r="382" spans="1:7" x14ac:dyDescent="0.25">
      <c r="A382" s="2">
        <f>A381+$A$5</f>
        <v>0.37400000000000028</v>
      </c>
      <c r="B382" s="2">
        <f>$B$5*COS(2*PI()*$A382)</f>
        <v>-0.70264996979885042</v>
      </c>
      <c r="C382" s="2">
        <f>$B$5*SIN(2*PI()*$A382)</f>
        <v>0.71153567720928423</v>
      </c>
      <c r="D382" s="2">
        <f>$C$5*COS(2*PI()*$D$5*$A382)</f>
        <v>-0.29914767007818466</v>
      </c>
      <c r="E382" s="2">
        <f>$C$5*SIN(2*PI()*$D$5*$A382)</f>
        <v>2.2598041658373428E-2</v>
      </c>
      <c r="F382" s="2">
        <f>B382+D382</f>
        <v>-1.0017976398770352</v>
      </c>
      <c r="G382" s="2">
        <f>C382+E382</f>
        <v>0.73413371886765766</v>
      </c>
    </row>
    <row r="383" spans="1:7" x14ac:dyDescent="0.25">
      <c r="A383" s="2">
        <f>A382+$A$5</f>
        <v>0.37500000000000028</v>
      </c>
      <c r="B383" s="2">
        <f>$B$5*COS(2*PI()*$A383)</f>
        <v>-0.70710678118654868</v>
      </c>
      <c r="C383" s="2">
        <f>$B$5*SIN(2*PI()*$A383)</f>
        <v>0.70710678118654635</v>
      </c>
      <c r="D383" s="2">
        <f>$C$5*COS(2*PI()*$D$5*$A383)</f>
        <v>-0.3</v>
      </c>
      <c r="E383" s="2">
        <f>$C$5*SIN(2*PI()*$D$5*$A383)</f>
        <v>-6.0640945390155744E-15</v>
      </c>
      <c r="F383" s="2">
        <f>B383+D383</f>
        <v>-1.0071067811865486</v>
      </c>
      <c r="G383" s="2">
        <f>C383+E383</f>
        <v>0.70710678118654025</v>
      </c>
    </row>
    <row r="384" spans="1:7" x14ac:dyDescent="0.25">
      <c r="A384" s="2">
        <f>A383+$A$5</f>
        <v>0.37600000000000028</v>
      </c>
      <c r="B384" s="2">
        <f>$B$5*COS(2*PI()*$A384)</f>
        <v>-0.71153567720928657</v>
      </c>
      <c r="C384" s="2">
        <f>$B$5*SIN(2*PI()*$A384)</f>
        <v>0.70264996979884797</v>
      </c>
      <c r="D384" s="2">
        <f>$C$5*COS(2*PI()*$D$5*$A384)</f>
        <v>-0.29914767007818371</v>
      </c>
      <c r="E384" s="2">
        <f>$C$5*SIN(2*PI()*$D$5*$A384)</f>
        <v>-2.2598041658385522E-2</v>
      </c>
      <c r="F384" s="2">
        <f>B384+D384</f>
        <v>-1.0106833472874703</v>
      </c>
      <c r="G384" s="2">
        <f>C384+E384</f>
        <v>0.68005192814046245</v>
      </c>
    </row>
    <row r="385" spans="1:7" x14ac:dyDescent="0.25">
      <c r="A385" s="2">
        <f>A384+$A$5</f>
        <v>0.37700000000000028</v>
      </c>
      <c r="B385" s="2">
        <f>$B$5*COS(2*PI()*$A385)</f>
        <v>-0.71593648302183244</v>
      </c>
      <c r="C385" s="2">
        <f>$B$5*SIN(2*PI()*$A385)</f>
        <v>0.6981654189934714</v>
      </c>
      <c r="D385" s="2">
        <f>$C$5*COS(2*PI()*$D$5*$A385)</f>
        <v>-0.29659552342137319</v>
      </c>
      <c r="E385" s="2">
        <f>$C$5*SIN(2*PI()*$D$5*$A385)</f>
        <v>-4.5067676736233485E-2</v>
      </c>
      <c r="F385" s="2">
        <f>B385+D385</f>
        <v>-1.0125320064432057</v>
      </c>
      <c r="G385" s="2">
        <f>C385+E385</f>
        <v>0.65309774225723793</v>
      </c>
    </row>
    <row r="386" spans="1:7" x14ac:dyDescent="0.25">
      <c r="A386" s="2">
        <f>A385+$A$5</f>
        <v>0.37800000000000028</v>
      </c>
      <c r="B386" s="2">
        <f>$B$5*COS(2*PI()*$A386)</f>
        <v>-0.72030902488790816</v>
      </c>
      <c r="C386" s="2">
        <f>$B$5*SIN(2*PI()*$A386)</f>
        <v>0.6936533058128036</v>
      </c>
      <c r="D386" s="2">
        <f>$C$5*COS(2*PI()*$D$5*$A386)</f>
        <v>-0.29235806183597174</v>
      </c>
      <c r="E386" s="2">
        <f>$C$5*SIN(2*PI()*$D$5*$A386)</f>
        <v>-6.7281228284820305E-2</v>
      </c>
      <c r="F386" s="2">
        <f>B386+D386</f>
        <v>-1.0126670867238798</v>
      </c>
      <c r="G386" s="2">
        <f>C386+E386</f>
        <v>0.6263720775279833</v>
      </c>
    </row>
    <row r="387" spans="1:7" x14ac:dyDescent="0.25">
      <c r="A387" s="2">
        <f>A386+$A$5</f>
        <v>0.37900000000000028</v>
      </c>
      <c r="B387" s="2">
        <f>$B$5*COS(2*PI()*$A387)</f>
        <v>-0.72465313018704769</v>
      </c>
      <c r="C387" s="2">
        <f>$B$5*SIN(2*PI()*$A387)</f>
        <v>0.68911380838734737</v>
      </c>
      <c r="D387" s="2">
        <f>$C$5*COS(2*PI()*$D$5*$A387)</f>
        <v>-0.2864593634239912</v>
      </c>
      <c r="E387" s="2">
        <f>$C$5*SIN(2*PI()*$D$5*$A387)</f>
        <v>-8.9112474473115974E-2</v>
      </c>
      <c r="F387" s="2">
        <f>B387+D387</f>
        <v>-1.0111124936110389</v>
      </c>
      <c r="G387" s="2">
        <f>C387+E387</f>
        <v>0.60000133391423138</v>
      </c>
    </row>
    <row r="388" spans="1:7" x14ac:dyDescent="0.25">
      <c r="A388" s="2">
        <f>A387+$A$5</f>
        <v>0.38000000000000028</v>
      </c>
      <c r="B388" s="2">
        <f>$B$5*COS(2*PI()*$A388)</f>
        <v>-0.72896862742141255</v>
      </c>
      <c r="C388" s="2">
        <f>$B$5*SIN(2*PI()*$A388)</f>
        <v>0.68454710592868762</v>
      </c>
      <c r="D388" s="2">
        <f>$C$5*COS(2*PI()*$D$5*$A388)</f>
        <v>-0.27893294576647304</v>
      </c>
      <c r="E388" s="2">
        <f>$C$5*SIN(2*PI()*$D$5*$A388)</f>
        <v>-0.11043736580540942</v>
      </c>
      <c r="F388" s="2">
        <f>B388+D388</f>
        <v>-1.0079015731878855</v>
      </c>
      <c r="G388" s="2">
        <f>C388+E388</f>
        <v>0.5741097401232782</v>
      </c>
    </row>
    <row r="389" spans="1:7" x14ac:dyDescent="0.25">
      <c r="A389" s="2">
        <f>A388+$A$5</f>
        <v>0.38100000000000028</v>
      </c>
      <c r="B389" s="2">
        <f>$B$5*COS(2*PI()*$A389)</f>
        <v>-0.73325534622256106</v>
      </c>
      <c r="C389" s="2">
        <f>$B$5*SIN(2*PI()*$A389)</f>
        <v>0.67995337872241801</v>
      </c>
      <c r="D389" s="2">
        <f>$C$5*COS(2*PI()*$D$5*$A389)</f>
        <v>-0.26982157546990859</v>
      </c>
      <c r="E389" s="2">
        <f>$C$5*SIN(2*PI()*$D$5*$A389)</f>
        <v>-0.13113472999528539</v>
      </c>
      <c r="F389" s="2">
        <f>B389+D389</f>
        <v>-1.0030769216924695</v>
      </c>
      <c r="G389" s="2">
        <f>C389+E389</f>
        <v>0.5488186487271326</v>
      </c>
    </row>
    <row r="390" spans="1:7" x14ac:dyDescent="0.25">
      <c r="A390" s="2">
        <f>A389+$A$5</f>
        <v>0.38200000000000028</v>
      </c>
      <c r="B390" s="2">
        <f>$B$5*COS(2*PI()*$A390)</f>
        <v>-0.73751311735817504</v>
      </c>
      <c r="C390" s="2">
        <f>$B$5*SIN(2*PI()*$A390)</f>
        <v>0.67533280812102325</v>
      </c>
      <c r="D390" s="2">
        <f>$C$5*COS(2*PI()*$D$5*$A390)</f>
        <v>-0.25917702515784768</v>
      </c>
      <c r="E390" s="2">
        <f>$C$5*SIN(2*PI()*$D$5*$A390)</f>
        <v>-0.15108696049073325</v>
      </c>
      <c r="F390" s="2">
        <f>B390+D390</f>
        <v>-0.99669014251602273</v>
      </c>
      <c r="G390" s="2">
        <f>C390+E390</f>
        <v>0.52424584763029003</v>
      </c>
    </row>
    <row r="391" spans="1:7" x14ac:dyDescent="0.25">
      <c r="A391" s="2">
        <f>A390+$A$5</f>
        <v>0.38300000000000028</v>
      </c>
      <c r="B391" s="2">
        <f>$B$5*COS(2*PI()*$A391)</f>
        <v>-0.74174177273874031</v>
      </c>
      <c r="C391" s="2">
        <f>$B$5*SIN(2*PI()*$A391)</f>
        <v>0.67068557653671879</v>
      </c>
      <c r="D391" s="2">
        <f>$C$5*COS(2*PI()*$D$5*$A391)</f>
        <v>-0.24705977928852452</v>
      </c>
      <c r="E391" s="2">
        <f>$C$5*SIN(2*PI()*$D$5*$A391)</f>
        <v>-0.1701806847380323</v>
      </c>
      <c r="F391" s="2">
        <f>B391+D391</f>
        <v>-0.98880155202726483</v>
      </c>
      <c r="G391" s="2">
        <f>C391+E391</f>
        <v>0.50050489179868651</v>
      </c>
    </row>
    <row r="392" spans="1:7" x14ac:dyDescent="0.25">
      <c r="A392" s="2">
        <f>A391+$A$5</f>
        <v>0.38400000000000029</v>
      </c>
      <c r="B392" s="2">
        <f>$B$5*COS(2*PI()*$A392)</f>
        <v>-0.74594114542418333</v>
      </c>
      <c r="C392" s="2">
        <f>$B$5*SIN(2*PI()*$A392)</f>
        <v>0.66601186743425034</v>
      </c>
      <c r="D392" s="2">
        <f>$C$5*COS(2*PI()*$D$5*$A392)</f>
        <v>-0.23353869047010312</v>
      </c>
      <c r="E392" s="2">
        <f>$C$5*SIN(2*PI()*$D$5*$A392)</f>
        <v>-0.18830740838721496</v>
      </c>
      <c r="F392" s="2">
        <f>B392+D392</f>
        <v>-0.97947983589428644</v>
      </c>
      <c r="G392" s="2">
        <f>C392+E392</f>
        <v>0.4777044590470354</v>
      </c>
    </row>
    <row r="393" spans="1:7" x14ac:dyDescent="0.25">
      <c r="A393" s="2">
        <f>A392+$A$5</f>
        <v>0.38500000000000029</v>
      </c>
      <c r="B393" s="2">
        <f>$B$5*COS(2*PI()*$A393)</f>
        <v>-0.7501110696304607</v>
      </c>
      <c r="C393" s="2">
        <f>$B$5*SIN(2*PI()*$A393)</f>
        <v>0.66131186532365049</v>
      </c>
      <c r="D393" s="2">
        <f>$C$5*COS(2*PI()*$D$5*$A393)</f>
        <v>-0.21869058822641946</v>
      </c>
      <c r="E393" s="2">
        <f>$C$5*SIN(2*PI()*$D$5*$A393)</f>
        <v>-0.20536413177861085</v>
      </c>
      <c r="F393" s="2">
        <f>B393+D393</f>
        <v>-0.96880165785688011</v>
      </c>
      <c r="G393" s="2">
        <f>C393+E393</f>
        <v>0.45594773354503965</v>
      </c>
    </row>
    <row r="394" spans="1:7" x14ac:dyDescent="0.25">
      <c r="A394" s="2">
        <f>A393+$A$5</f>
        <v>0.38600000000000029</v>
      </c>
      <c r="B394" s="2">
        <f>$B$5*COS(2*PI()*$A394)</f>
        <v>-0.75425138073610498</v>
      </c>
      <c r="C394" s="2">
        <f>$B$5*SIN(2*PI()*$A394)</f>
        <v>0.65658575575295508</v>
      </c>
      <c r="D394" s="2">
        <f>$C$5*COS(2*PI()*$D$5*$A394)</f>
        <v>-0.20259984243630247</v>
      </c>
      <c r="E394" s="2">
        <f>$C$5*SIN(2*PI()*$D$5*$A394)</f>
        <v>-0.22125393520745659</v>
      </c>
      <c r="F394" s="2">
        <f>B394+D394</f>
        <v>-0.95685122317240745</v>
      </c>
      <c r="G394" s="2">
        <f>C394+E394</f>
        <v>0.43533182054549846</v>
      </c>
    </row>
    <row r="395" spans="1:7" x14ac:dyDescent="0.25">
      <c r="A395" s="2">
        <f>A394+$A$5</f>
        <v>0.38700000000000029</v>
      </c>
      <c r="B395" s="2">
        <f>$B$5*COS(2*PI()*$A395)</f>
        <v>-0.7583619152887231</v>
      </c>
      <c r="C395" s="2">
        <f>$B$5*SIN(2*PI()*$A395)</f>
        <v>0.65183372530087735</v>
      </c>
      <c r="D395" s="2">
        <f>$C$5*COS(2*PI()*$D$5*$A395)</f>
        <v>-0.1853578839270954</v>
      </c>
      <c r="E395" s="2">
        <f>$C$5*SIN(2*PI()*$D$5*$A395)</f>
        <v>-0.2358865296409895</v>
      </c>
      <c r="F395" s="2">
        <f>B395+D395</f>
        <v>-0.9437197992158185</v>
      </c>
      <c r="G395" s="2">
        <f>C395+E395</f>
        <v>0.41594719565988786</v>
      </c>
    </row>
    <row r="396" spans="1:7" x14ac:dyDescent="0.25">
      <c r="A396" s="2">
        <f>A395+$A$5</f>
        <v>0.38800000000000029</v>
      </c>
      <c r="B396" s="2">
        <f>$B$5*COS(2*PI()*$A396)</f>
        <v>-0.76244251101144911</v>
      </c>
      <c r="C396" s="2">
        <f>$B$5*SIN(2*PI()*$A396)</f>
        <v>0.64705596156944289</v>
      </c>
      <c r="D396" s="2">
        <f>$C$5*COS(2*PI()*$D$5*$A396)</f>
        <v>-0.16706268494645152</v>
      </c>
      <c r="E396" s="2">
        <f>$C$5*SIN(2*PI()*$D$5*$A396)</f>
        <v>-0.24917876975874706</v>
      </c>
      <c r="F396" s="2">
        <f>B396+D396</f>
        <v>-0.9295051959579006</v>
      </c>
      <c r="G396" s="2">
        <f>C396+E396</f>
        <v>0.39787719181069581</v>
      </c>
    </row>
    <row r="397" spans="1:7" x14ac:dyDescent="0.25">
      <c r="A397" s="2">
        <f>A396+$A$5</f>
        <v>0.38900000000000029</v>
      </c>
      <c r="B397" s="2">
        <f>$B$5*COS(2*PI()*$A397)</f>
        <v>-0.76649300680935084</v>
      </c>
      <c r="C397" s="2">
        <f>$B$5*SIN(2*PI()*$A397)</f>
        <v>0.6422526531765832</v>
      </c>
      <c r="D397" s="2">
        <f>$C$5*COS(2*PI()*$D$5*$A397)</f>
        <v>-0.14781820246448171</v>
      </c>
      <c r="E397" s="2">
        <f>$C$5*SIN(2*PI()*$D$5*$A397)</f>
        <v>-0.26105512640086093</v>
      </c>
      <c r="F397" s="2">
        <f>B397+D397</f>
        <v>-0.91431120927383258</v>
      </c>
      <c r="G397" s="2">
        <f>C397+E397</f>
        <v>0.38119752677572227</v>
      </c>
    </row>
    <row r="398" spans="1:7" x14ac:dyDescent="0.25">
      <c r="A398" s="2">
        <f>A397+$A$5</f>
        <v>0.39000000000000029</v>
      </c>
      <c r="B398" s="2">
        <f>$B$5*COS(2*PI()*$A398)</f>
        <v>-0.77051324277579025</v>
      </c>
      <c r="C398" s="2">
        <f>$B$5*SIN(2*PI()*$A398)</f>
        <v>0.63742398974868852</v>
      </c>
      <c r="D398" s="2">
        <f>$C$5*COS(2*PI()*$D$5*$A398)</f>
        <v>-0.12773378746951611</v>
      </c>
      <c r="E398" s="2">
        <f>$C$5*SIN(2*PI()*$D$5*$A398)</f>
        <v>-0.27144811573980854</v>
      </c>
      <c r="F398" s="2">
        <f>B398+D398</f>
        <v>-0.89824703024530639</v>
      </c>
      <c r="G398" s="2">
        <f>C398+E398</f>
        <v>0.36597587400887999</v>
      </c>
    </row>
    <row r="399" spans="1:7" x14ac:dyDescent="0.25">
      <c r="A399" s="2">
        <f>A398+$A$5</f>
        <v>0.39100000000000029</v>
      </c>
      <c r="B399" s="2">
        <f>$B$5*COS(2*PI()*$A399)</f>
        <v>-0.77450306019873483</v>
      </c>
      <c r="C399" s="2">
        <f>$B$5*SIN(2*PI()*$A399)</f>
        <v>0.63257016191312321</v>
      </c>
      <c r="D399" s="2">
        <f>$C$5*COS(2*PI()*$D$5*$A399)</f>
        <v>-0.10692356361396968</v>
      </c>
      <c r="E399" s="2">
        <f>$C$5*SIN(2*PI()*$D$5*$A399)</f>
        <v>-0.28029868273698572</v>
      </c>
      <c r="F399" s="2">
        <f>B399+D399</f>
        <v>-0.88142662381270453</v>
      </c>
      <c r="G399" s="2">
        <f>C399+E399</f>
        <v>0.35227147917613749</v>
      </c>
    </row>
    <row r="400" spans="1:7" x14ac:dyDescent="0.25">
      <c r="A400" s="2">
        <f>A399+$A$5</f>
        <v>0.39200000000000029</v>
      </c>
      <c r="B400" s="2">
        <f>$B$5*COS(2*PI()*$A400)</f>
        <v>-0.77846230156702445</v>
      </c>
      <c r="C400" s="2">
        <f>$B$5*SIN(2*PI()*$A400)</f>
        <v>0.62769136129069913</v>
      </c>
      <c r="D400" s="2">
        <f>$C$5*COS(2*PI()*$D$5*$A400)</f>
        <v>-8.5505778740986471E-2</v>
      </c>
      <c r="E400" s="2">
        <f>$C$5*SIN(2*PI()*$D$5*$A400)</f>
        <v>-0.28755653670521464</v>
      </c>
      <c r="F400" s="2">
        <f>B400+D400</f>
        <v>-0.86396808030801098</v>
      </c>
      <c r="G400" s="2">
        <f>C400+E400</f>
        <v>0.3401348245854845</v>
      </c>
    </row>
    <row r="401" spans="1:7" x14ac:dyDescent="0.25">
      <c r="A401" s="2">
        <f>A400+$A$5</f>
        <v>0.39300000000000029</v>
      </c>
      <c r="B401" s="2">
        <f>$B$5*COS(2*PI()*$A401)</f>
        <v>-0.78239081057658921</v>
      </c>
      <c r="C401" s="2">
        <f>$B$5*SIN(2*PI()*$A401)</f>
        <v>0.62278778048811112</v>
      </c>
      <c r="D401" s="2">
        <f>$C$5*COS(2*PI()*$D$5*$A401)</f>
        <v>-6.3602132976610229E-2</v>
      </c>
      <c r="E401" s="2">
        <f>$C$5*SIN(2*PI()*$D$5*$A401)</f>
        <v>-0.29318043707045938</v>
      </c>
      <c r="F401" s="2">
        <f>B401+D401</f>
        <v>-0.84599294355319943</v>
      </c>
      <c r="G401" s="2">
        <f>C401+E401</f>
        <v>0.32960734341765174</v>
      </c>
    </row>
    <row r="402" spans="1:7" x14ac:dyDescent="0.25">
      <c r="A402" s="2">
        <f>A401+$A$5</f>
        <v>0.39400000000000029</v>
      </c>
      <c r="B402" s="2">
        <f>$B$5*COS(2*PI()*$A402)</f>
        <v>-0.78628843213662003</v>
      </c>
      <c r="C402" s="2">
        <f>$B$5*SIN(2*PI()*$A402)</f>
        <v>0.61785961309033288</v>
      </c>
      <c r="D402" s="2">
        <f>$C$5*COS(2*PI()*$D$5*$A402)</f>
        <v>-4.1337087205385509E-2</v>
      </c>
      <c r="E402" s="2">
        <f>$C$5*SIN(2*PI()*$D$5*$A402)</f>
        <v>-0.29713842770899618</v>
      </c>
      <c r="F402" s="2">
        <f>B402+D402</f>
        <v>-0.82762551934200557</v>
      </c>
      <c r="G402" s="2">
        <f>C402+E402</f>
        <v>0.3207211853813367</v>
      </c>
    </row>
    <row r="403" spans="1:7" x14ac:dyDescent="0.25">
      <c r="A403" s="2">
        <f>A402+$A$5</f>
        <v>0.3950000000000003</v>
      </c>
      <c r="B403" s="2">
        <f>$B$5*COS(2*PI()*$A403)</f>
        <v>-0.79015501237569152</v>
      </c>
      <c r="C403" s="2">
        <f>$B$5*SIN(2*PI()*$A403)</f>
        <v>0.61290705365297504</v>
      </c>
      <c r="D403" s="2">
        <f>$C$5*COS(2*PI()*$D$5*$A403)</f>
        <v>-1.8837155858787338E-2</v>
      </c>
      <c r="E403" s="2">
        <f>$C$5*SIN(2*PI()*$D$5*$A403)</f>
        <v>-0.29940801852848187</v>
      </c>
      <c r="F403" s="2">
        <f>B403+D403</f>
        <v>-0.80899216823447884</v>
      </c>
      <c r="G403" s="2">
        <f>C403+E403</f>
        <v>0.31349903512449317</v>
      </c>
    </row>
    <row r="404" spans="1:7" x14ac:dyDescent="0.25">
      <c r="A404" s="2">
        <f>A403+$A$5</f>
        <v>0.3960000000000003</v>
      </c>
      <c r="B404" s="2">
        <f>$B$5*COS(2*PI()*$A404)</f>
        <v>-0.79399039864783649</v>
      </c>
      <c r="C404" s="2">
        <f>$B$5*SIN(2*PI()*$A404)</f>
        <v>0.60793029769460383</v>
      </c>
      <c r="D404" s="2">
        <f>$C$5*COS(2*PI()*$D$5*$A404)</f>
        <v>3.7698119650121258E-3</v>
      </c>
      <c r="E404" s="2">
        <f>$C$5*SIN(2*PI()*$D$5*$A404)</f>
        <v>-0.29997631326114477</v>
      </c>
      <c r="F404" s="2">
        <f>B404+D404</f>
        <v>-0.79022058668282436</v>
      </c>
      <c r="G404" s="2">
        <f>C404+E404</f>
        <v>0.30795398443345906</v>
      </c>
    </row>
    <row r="405" spans="1:7" x14ac:dyDescent="0.25">
      <c r="A405" s="2">
        <f>A404+$A$5</f>
        <v>0.3970000000000003</v>
      </c>
      <c r="B405" s="2">
        <f>$B$5*COS(2*PI()*$A405)</f>
        <v>-0.79779443953857221</v>
      </c>
      <c r="C405" s="2">
        <f>$B$5*SIN(2*PI()*$A405)</f>
        <v>0.60292954168902313</v>
      </c>
      <c r="D405" s="2">
        <f>$C$5*COS(2*PI()*$D$5*$A405)</f>
        <v>2.635535896522893E-2</v>
      </c>
      <c r="E405" s="2">
        <f>$C$5*SIN(2*PI()*$D$5*$A405)</f>
        <v>-0.29884008274295121</v>
      </c>
      <c r="F405" s="2">
        <f>B405+D405</f>
        <v>-0.77143908057334332</v>
      </c>
      <c r="G405" s="2">
        <f>C405+E405</f>
        <v>0.30408945894607192</v>
      </c>
    </row>
    <row r="406" spans="1:7" x14ac:dyDescent="0.25">
      <c r="A406" s="2">
        <f>A405+$A$5</f>
        <v>0.3980000000000003</v>
      </c>
      <c r="B406" s="2">
        <f>$B$5*COS(2*PI()*$A406)</f>
        <v>-0.80156698487087752</v>
      </c>
      <c r="C406" s="2">
        <f>$B$5*SIN(2*PI()*$A406)</f>
        <v>0.5979049830575176</v>
      </c>
      <c r="D406" s="2">
        <f>$C$5*COS(2*PI()*$D$5*$A406)</f>
        <v>4.8791149558471719E-2</v>
      </c>
      <c r="E406" s="2">
        <f>$C$5*SIN(2*PI()*$D$5*$A406)</f>
        <v>-0.29600578326235932</v>
      </c>
      <c r="F406" s="2">
        <f>B406+D406</f>
        <v>-0.75277583531240577</v>
      </c>
      <c r="G406" s="2">
        <f>C406+E406</f>
        <v>0.30189919979515828</v>
      </c>
    </row>
    <row r="407" spans="1:7" x14ac:dyDescent="0.25">
      <c r="A407" s="2">
        <f>A406+$A$5</f>
        <v>0.3990000000000003</v>
      </c>
      <c r="B407" s="2">
        <f>$B$5*COS(2*PI()*$A407)</f>
        <v>-0.80530788571112288</v>
      </c>
      <c r="C407" s="2">
        <f>$B$5*SIN(2*PI()*$A407)</f>
        <v>0.5928568201610579</v>
      </c>
      <c r="D407" s="2">
        <f>$C$5*COS(2*PI()*$D$5*$A407)</f>
        <v>7.0949699107123607E-2</v>
      </c>
      <c r="E407" s="2">
        <f>$C$5*SIN(2*PI()*$D$5*$A407)</f>
        <v>-0.29148951987440064</v>
      </c>
      <c r="F407" s="2">
        <f>B407+D407</f>
        <v>-0.73435818660399932</v>
      </c>
      <c r="G407" s="2">
        <f>C407+E407</f>
        <v>0.30136730028665726</v>
      </c>
    </row>
    <row r="408" spans="1:7" x14ac:dyDescent="0.25">
      <c r="A408" s="2">
        <f>A407+$A$5</f>
        <v>0.4000000000000003</v>
      </c>
      <c r="B408" s="2">
        <f>$B$5*COS(2*PI()*$A408)</f>
        <v>-0.80901699437494845</v>
      </c>
      <c r="C408" s="2">
        <f>$B$5*SIN(2*PI()*$A408)</f>
        <v>0.5877852522924718</v>
      </c>
      <c r="D408" s="2">
        <f>$C$5*COS(2*PI()*$D$5*$A408)</f>
        <v>9.2705098312489978E-2</v>
      </c>
      <c r="E408" s="2">
        <f>$C$5*SIN(2*PI()*$D$5*$A408)</f>
        <v>-0.28531695488854419</v>
      </c>
      <c r="F408" s="2">
        <f>B408+D408</f>
        <v>-0.71631189606245849</v>
      </c>
      <c r="G408" s="2">
        <f>C408+E408</f>
        <v>0.30246829740392761</v>
      </c>
    </row>
    <row r="409" spans="1:7" x14ac:dyDescent="0.25">
      <c r="A409" s="2">
        <f>A408+$A$5</f>
        <v>0.4010000000000003</v>
      </c>
      <c r="B409" s="2">
        <f>$B$5*COS(2*PI()*$A409)</f>
        <v>-0.81269416443309495</v>
      </c>
      <c r="C409" s="2">
        <f>$B$5*SIN(2*PI()*$A409)</f>
        <v>0.58269047966857468</v>
      </c>
      <c r="D409" s="2">
        <f>$C$5*COS(2*PI()*$D$5*$A409)</f>
        <v>0.11393372865654659</v>
      </c>
      <c r="E409" s="2">
        <f>$C$5*SIN(2*PI()*$D$5*$A409)</f>
        <v>-0.27752316205033484</v>
      </c>
      <c r="F409" s="2">
        <f>B409+D409</f>
        <v>-0.69876043577654834</v>
      </c>
      <c r="G409" s="2">
        <f>C409+E409</f>
        <v>0.30516731761823984</v>
      </c>
    </row>
    <row r="410" spans="1:7" x14ac:dyDescent="0.25">
      <c r="A410" s="2">
        <f>A409+$A$5</f>
        <v>0.4020000000000003</v>
      </c>
      <c r="B410" s="2">
        <f>$B$5*COS(2*PI()*$A410)</f>
        <v>-0.81633925071718494</v>
      </c>
      <c r="C410" s="2">
        <f>$B$5*SIN(2*PI()*$A410)</f>
        <v>0.57757270342226619</v>
      </c>
      <c r="D410" s="2">
        <f>$C$5*COS(2*PI()*$D$5*$A410)</f>
        <v>0.13451496482701542</v>
      </c>
      <c r="E410" s="2">
        <f>$C$5*SIN(2*PI()*$D$5*$A410)</f>
        <v>-0.26815242724537625</v>
      </c>
      <c r="F410" s="2">
        <f>B410+D410</f>
        <v>-0.68182428589016952</v>
      </c>
      <c r="G410" s="2">
        <f>C410+E410</f>
        <v>0.30942027617688994</v>
      </c>
    </row>
    <row r="411" spans="1:7" x14ac:dyDescent="0.25">
      <c r="A411" s="2">
        <f>A410+$A$5</f>
        <v>0.4030000000000003</v>
      </c>
      <c r="B411" s="2">
        <f>$B$5*COS(2*PI()*$A411)</f>
        <v>-0.81995210932545337</v>
      </c>
      <c r="C411" s="2">
        <f>$B$5*SIN(2*PI()*$A411)</f>
        <v>0.57243212559458934</v>
      </c>
      <c r="D411" s="2">
        <f>$C$5*COS(2*PI()*$D$5*$A411)</f>
        <v>0.15433186013445716</v>
      </c>
      <c r="E411" s="2">
        <f>$C$5*SIN(2*PI()*$D$5*$A411)</f>
        <v>-0.25725799685809253</v>
      </c>
      <c r="F411" s="2">
        <f>B411+D411</f>
        <v>-0.66562024919099616</v>
      </c>
      <c r="G411" s="2">
        <f>C411+E411</f>
        <v>0.31517412873649681</v>
      </c>
    </row>
    <row r="412" spans="1:7" x14ac:dyDescent="0.25">
      <c r="A412" s="2">
        <f>A411+$A$5</f>
        <v>0.4040000000000003</v>
      </c>
      <c r="B412" s="2">
        <f>$B$5*COS(2*PI()*$A412)</f>
        <v>-0.82353259762842845</v>
      </c>
      <c r="C412" s="2">
        <f>$B$5*SIN(2*PI()*$A412)</f>
        <v>0.56726894912675496</v>
      </c>
      <c r="D412" s="2">
        <f>$C$5*COS(2*PI()*$D$5*$A412)</f>
        <v>0.17327181102668582</v>
      </c>
      <c r="E412" s="2">
        <f>$C$5*SIN(2*PI()*$D$5*$A412)</f>
        <v>-0.24490177521515125</v>
      </c>
      <c r="F412" s="2">
        <f>B412+D412</f>
        <v>-0.65026078660174269</v>
      </c>
      <c r="G412" s="2">
        <f>C412+E412</f>
        <v>0.32236717391160374</v>
      </c>
    </row>
    <row r="413" spans="1:7" x14ac:dyDescent="0.25">
      <c r="A413" s="2">
        <f>A412+$A$5</f>
        <v>0.4050000000000003</v>
      </c>
      <c r="B413" s="2">
        <f>$B$5*COS(2*PI()*$A413)</f>
        <v>-0.82708057427456294</v>
      </c>
      <c r="C413" s="2">
        <f>$B$5*SIN(2*PI()*$A413)</f>
        <v>0.56208337785212903</v>
      </c>
      <c r="D413" s="2">
        <f>$C$5*COS(2*PI()*$D$5*$A413)</f>
        <v>0.19122719692461188</v>
      </c>
      <c r="E413" s="2">
        <f>$C$5*SIN(2*PI()*$D$5*$A413)</f>
        <v>-0.23115397283273265</v>
      </c>
      <c r="F413" s="2">
        <f>B413+D413</f>
        <v>-0.63585337734995107</v>
      </c>
      <c r="G413" s="2">
        <f>C413+E413</f>
        <v>0.33092940501939638</v>
      </c>
    </row>
    <row r="414" spans="1:7" x14ac:dyDescent="0.25">
      <c r="A414" s="2">
        <f>A413+$A$5</f>
        <v>0.40600000000000031</v>
      </c>
      <c r="B414" s="2">
        <f>$B$5*COS(2*PI()*$A414)</f>
        <v>-0.83059589919581378</v>
      </c>
      <c r="C414" s="2">
        <f>$B$5*SIN(2*PI()*$A414)</f>
        <v>0.5568756164881864</v>
      </c>
      <c r="D414" s="2">
        <f>$C$5*COS(2*PI()*$D$5*$A414)</f>
        <v>0.20809599174384591</v>
      </c>
      <c r="E414" s="2">
        <f>$C$5*SIN(2*PI()*$D$5*$A414)</f>
        <v>-0.2160927074663678</v>
      </c>
      <c r="F414" s="2">
        <f>B414+D414</f>
        <v>-0.62249990745196793</v>
      </c>
      <c r="G414" s="2">
        <f>C414+E414</f>
        <v>0.34078290902181863</v>
      </c>
    </row>
    <row r="415" spans="1:7" x14ac:dyDescent="0.25">
      <c r="A415" s="2">
        <f>A414+$A$5</f>
        <v>0.40700000000000031</v>
      </c>
      <c r="B415" s="2">
        <f>$B$5*COS(2*PI()*$A415)</f>
        <v>-0.83407843361317202</v>
      </c>
      <c r="C415" s="2">
        <f>$B$5*SIN(2*PI()*$A415)</f>
        <v>0.55164587062842885</v>
      </c>
      <c r="D415" s="2">
        <f>$C$5*COS(2*PI()*$D$5*$A415)</f>
        <v>0.22378234362725918</v>
      </c>
      <c r="E415" s="2">
        <f>$C$5*SIN(2*PI()*$D$5*$A415)</f>
        <v>-0.19980356023027038</v>
      </c>
      <c r="F415" s="2">
        <f>B415+D415</f>
        <v>-0.61029608998591289</v>
      </c>
      <c r="G415" s="2">
        <f>C415+E415</f>
        <v>0.3518423103981585</v>
      </c>
    </row>
    <row r="416" spans="1:7" x14ac:dyDescent="0.25">
      <c r="A416" s="2">
        <f>A415+$A$5</f>
        <v>0.40800000000000031</v>
      </c>
      <c r="B416" s="2">
        <f>$B$5*COS(2*PI()*$A416)</f>
        <v>-0.83752804004214265</v>
      </c>
      <c r="C416" s="2">
        <f>$B$5*SIN(2*PI()*$A416)</f>
        <v>0.54639434673426768</v>
      </c>
      <c r="D416" s="2">
        <f>$C$5*COS(2*PI()*$D$5*$A416)</f>
        <v>0.23819711959435452</v>
      </c>
      <c r="E416" s="2">
        <f>$C$5*SIN(2*PI()*$D$5*$A416)</f>
        <v>-0.18237908930837646</v>
      </c>
      <c r="F416" s="2">
        <f>B416+D416</f>
        <v>-0.59933092044778813</v>
      </c>
      <c r="G416" s="2">
        <f>C416+E416</f>
        <v>0.36401525742589125</v>
      </c>
    </row>
    <row r="417" spans="1:7" x14ac:dyDescent="0.25">
      <c r="A417" s="2">
        <f>A416+$A$5</f>
        <v>0.40900000000000031</v>
      </c>
      <c r="B417" s="2">
        <f>$B$5*COS(2*PI()*$A417)</f>
        <v>-0.84094458229817004</v>
      </c>
      <c r="C417" s="2">
        <f>$B$5*SIN(2*PI()*$A417)</f>
        <v>0.54112125212687445</v>
      </c>
      <c r="D417" s="2">
        <f>$C$5*COS(2*PI()*$D$5*$A417)</f>
        <v>0.25125841201264587</v>
      </c>
      <c r="E417" s="2">
        <f>$C$5*SIN(2*PI()*$D$5*$A417)</f>
        <v>-0.16391830402027557</v>
      </c>
      <c r="F417" s="2">
        <f>B417+D417</f>
        <v>-0.58968617028552417</v>
      </c>
      <c r="G417" s="2">
        <f>C417+E417</f>
        <v>0.37720294810659888</v>
      </c>
    </row>
    <row r="418" spans="1:7" x14ac:dyDescent="0.25">
      <c r="A418" s="2">
        <f>A417+$A$5</f>
        <v>0.41000000000000031</v>
      </c>
      <c r="B418" s="2">
        <f>$B$5*COS(2*PI()*$A418)</f>
        <v>-0.84432792550201607</v>
      </c>
      <c r="C418" s="2">
        <f>$B$5*SIN(2*PI()*$A418)</f>
        <v>0.5358267949789951</v>
      </c>
      <c r="D418" s="2">
        <f>$C$5*COS(2*PI()*$D$5*$A418)</f>
        <v>0.26289200401316237</v>
      </c>
      <c r="E418" s="2">
        <f>$C$5*SIN(2*PI()*$D$5*$A418)</f>
        <v>-0.14452610223050855</v>
      </c>
      <c r="F418" s="2">
        <f>B418+D418</f>
        <v>-0.5814359214888537</v>
      </c>
      <c r="G418" s="2">
        <f>C418+E418</f>
        <v>0.39130069274848656</v>
      </c>
    </row>
    <row r="419" spans="1:7" x14ac:dyDescent="0.25">
      <c r="A419" s="2">
        <f>A418+$A$5</f>
        <v>0.41100000000000031</v>
      </c>
      <c r="B419" s="2">
        <f>$B$5*COS(2*PI()*$A419)</f>
        <v>-0.84767793608508424</v>
      </c>
      <c r="C419" s="2">
        <f>$B$5*SIN(2*PI()*$A419)</f>
        <v>0.5305111843067325</v>
      </c>
      <c r="D419" s="2">
        <f>$C$5*COS(2*PI()*$D$5*$A419)</f>
        <v>0.27303179120550142</v>
      </c>
      <c r="E419" s="2">
        <f>$C$5*SIN(2*PI()*$D$5*$A419)</f>
        <v>-0.12431267429797928</v>
      </c>
      <c r="F419" s="2">
        <f>B419+D419</f>
        <v>-0.57464614487958277</v>
      </c>
      <c r="G419" s="2">
        <f>C419+E419</f>
        <v>0.40619851000875323</v>
      </c>
    </row>
    <row r="420" spans="1:7" x14ac:dyDescent="0.25">
      <c r="A420" s="2">
        <f>A419+$A$5</f>
        <v>0.41200000000000031</v>
      </c>
      <c r="B420" s="2">
        <f>$B$5*COS(2*PI()*$A420)</f>
        <v>-0.85099448179469284</v>
      </c>
      <c r="C420" s="2">
        <f>$B$5*SIN(2*PI()*$A420)</f>
        <v>0.52517462996129416</v>
      </c>
      <c r="D420" s="2">
        <f>$C$5*COS(2*PI()*$D$5*$A420)</f>
        <v>0.28162015729616435</v>
      </c>
      <c r="E420" s="2">
        <f>$C$5*SIN(2*PI()*$D$5*$A420)</f>
        <v>-0.10339287695234929</v>
      </c>
      <c r="F420" s="2">
        <f>B420+D420</f>
        <v>-0.56937432449852854</v>
      </c>
      <c r="G420" s="2">
        <f>C420+E420</f>
        <v>0.42178175300894488</v>
      </c>
    </row>
    <row r="421" spans="1:7" x14ac:dyDescent="0.25">
      <c r="A421" s="2">
        <f>A420+$A$5</f>
        <v>0.41300000000000031</v>
      </c>
      <c r="B421" s="2">
        <f>$B$5*COS(2*PI()*$A421)</f>
        <v>-0.85427743169929615</v>
      </c>
      <c r="C421" s="2">
        <f>$B$5*SIN(2*PI()*$A421)</f>
        <v>0.51981734262070789</v>
      </c>
      <c r="D421" s="2">
        <f>$C$5*COS(2*PI()*$D$5*$A421)</f>
        <v>0.28860830147582761</v>
      </c>
      <c r="E421" s="2">
        <f>$C$5*SIN(2*PI()*$D$5*$A421)</f>
        <v>-8.1885580655190901E-2</v>
      </c>
      <c r="F421" s="2">
        <f>B421+D421</f>
        <v>-0.56566913022346854</v>
      </c>
      <c r="G421" s="2">
        <f>C421+E421</f>
        <v>0.43793176196551697</v>
      </c>
    </row>
    <row r="422" spans="1:7" x14ac:dyDescent="0.25">
      <c r="A422" s="2">
        <f>A421+$A$5</f>
        <v>0.41400000000000031</v>
      </c>
      <c r="B422" s="2">
        <f>$B$5*COS(2*PI()*$A422)</f>
        <v>-0.85752665619365331</v>
      </c>
      <c r="C422" s="2">
        <f>$B$5*SIN(2*PI()*$A422)</f>
        <v>0.51443953378150475</v>
      </c>
      <c r="D422" s="2">
        <f>$C$5*COS(2*PI()*$D$5*$A422)</f>
        <v>0.29395651571527537</v>
      </c>
      <c r="E422" s="2">
        <f>$C$5*SIN(2*PI()*$D$5*$A422)</f>
        <v>-5.9912994154315655E-2</v>
      </c>
      <c r="F422" s="2">
        <f>B422+D422</f>
        <v>-0.56357014047837795</v>
      </c>
      <c r="G422" s="2">
        <f>C422+E422</f>
        <v>0.45452653962718909</v>
      </c>
    </row>
    <row r="423" spans="1:7" x14ac:dyDescent="0.25">
      <c r="A423" s="2">
        <f>A422+$A$5</f>
        <v>0.41500000000000031</v>
      </c>
      <c r="B423" s="2">
        <f>$B$5*COS(2*PI()*$A423)</f>
        <v>-0.86074202700394464</v>
      </c>
      <c r="C423" s="2">
        <f>$B$5*SIN(2*PI()*$A423)</f>
        <v>0.50904141575036954</v>
      </c>
      <c r="D423" s="2">
        <f>$C$5*COS(2*PI()*$D$5*$A423)</f>
        <v>0.29763441039434413</v>
      </c>
      <c r="E423" s="2">
        <f>$C$5*SIN(2*PI()*$D$5*$A423)</f>
        <v>-3.7599970069285081E-2</v>
      </c>
      <c r="F423" s="2">
        <f>B423+D423</f>
        <v>-0.56310761660960051</v>
      </c>
      <c r="G423" s="2">
        <f>C423+E423</f>
        <v>0.47144144568108448</v>
      </c>
    </row>
    <row r="424" spans="1:7" x14ac:dyDescent="0.25">
      <c r="A424" s="2">
        <f>A423+$A$5</f>
        <v>0.41600000000000031</v>
      </c>
      <c r="B424" s="2">
        <f>$B$5*COS(2*PI()*$A424)</f>
        <v>-0.86392341719283638</v>
      </c>
      <c r="C424" s="2">
        <f>$B$5*SIN(2*PI()*$A424)</f>
        <v>0.50362320163575902</v>
      </c>
      <c r="D424" s="2">
        <f>$C$5*COS(2*PI()*$D$5*$A424)</f>
        <v>0.29962108698180562</v>
      </c>
      <c r="E424" s="2">
        <f>$C$5*SIN(2*PI()*$D$5*$A424)</f>
        <v>-1.5073295453923909E-2</v>
      </c>
      <c r="F424" s="2">
        <f>B424+D424</f>
        <v>-0.56430233021103082</v>
      </c>
      <c r="G424" s="2">
        <f>C424+E424</f>
        <v>0.48854990618183514</v>
      </c>
    </row>
    <row r="425" spans="1:7" x14ac:dyDescent="0.25">
      <c r="A425" s="2">
        <f>A424+$A$5</f>
        <v>0.41700000000000031</v>
      </c>
      <c r="B425" s="2">
        <f>$B$5*COS(2*PI()*$A425)</f>
        <v>-0.86707070116449092</v>
      </c>
      <c r="C425" s="2">
        <f>$B$5*SIN(2*PI()*$A425)</f>
        <v>0.49818510533948934</v>
      </c>
      <c r="D425" s="2">
        <f>$C$5*COS(2*PI()*$D$5*$A425)</f>
        <v>0.2999052567849898</v>
      </c>
      <c r="E425" s="2">
        <f>$C$5*SIN(2*PI()*$D$5*$A425)</f>
        <v>7.5390286330078654E-3</v>
      </c>
      <c r="F425" s="2">
        <f>B425+D425</f>
        <v>-0.56716544437950112</v>
      </c>
      <c r="G425" s="2">
        <f>C425+E425</f>
        <v>0.50572413397249716</v>
      </c>
    </row>
    <row r="426" spans="1:7" x14ac:dyDescent="0.25">
      <c r="A426" s="2">
        <f>A425+$A$5</f>
        <v>0.41800000000000032</v>
      </c>
      <c r="B426" s="2">
        <f>$B$5*COS(2*PI()*$A426)</f>
        <v>-0.87018375466952658</v>
      </c>
      <c r="C426" s="2">
        <f>$B$5*SIN(2*PI()*$A426)</f>
        <v>0.49272734154829007</v>
      </c>
      <c r="D426" s="2">
        <f>$C$5*COS(2*PI()*$D$5*$A426)</f>
        <v>0.29848530509438942</v>
      </c>
      <c r="E426" s="2">
        <f>$C$5*SIN(2*PI()*$D$5*$A426)</f>
        <v>3.0108514455370716E-2</v>
      </c>
      <c r="F426" s="2">
        <f>B426+D426</f>
        <v>-0.57169844957513716</v>
      </c>
      <c r="G426" s="2">
        <f>C426+E426</f>
        <v>0.52283585600366078</v>
      </c>
    </row>
    <row r="427" spans="1:7" x14ac:dyDescent="0.25">
      <c r="A427" s="2">
        <f>A426+$A$5</f>
        <v>0.41900000000000032</v>
      </c>
      <c r="B427" s="2">
        <f>$B$5*COS(2*PI()*$A427)</f>
        <v>-0.87326245480992104</v>
      </c>
      <c r="C427" s="2">
        <f>$B$5*SIN(2*PI()*$A427)</f>
        <v>0.48725012572533072</v>
      </c>
      <c r="D427" s="2">
        <f>$C$5*COS(2*PI()*$D$5*$A427)</f>
        <v>0.29536930035876041</v>
      </c>
      <c r="E427" s="2">
        <f>$C$5*SIN(2*PI()*$D$5*$A427)</f>
        <v>5.2506917692589715E-2</v>
      </c>
      <c r="F427" s="2">
        <f>B427+D427</f>
        <v>-0.57789315445116063</v>
      </c>
      <c r="G427" s="2">
        <f>C427+E427</f>
        <v>0.53975704341792041</v>
      </c>
    </row>
    <row r="428" spans="1:7" x14ac:dyDescent="0.25">
      <c r="A428" s="2">
        <f>A427+$A$5</f>
        <v>0.42000000000000032</v>
      </c>
      <c r="B428" s="2">
        <f>$B$5*COS(2*PI()*$A428)</f>
        <v>-0.87630668004386447</v>
      </c>
      <c r="C428" s="2">
        <f>$B$5*SIN(2*PI()*$A428)</f>
        <v>0.48175367410171366</v>
      </c>
      <c r="D428" s="2">
        <f>$C$5*COS(2*PI()*$D$5*$A428)</f>
        <v>0.29057494833858766</v>
      </c>
      <c r="E428" s="2">
        <f>$C$5*SIN(2*PI()*$D$5*$A428)</f>
        <v>7.4606966149462883E-2</v>
      </c>
      <c r="F428" s="2">
        <f>B428+D428</f>
        <v>-0.58573173170527681</v>
      </c>
      <c r="G428" s="2">
        <f>C428+E428</f>
        <v>0.55636064025117649</v>
      </c>
    </row>
    <row r="429" spans="1:7" x14ac:dyDescent="0.25">
      <c r="A429" s="2">
        <f>A428+$A$5</f>
        <v>0.42100000000000032</v>
      </c>
      <c r="B429" s="2">
        <f>$B$5*COS(2*PI()*$A429)</f>
        <v>-0.87931631019055712</v>
      </c>
      <c r="C429" s="2">
        <f>$B$5*SIN(2*PI()*$A429)</f>
        <v>0.47623820366793745</v>
      </c>
      <c r="D429" s="2">
        <f>$C$5*COS(2*PI()*$D$5*$A429)</f>
        <v>0.28412949149842126</v>
      </c>
      <c r="E429" s="2">
        <f>$C$5*SIN(2*PI()*$D$5*$A429)</f>
        <v>9.6283082942168835E-2</v>
      </c>
      <c r="F429" s="2">
        <f>B429+D429</f>
        <v>-0.59518681869213586</v>
      </c>
      <c r="G429" s="2">
        <f>C429+E429</f>
        <v>0.57252128661010626</v>
      </c>
    </row>
    <row r="430" spans="1:7" x14ac:dyDescent="0.25">
      <c r="A430" s="2">
        <f>A429+$A$5</f>
        <v>0.42200000000000032</v>
      </c>
      <c r="B430" s="2">
        <f>$B$5*COS(2*PI()*$A430)</f>
        <v>-0.88229122643495417</v>
      </c>
      <c r="C430" s="2">
        <f>$B$5*SIN(2*PI()*$A430)</f>
        <v>0.47070393216533085</v>
      </c>
      <c r="D430" s="2">
        <f>$C$5*COS(2*PI()*$D$5*$A430)</f>
        <v>0.27606955420975832</v>
      </c>
      <c r="E430" s="2">
        <f>$C$5*SIN(2*PI()*$D$5*$A430)</f>
        <v>0.1174121000511672</v>
      </c>
      <c r="F430" s="2">
        <f>B430+D430</f>
        <v>-0.60622167222519585</v>
      </c>
      <c r="G430" s="2">
        <f>C430+E430</f>
        <v>0.588116032216498</v>
      </c>
    </row>
    <row r="431" spans="1:7" x14ac:dyDescent="0.25">
      <c r="A431" s="2">
        <f>A430+$A$5</f>
        <v>0.42300000000000032</v>
      </c>
      <c r="B431" s="2">
        <f>$B$5*COS(2*PI()*$A431)</f>
        <v>-0.88523131133245614</v>
      </c>
      <c r="C431" s="2">
        <f>$B$5*SIN(2*PI()*$A431)</f>
        <v>0.46515107807745659</v>
      </c>
      <c r="D431" s="2">
        <f>$C$5*COS(2*PI()*$D$5*$A431)</f>
        <v>0.26644093464406027</v>
      </c>
      <c r="E431" s="2">
        <f>$C$5*SIN(2*PI()*$D$5*$A431)</f>
        <v>0.13787395818645229</v>
      </c>
      <c r="F431" s="2">
        <f>B431+D431</f>
        <v>-0.61879037668839587</v>
      </c>
      <c r="G431" s="2">
        <f>C431+E431</f>
        <v>0.60302503626390891</v>
      </c>
    </row>
    <row r="432" spans="1:7" x14ac:dyDescent="0.25">
      <c r="A432" s="2">
        <f>A431+$A$5</f>
        <v>0.42400000000000032</v>
      </c>
      <c r="B432" s="2">
        <f>$B$5*COS(2*PI()*$A432)</f>
        <v>-0.88813644881354548</v>
      </c>
      <c r="C432" s="2">
        <f>$B$5*SIN(2*PI()*$A432)</f>
        <v>0.45957986062148604</v>
      </c>
      <c r="D432" s="2">
        <f>$C$5*COS(2*PI()*$D$5*$A432)</f>
        <v>0.25529834453840422</v>
      </c>
      <c r="E432" s="2">
        <f>$C$5*SIN(2*PI()*$D$5*$A432)</f>
        <v>0.1575523889883941</v>
      </c>
      <c r="F432" s="2">
        <f>B432+D432</f>
        <v>-0.6328381042751412</v>
      </c>
      <c r="G432" s="2">
        <f>C432+E432</f>
        <v>0.61713224960988011</v>
      </c>
    </row>
    <row r="433" spans="1:7" x14ac:dyDescent="0.25">
      <c r="A433" s="2">
        <f>A432+$A$5</f>
        <v>0.42500000000000032</v>
      </c>
      <c r="B433" s="2">
        <f>$B$5*COS(2*PI()*$A433)</f>
        <v>-0.89100652418836879</v>
      </c>
      <c r="C433" s="2">
        <f>$B$5*SIN(2*PI()*$A433)</f>
        <v>0.45399049973954492</v>
      </c>
      <c r="D433" s="2">
        <f>$C$5*COS(2*PI()*$D$5*$A433)</f>
        <v>0.24270509831248005</v>
      </c>
      <c r="E433" s="2">
        <f>$C$5*SIN(2*PI()*$D$5*$A433)</f>
        <v>0.17633557568774766</v>
      </c>
      <c r="F433" s="2">
        <f>B433+D433</f>
        <v>-0.64830142587588879</v>
      </c>
      <c r="G433" s="2">
        <f>C433+E433</f>
        <v>0.63032607542729258</v>
      </c>
    </row>
    <row r="434" spans="1:7" x14ac:dyDescent="0.25">
      <c r="A434" s="2">
        <f>A433+$A$5</f>
        <v>0.42600000000000032</v>
      </c>
      <c r="B434" s="2">
        <f>$B$5*COS(2*PI()*$A434)</f>
        <v>-0.89384142415126455</v>
      </c>
      <c r="C434" s="2">
        <f>$B$5*SIN(2*PI()*$A434)</f>
        <v>0.44838321609003073</v>
      </c>
      <c r="D434" s="2">
        <f>$C$5*COS(2*PI()*$D$5*$A434)</f>
        <v>0.22873275330342929</v>
      </c>
      <c r="E434" s="2">
        <f>$C$5*SIN(2*PI()*$D$5*$A434)</f>
        <v>0.19411678847083927</v>
      </c>
      <c r="F434" s="2">
        <f>B434+D434</f>
        <v>-0.66510867084783531</v>
      </c>
      <c r="G434" s="2">
        <f>C434+E434</f>
        <v>0.64250000456086998</v>
      </c>
    </row>
    <row r="435" spans="1:7" x14ac:dyDescent="0.25">
      <c r="A435" s="2">
        <f>A434+$A$5</f>
        <v>0.42700000000000032</v>
      </c>
      <c r="B435" s="2">
        <f>$B$5*COS(2*PI()*$A435)</f>
        <v>-0.89664103678523666</v>
      </c>
      <c r="C435" s="2">
        <f>$B$5*SIN(2*PI()*$A435)</f>
        <v>0.44275823103889994</v>
      </c>
      <c r="D435" s="2">
        <f>$C$5*COS(2*PI()*$D$5*$A435)</f>
        <v>0.2134607031627811</v>
      </c>
      <c r="E435" s="2">
        <f>$C$5*SIN(2*PI()*$D$5*$A435)</f>
        <v>0.21079499093965931</v>
      </c>
      <c r="F435" s="2">
        <f>B435+D435</f>
        <v>-0.68318033362245556</v>
      </c>
      <c r="G435" s="2">
        <f>C435+E435</f>
        <v>0.65355322197855925</v>
      </c>
    </row>
    <row r="436" spans="1:7" x14ac:dyDescent="0.25">
      <c r="A436" s="2">
        <f>A435+$A$5</f>
        <v>0.42800000000000032</v>
      </c>
      <c r="B436" s="2">
        <f>$B$5*COS(2*PI()*$A436)</f>
        <v>-0.89940525156637185</v>
      </c>
      <c r="C436" s="2">
        <f>$B$5*SIN(2*PI()*$A436)</f>
        <v>0.43711576665093127</v>
      </c>
      <c r="D436" s="2">
        <f>$C$5*COS(2*PI()*$D$5*$A436)</f>
        <v>0.19697572672588157</v>
      </c>
      <c r="E436" s="2">
        <f>$C$5*SIN(2*PI()*$D$5*$A436)</f>
        <v>0.2262754142208358</v>
      </c>
      <c r="F436" s="2">
        <f>B436+D436</f>
        <v>-0.70242952484049026</v>
      </c>
      <c r="G436" s="2">
        <f>C436+E436</f>
        <v>0.66339118087176707</v>
      </c>
    </row>
    <row r="437" spans="1:7" x14ac:dyDescent="0.25">
      <c r="A437" s="2">
        <f>A436+$A$5</f>
        <v>0.42900000000000033</v>
      </c>
      <c r="B437" s="2">
        <f>$B$5*COS(2*PI()*$A437)</f>
        <v>-0.90213395936820362</v>
      </c>
      <c r="C437" s="2">
        <f>$B$5*SIN(2*PI()*$A437)</f>
        <v>0.4314560456809573</v>
      </c>
      <c r="D437" s="2">
        <f>$C$5*COS(2*PI()*$D$5*$A437)</f>
        <v>0.17937149491724938</v>
      </c>
      <c r="E437" s="2">
        <f>$C$5*SIN(2*PI()*$D$5*$A437)</f>
        <v>0.24047009546126763</v>
      </c>
      <c r="F437" s="2">
        <f>B437+D437</f>
        <v>-0.72276246445095427</v>
      </c>
      <c r="G437" s="2">
        <f>C437+E437</f>
        <v>0.67192614114222493</v>
      </c>
    </row>
    <row r="438" spans="1:7" x14ac:dyDescent="0.25">
      <c r="A438" s="2">
        <f>A437+$A$5</f>
        <v>0.43000000000000033</v>
      </c>
      <c r="B438" s="2">
        <f>$B$5*COS(2*PI()*$A438)</f>
        <v>-0.90482705246602035</v>
      </c>
      <c r="C438" s="2">
        <f>$B$5*SIN(2*PI()*$A438)</f>
        <v>0.42577929156507088</v>
      </c>
      <c r="D438" s="2">
        <f>$C$5*COS(2*PI()*$D$5*$A438)</f>
        <v>0.16074803849369354</v>
      </c>
      <c r="E438" s="2">
        <f>$C$5*SIN(2*PI()*$D$5*$A438)</f>
        <v>0.25329837765060798</v>
      </c>
      <c r="F438" s="2">
        <f>B438+D438</f>
        <v>-0.74407901397232679</v>
      </c>
      <c r="G438" s="2">
        <f>C438+E438</f>
        <v>0.6790776692156788</v>
      </c>
    </row>
    <row r="439" spans="1:7" x14ac:dyDescent="0.25">
      <c r="A439" s="2">
        <f>A438+$A$5</f>
        <v>0.43100000000000033</v>
      </c>
      <c r="B439" s="2">
        <f>$B$5*COS(2*PI()*$A439)</f>
        <v>-0.90748442454111777</v>
      </c>
      <c r="C439" s="2">
        <f>$B$5*SIN(2*PI()*$A439)</f>
        <v>0.42008572841180447</v>
      </c>
      <c r="D439" s="2">
        <f>$C$5*COS(2*PI()*$D$5*$A439)</f>
        <v>0.14121117964959343</v>
      </c>
      <c r="E439" s="2">
        <f>$C$5*SIN(2*PI()*$D$5*$A439)</f>
        <v>0.26468736793048936</v>
      </c>
      <c r="F439" s="2">
        <f>B439+D439</f>
        <v>-0.76627324489152437</v>
      </c>
      <c r="G439" s="2">
        <f>C439+E439</f>
        <v>0.68477309634229377</v>
      </c>
    </row>
    <row r="440" spans="1:7" x14ac:dyDescent="0.25">
      <c r="A440" s="2">
        <f>A439+$A$5</f>
        <v>0.43200000000000033</v>
      </c>
      <c r="B440" s="2">
        <f>$B$5*COS(2*PI()*$A440)</f>
        <v>-0.91010597068499655</v>
      </c>
      <c r="C440" s="2">
        <f>$B$5*SIN(2*PI()*$A440)</f>
        <v>0.41437558099328226</v>
      </c>
      <c r="D440" s="2">
        <f>$C$5*COS(2*PI()*$D$5*$A440)</f>
        <v>0.12087193071409158</v>
      </c>
      <c r="E440" s="2">
        <f>$C$5*SIN(2*PI()*$D$5*$A440)</f>
        <v>0.27457235178627842</v>
      </c>
      <c r="F440" s="2">
        <f>B440+D440</f>
        <v>-0.78923403997090502</v>
      </c>
      <c r="G440" s="2">
        <f>C440+E440</f>
        <v>0.68894793277956068</v>
      </c>
    </row>
    <row r="441" spans="1:7" x14ac:dyDescent="0.25">
      <c r="A441" s="2">
        <f>A440+$A$5</f>
        <v>0.43300000000000033</v>
      </c>
      <c r="B441" s="2">
        <f>$B$5*COS(2*PI()*$A441)</f>
        <v>-0.91269158740350365</v>
      </c>
      <c r="C441" s="2">
        <f>$B$5*SIN(2*PI()*$A441)</f>
        <v>0.40864907473634715</v>
      </c>
      <c r="D441" s="2">
        <f>$C$5*COS(2*PI()*$D$5*$A441)</f>
        <v>9.9845863356889872E-2</v>
      </c>
      <c r="E441" s="2">
        <f>$C$5*SIN(2*PI()*$D$5*$A441)</f>
        <v>0.28289716076786148</v>
      </c>
      <c r="F441" s="2">
        <f>B441+D441</f>
        <v>-0.81284572404661382</v>
      </c>
      <c r="G441" s="2">
        <f>C441+E441</f>
        <v>0.69154623550420857</v>
      </c>
    </row>
    <row r="442" spans="1:7" x14ac:dyDescent="0.25">
      <c r="A442" s="2">
        <f>A441+$A$5</f>
        <v>0.43400000000000033</v>
      </c>
      <c r="B442" s="2">
        <f>$B$5*COS(2*PI()*$A442)</f>
        <v>-0.91524117262091842</v>
      </c>
      <c r="C442" s="2">
        <f>$B$5*SIN(2*PI()*$A442)</f>
        <v>0.40290643571366069</v>
      </c>
      <c r="D442" s="2">
        <f>$C$5*COS(2*PI()*$D$5*$A442)</f>
        <v>7.8252451886962116E-2</v>
      </c>
      <c r="E442" s="2">
        <f>$C$5*SIN(2*PI()*$D$5*$A442)</f>
        <v>0.28961449164998404</v>
      </c>
      <c r="F442" s="2">
        <f>B442+D442</f>
        <v>-0.83698872073395636</v>
      </c>
      <c r="G442" s="2">
        <f>C442+E442</f>
        <v>0.69252092736364479</v>
      </c>
    </row>
    <row r="443" spans="1:7" x14ac:dyDescent="0.25">
      <c r="A443" s="2">
        <f>A442+$A$5</f>
        <v>0.43500000000000033</v>
      </c>
      <c r="B443" s="2">
        <f>$B$5*COS(2*PI()*$A443)</f>
        <v>-0.91775462568398181</v>
      </c>
      <c r="C443" s="2">
        <f>$B$5*SIN(2*PI()*$A443)</f>
        <v>0.39714789063477901</v>
      </c>
      <c r="D443" s="2">
        <f>$C$5*COS(2*PI()*$D$5*$A443)</f>
        <v>5.6214394375709603E-2</v>
      </c>
      <c r="E443" s="2">
        <f>$C$5*SIN(2*PI()*$D$5*$A443)</f>
        <v>0.29468617521860807</v>
      </c>
      <c r="F443" s="2">
        <f>B443+D443</f>
        <v>-0.86154023130827218</v>
      </c>
      <c r="G443" s="2">
        <f>C443+E443</f>
        <v>0.69183406585338703</v>
      </c>
    </row>
    <row r="444" spans="1:7" x14ac:dyDescent="0.25">
      <c r="A444" s="2">
        <f>A443+$A$5</f>
        <v>0.43600000000000033</v>
      </c>
      <c r="B444" s="2">
        <f>$B$5*COS(2*PI()*$A444)</f>
        <v>-0.92023184736587105</v>
      </c>
      <c r="C444" s="2">
        <f>$B$5*SIN(2*PI()*$A444)</f>
        <v>0.39137366683720076</v>
      </c>
      <c r="D444" s="2">
        <f>$C$5*COS(2*PI()*$D$5*$A444)</f>
        <v>3.3856915462038027E-2</v>
      </c>
      <c r="E444" s="2">
        <f>$C$5*SIN(2*PI()*$D$5*$A444)</f>
        <v>0.29808339315600324</v>
      </c>
      <c r="F444" s="2">
        <f>B444+D444</f>
        <v>-0.88637493190383299</v>
      </c>
      <c r="G444" s="2">
        <f>C444+E444</f>
        <v>0.68945705999320395</v>
      </c>
    </row>
    <row r="445" spans="1:7" x14ac:dyDescent="0.25">
      <c r="A445" s="2">
        <f>A444+$A$5</f>
        <v>0.43700000000000033</v>
      </c>
      <c r="B445" s="2">
        <f>$B$5*COS(2*PI()*$A445)</f>
        <v>-0.92267273987011555</v>
      </c>
      <c r="C445" s="2">
        <f>$B$5*SIN(2*PI()*$A445)</f>
        <v>0.38558399227739482</v>
      </c>
      <c r="D445" s="2">
        <f>$C$5*COS(2*PI()*$D$5*$A445)</f>
        <v>1.130705480097312E-2</v>
      </c>
      <c r="E445" s="2">
        <f>$C$5*SIN(2*PI()*$D$5*$A445)</f>
        <v>0.29978684179217707</v>
      </c>
      <c r="F445" s="2">
        <f>B445+D445</f>
        <v>-0.91136568506914239</v>
      </c>
      <c r="G445" s="2">
        <f>C445+E445</f>
        <v>0.68537083406957189</v>
      </c>
    </row>
    <row r="446" spans="1:7" x14ac:dyDescent="0.25">
      <c r="A446" s="2">
        <f>A445+$A$5</f>
        <v>0.43800000000000033</v>
      </c>
      <c r="B446" s="2">
        <f>$B$5*COS(2*PI()*$A446)</f>
        <v>-0.92507720683445882</v>
      </c>
      <c r="C446" s="2">
        <f>$B$5*SIN(2*PI()*$A446)</f>
        <v>0.37977909552179934</v>
      </c>
      <c r="D446" s="2">
        <f>$C$5*COS(2*PI()*$D$5*$A446)</f>
        <v>-1.1307054800988325E-2</v>
      </c>
      <c r="E446" s="2">
        <f>$C$5*SIN(2*PI()*$D$5*$A446)</f>
        <v>0.29978684179217646</v>
      </c>
      <c r="F446" s="2">
        <f>B446+D446</f>
        <v>-0.93638426163544719</v>
      </c>
      <c r="G446" s="2">
        <f>C446+E446</f>
        <v>0.67956593731397574</v>
      </c>
    </row>
    <row r="447" spans="1:7" x14ac:dyDescent="0.25">
      <c r="A447" s="2">
        <f>A446+$A$5</f>
        <v>0.43900000000000033</v>
      </c>
      <c r="B447" s="2">
        <f>$B$5*COS(2*PI()*$A447)</f>
        <v>-0.92744515333466204</v>
      </c>
      <c r="C447" s="2">
        <f>$B$5*SIN(2*PI()*$A447)</f>
        <v>0.37395920573779862</v>
      </c>
      <c r="D447" s="2">
        <f>$C$5*COS(2*PI()*$D$5*$A447)</f>
        <v>-3.3856915462051024E-2</v>
      </c>
      <c r="E447" s="2">
        <f>$C$5*SIN(2*PI()*$D$5*$A447)</f>
        <v>0.2980833931560018</v>
      </c>
      <c r="F447" s="2">
        <f>B447+D447</f>
        <v>-0.96130206879671309</v>
      </c>
      <c r="G447" s="2">
        <f>C447+E447</f>
        <v>0.67204259889380036</v>
      </c>
    </row>
    <row r="448" spans="1:7" x14ac:dyDescent="0.25">
      <c r="A448" s="2">
        <f>A447+$A$5</f>
        <v>0.44000000000000034</v>
      </c>
      <c r="B448" s="2">
        <f>$B$5*COS(2*PI()*$A448)</f>
        <v>-0.92977648588825212</v>
      </c>
      <c r="C448" s="2">
        <f>$B$5*SIN(2*PI()*$A448)</f>
        <v>0.36812455268467609</v>
      </c>
      <c r="D448" s="2">
        <f>$C$5*COS(2*PI()*$D$5*$A448)</f>
        <v>-5.621439437572455E-2</v>
      </c>
      <c r="E448" s="2">
        <f>$C$5*SIN(2*PI()*$D$5*$A448)</f>
        <v>0.29468617521860524</v>
      </c>
      <c r="F448" s="2">
        <f>B448+D448</f>
        <v>-0.98599088026397663</v>
      </c>
      <c r="G448" s="2">
        <f>C448+E448</f>
        <v>0.66281072790328133</v>
      </c>
    </row>
    <row r="449" spans="1:7" x14ac:dyDescent="0.25">
      <c r="A449" s="2">
        <f>A448+$A$5</f>
        <v>0.44100000000000034</v>
      </c>
      <c r="B449" s="2">
        <f>$B$5*COS(2*PI()*$A449)</f>
        <v>-0.93207111245821173</v>
      </c>
      <c r="C449" s="2">
        <f>$B$5*SIN(2*PI()*$A449)</f>
        <v>0.36227536670454374</v>
      </c>
      <c r="D449" s="2">
        <f>$C$5*COS(2*PI()*$D$5*$A449)</f>
        <v>-7.8252451886976812E-2</v>
      </c>
      <c r="E449" s="2">
        <f>$C$5*SIN(2*PI()*$D$5*$A449)</f>
        <v>0.28961449164998004</v>
      </c>
      <c r="F449" s="2">
        <f>B449+D449</f>
        <v>-1.0103235643451884</v>
      </c>
      <c r="G449" s="2">
        <f>C449+E449</f>
        <v>0.65188985835452384</v>
      </c>
    </row>
    <row r="450" spans="1:7" x14ac:dyDescent="0.25">
      <c r="A450" s="2">
        <f>A449+$A$5</f>
        <v>0.44200000000000034</v>
      </c>
      <c r="B450" s="2">
        <f>$B$5*COS(2*PI()*$A450)</f>
        <v>-0.9343289424566128</v>
      </c>
      <c r="C450" s="2">
        <f>$B$5*SIN(2*PI()*$A450)</f>
        <v>0.3564118787132487</v>
      </c>
      <c r="D450" s="2">
        <f>$C$5*COS(2*PI()*$D$5*$A450)</f>
        <v>-9.9845863356902209E-2</v>
      </c>
      <c r="E450" s="2">
        <f>$C$5*SIN(2*PI()*$D$5*$A450)</f>
        <v>0.28289716076785715</v>
      </c>
      <c r="F450" s="2">
        <f>B450+D450</f>
        <v>-1.034174805813515</v>
      </c>
      <c r="G450" s="2">
        <f>C450+E450</f>
        <v>0.63930903948110585</v>
      </c>
    </row>
    <row r="451" spans="1:7" x14ac:dyDescent="0.25">
      <c r="A451" s="2">
        <f>A450+$A$5</f>
        <v>0.44300000000000034</v>
      </c>
      <c r="B451" s="2">
        <f>$B$5*COS(2*PI()*$A451)</f>
        <v>-0.93654988674819306</v>
      </c>
      <c r="C451" s="2">
        <f>$B$5*SIN(2*PI()*$A451)</f>
        <v>0.35053432019125697</v>
      </c>
      <c r="D451" s="2">
        <f>$C$5*COS(2*PI()*$D$5*$A451)</f>
        <v>-0.1208719307141055</v>
      </c>
      <c r="E451" s="2">
        <f>$C$5*SIN(2*PI()*$D$5*$A451)</f>
        <v>0.27457235178627232</v>
      </c>
      <c r="F451" s="2">
        <f>B451+D451</f>
        <v>-1.0574218174622985</v>
      </c>
      <c r="G451" s="2">
        <f>C451+E451</f>
        <v>0.62510667197752934</v>
      </c>
    </row>
    <row r="452" spans="1:7" x14ac:dyDescent="0.25">
      <c r="A452" s="2">
        <f>A451+$A$5</f>
        <v>0.44400000000000034</v>
      </c>
      <c r="B452" s="2">
        <f>$B$5*COS(2*PI()*$A452)</f>
        <v>-0.93873385765387485</v>
      </c>
      <c r="C452" s="2">
        <f>$B$5*SIN(2*PI()*$A452)</f>
        <v>0.34464292317451495</v>
      </c>
      <c r="D452" s="2">
        <f>$C$5*COS(2*PI()*$D$5*$A452)</f>
        <v>-0.14121117964960686</v>
      </c>
      <c r="E452" s="2">
        <f>$C$5*SIN(2*PI()*$D$5*$A452)</f>
        <v>0.2646873679304822</v>
      </c>
      <c r="F452" s="2">
        <f>B452+D452</f>
        <v>-1.0799450373034818</v>
      </c>
      <c r="G452" s="2">
        <f>C452+E452</f>
        <v>0.60933029110499715</v>
      </c>
    </row>
    <row r="453" spans="1:7" x14ac:dyDescent="0.25">
      <c r="A453" s="2">
        <f>A452+$A$5</f>
        <v>0.44500000000000034</v>
      </c>
      <c r="B453" s="2">
        <f>$B$5*COS(2*PI()*$A453)</f>
        <v>-0.94088076895422612</v>
      </c>
      <c r="C453" s="2">
        <f>$B$5*SIN(2*PI()*$A453)</f>
        <v>0.33873792024528965</v>
      </c>
      <c r="D453" s="2">
        <f>$C$5*COS(2*PI()*$D$5*$A453)</f>
        <v>-0.16074803849370459</v>
      </c>
      <c r="E453" s="2">
        <f>$C$5*SIN(2*PI()*$D$5*$A453)</f>
        <v>0.25329837765060093</v>
      </c>
      <c r="F453" s="2">
        <f>B453+D453</f>
        <v>-1.1016288074479308</v>
      </c>
      <c r="G453" s="2">
        <f>C453+E453</f>
        <v>0.59203629789589063</v>
      </c>
    </row>
    <row r="454" spans="1:7" x14ac:dyDescent="0.25">
      <c r="A454" s="2">
        <f>A453+$A$5</f>
        <v>0.44600000000000034</v>
      </c>
      <c r="B454" s="2">
        <f>$B$5*COS(2*PI()*$A454)</f>
        <v>-0.94299053589286508</v>
      </c>
      <c r="C454" s="2">
        <f>$B$5*SIN(2*PI()*$A454)</f>
        <v>0.33281954452298484</v>
      </c>
      <c r="D454" s="2">
        <f>$C$5*COS(2*PI()*$D$5*$A454)</f>
        <v>-0.17937149491726156</v>
      </c>
      <c r="E454" s="2">
        <f>$C$5*SIN(2*PI()*$D$5*$A454)</f>
        <v>0.24047009546125855</v>
      </c>
      <c r="F454" s="2">
        <f>B454+D454</f>
        <v>-1.1223620308101268</v>
      </c>
      <c r="G454" s="2">
        <f>C454+E454</f>
        <v>0.57328963998424343</v>
      </c>
    </row>
    <row r="455" spans="1:7" x14ac:dyDescent="0.25">
      <c r="A455" s="2">
        <f>A454+$A$5</f>
        <v>0.44700000000000034</v>
      </c>
      <c r="B455" s="2">
        <f>$B$5*COS(2*PI()*$A455)</f>
        <v>-0.94506307517980548</v>
      </c>
      <c r="C455" s="2">
        <f>$B$5*SIN(2*PI()*$A455)</f>
        <v>0.32688802965494063</v>
      </c>
      <c r="D455" s="2">
        <f>$C$5*COS(2*PI()*$D$5*$A455)</f>
        <v>-0.196975726725893</v>
      </c>
      <c r="E455" s="2">
        <f>$C$5*SIN(2*PI()*$D$5*$A455)</f>
        <v>0.22627541422082581</v>
      </c>
      <c r="F455" s="2">
        <f>B455+D455</f>
        <v>-1.1420388019056984</v>
      </c>
      <c r="G455" s="2">
        <f>C455+E455</f>
        <v>0.55316344387576644</v>
      </c>
    </row>
    <row r="456" spans="1:7" x14ac:dyDescent="0.25">
      <c r="A456" s="2">
        <f>A455+$A$5</f>
        <v>0.44800000000000034</v>
      </c>
      <c r="B456" s="2">
        <f>$B$5*COS(2*PI()*$A456)</f>
        <v>-0.9470983049947449</v>
      </c>
      <c r="C456" s="2">
        <f>$B$5*SIN(2*PI()*$A456)</f>
        <v>0.3209436098072076</v>
      </c>
      <c r="D456" s="2">
        <f>$C$5*COS(2*PI()*$D$5*$A456)</f>
        <v>-0.21346070316279028</v>
      </c>
      <c r="E456" s="2">
        <f>$C$5*SIN(2*PI()*$D$5*$A456)</f>
        <v>0.21079499093964998</v>
      </c>
      <c r="F456" s="2">
        <f>B456+D456</f>
        <v>-1.1605590081575352</v>
      </c>
      <c r="G456" s="2">
        <f>C456+E456</f>
        <v>0.53173860074685764</v>
      </c>
    </row>
    <row r="457" spans="1:7" x14ac:dyDescent="0.25">
      <c r="A457" s="2">
        <f>A456+$A$5</f>
        <v>0.44900000000000034</v>
      </c>
      <c r="B457" s="2">
        <f>$B$5*COS(2*PI()*$A457)</f>
        <v>-0.94909614499029527</v>
      </c>
      <c r="C457" s="2">
        <f>$B$5*SIN(2*PI()*$A457)</f>
        <v>0.31498651965530283</v>
      </c>
      <c r="D457" s="2">
        <f>$C$5*COS(2*PI()*$D$5*$A457)</f>
        <v>-0.22873275330343915</v>
      </c>
      <c r="E457" s="2">
        <f>$C$5*SIN(2*PI()*$D$5*$A457)</f>
        <v>0.19411678847082764</v>
      </c>
      <c r="F457" s="2">
        <f>B457+D457</f>
        <v>-1.1778288982937344</v>
      </c>
      <c r="G457" s="2">
        <f>C457+E457</f>
        <v>0.50910330812613047</v>
      </c>
    </row>
    <row r="458" spans="1:7" x14ac:dyDescent="0.25">
      <c r="A458" s="2">
        <f>A457+$A$5</f>
        <v>0.45000000000000034</v>
      </c>
      <c r="B458" s="2">
        <f>$B$5*COS(2*PI()*$A458)</f>
        <v>-0.9510565162951542</v>
      </c>
      <c r="C458" s="2">
        <f>$B$5*SIN(2*PI()*$A458)</f>
        <v>0.3090169943749454</v>
      </c>
      <c r="D458" s="2">
        <f>$C$5*COS(2*PI()*$D$5*$A458)</f>
        <v>-0.24270509831248899</v>
      </c>
      <c r="E458" s="2">
        <f>$C$5*SIN(2*PI()*$D$5*$A458)</f>
        <v>0.17633557568773534</v>
      </c>
      <c r="F458" s="2">
        <f>B458+D458</f>
        <v>-1.1937616146076433</v>
      </c>
      <c r="G458" s="2">
        <f>C458+E458</f>
        <v>0.48535257006268073</v>
      </c>
    </row>
    <row r="459" spans="1:7" x14ac:dyDescent="0.25">
      <c r="A459" s="2">
        <f>A458+$A$5</f>
        <v>0.45100000000000035</v>
      </c>
      <c r="B459" s="2">
        <f>$B$5*COS(2*PI()*$A459)</f>
        <v>-0.95297934151721952</v>
      </c>
      <c r="C459" s="2">
        <f>$B$5*SIN(2*PI()*$A459)</f>
        <v>0.30303526963277189</v>
      </c>
      <c r="D459" s="2">
        <f>$C$5*COS(2*PI()*$D$5*$A459)</f>
        <v>-0.25529834453841105</v>
      </c>
      <c r="E459" s="2">
        <f>$C$5*SIN(2*PI()*$D$5*$A459)</f>
        <v>0.15755238898838297</v>
      </c>
      <c r="F459" s="2">
        <f>B459+D459</f>
        <v>-1.2082776860556306</v>
      </c>
      <c r="G459" s="2">
        <f>C459+E459</f>
        <v>0.46058765862115486</v>
      </c>
    </row>
    <row r="460" spans="1:7" x14ac:dyDescent="0.25">
      <c r="A460" s="2">
        <f>A459+$A$5</f>
        <v>0.45200000000000035</v>
      </c>
      <c r="B460" s="2">
        <f>$B$5*COS(2*PI()*$A460)</f>
        <v>-0.95486454474664362</v>
      </c>
      <c r="C460" s="2">
        <f>$B$5*SIN(2*PI()*$A460)</f>
        <v>0.29704158157703281</v>
      </c>
      <c r="D460" s="2">
        <f>$C$5*COS(2*PI()*$D$5*$A460)</f>
        <v>-0.26644093464406676</v>
      </c>
      <c r="E460" s="2">
        <f>$C$5*SIN(2*PI()*$D$5*$A460)</f>
        <v>0.13787395818643974</v>
      </c>
      <c r="F460" s="2">
        <f>B460+D460</f>
        <v>-1.2213054793907103</v>
      </c>
      <c r="G460" s="2">
        <f>C460+E460</f>
        <v>0.43491553976347253</v>
      </c>
    </row>
    <row r="461" spans="1:7" x14ac:dyDescent="0.25">
      <c r="A461" s="2">
        <f>A460+$A$5</f>
        <v>0.45300000000000035</v>
      </c>
      <c r="B461" s="2">
        <f>$B$5*COS(2*PI()*$A461)</f>
        <v>-0.9567120515588311</v>
      </c>
      <c r="C461" s="2">
        <f>$B$5*SIN(2*PI()*$A461)</f>
        <v>0.29103616682826966</v>
      </c>
      <c r="D461" s="2">
        <f>$C$5*COS(2*PI()*$D$5*$A461)</f>
        <v>-0.27606955420976431</v>
      </c>
      <c r="E461" s="2">
        <f>$C$5*SIN(2*PI()*$D$5*$A461)</f>
        <v>0.1174121000511532</v>
      </c>
      <c r="F461" s="2">
        <f>B461+D461</f>
        <v>-1.2327816057685954</v>
      </c>
      <c r="G461" s="2">
        <f>C461+E461</f>
        <v>0.40844826687942287</v>
      </c>
    </row>
    <row r="462" spans="1:7" x14ac:dyDescent="0.25">
      <c r="A462" s="2">
        <f>A461+$A$5</f>
        <v>0.45400000000000035</v>
      </c>
      <c r="B462" s="2">
        <f>$B$5*COS(2*PI()*$A462)</f>
        <v>-0.95852178901737639</v>
      </c>
      <c r="C462" s="2">
        <f>$B$5*SIN(2*PI()*$A462)</f>
        <v>0.28501926246997433</v>
      </c>
      <c r="D462" s="2">
        <f>$C$5*COS(2*PI()*$D$5*$A462)</f>
        <v>-0.28412949149842548</v>
      </c>
      <c r="E462" s="2">
        <f>$C$5*SIN(2*PI()*$D$5*$A462)</f>
        <v>9.6283082942156442E-2</v>
      </c>
      <c r="F462" s="2">
        <f>B462+D462</f>
        <v>-1.2426512805158019</v>
      </c>
      <c r="G462" s="2">
        <f>C462+E462</f>
        <v>0.38130234541213076</v>
      </c>
    </row>
    <row r="463" spans="1:7" x14ac:dyDescent="0.25">
      <c r="A463" s="2">
        <f>A462+$A$5</f>
        <v>0.45500000000000035</v>
      </c>
      <c r="B463" s="2">
        <f>$B$5*COS(2*PI()*$A463)</f>
        <v>-0.96029368567694362</v>
      </c>
      <c r="C463" s="2">
        <f>$B$5*SIN(2*PI()*$A463)</f>
        <v>0.27899110603922739</v>
      </c>
      <c r="D463" s="2">
        <f>$C$5*COS(2*PI()*$D$5*$A463)</f>
        <v>-0.29057494833859115</v>
      </c>
      <c r="E463" s="2">
        <f>$C$5*SIN(2*PI()*$D$5*$A463)</f>
        <v>7.4606966149449186E-2</v>
      </c>
      <c r="F463" s="2">
        <f>B463+D463</f>
        <v>-1.2508686340155348</v>
      </c>
      <c r="G463" s="2">
        <f>C463+E463</f>
        <v>0.35359807218867656</v>
      </c>
    </row>
    <row r="464" spans="1:7" x14ac:dyDescent="0.25">
      <c r="A464" s="2">
        <f>A463+$A$5</f>
        <v>0.45600000000000035</v>
      </c>
      <c r="B464" s="2">
        <f>$B$5*COS(2*PI()*$A464)</f>
        <v>-0.96202767158608649</v>
      </c>
      <c r="C464" s="2">
        <f>$B$5*SIN(2*PI()*$A464)</f>
        <v>0.27295193551732333</v>
      </c>
      <c r="D464" s="2">
        <f>$C$5*COS(2*PI()*$D$5*$A464)</f>
        <v>-0.29536930035876308</v>
      </c>
      <c r="E464" s="2">
        <f>$C$5*SIN(2*PI()*$D$5*$A464)</f>
        <v>5.2506917692574734E-2</v>
      </c>
      <c r="F464" s="2">
        <f>B464+D464</f>
        <v>-1.2573969719448495</v>
      </c>
      <c r="G464" s="2">
        <f>C464+E464</f>
        <v>0.32545885320989809</v>
      </c>
    </row>
    <row r="465" spans="1:7" x14ac:dyDescent="0.25">
      <c r="A465" s="2">
        <f>A464+$A$5</f>
        <v>0.45700000000000035</v>
      </c>
      <c r="B465" s="2">
        <f>$B$5*COS(2*PI()*$A465)</f>
        <v>-0.96372367829001027</v>
      </c>
      <c r="C465" s="2">
        <f>$B$5*SIN(2*PI()*$A465)</f>
        <v>0.26690198932037362</v>
      </c>
      <c r="D465" s="2">
        <f>$C$5*COS(2*PI()*$D$5*$A465)</f>
        <v>-0.2984853050943907</v>
      </c>
      <c r="E465" s="2">
        <f>$C$5*SIN(2*PI()*$D$5*$A465)</f>
        <v>3.0108514455357699E-2</v>
      </c>
      <c r="F465" s="2">
        <f>B465+D465</f>
        <v>-1.262208983384401</v>
      </c>
      <c r="G465" s="2">
        <f>C465+E465</f>
        <v>0.29701050377573135</v>
      </c>
    </row>
    <row r="466" spans="1:7" x14ac:dyDescent="0.25">
      <c r="A466" s="2">
        <f>A465+$A$5</f>
        <v>0.45800000000000035</v>
      </c>
      <c r="B466" s="2">
        <f>$B$5*COS(2*PI()*$A466)</f>
        <v>-0.96538163883327444</v>
      </c>
      <c r="C466" s="2">
        <f>$B$5*SIN(2*PI()*$A466)</f>
        <v>0.26084150628989489</v>
      </c>
      <c r="D466" s="2">
        <f>$C$5*COS(2*PI()*$D$5*$A466)</f>
        <v>-0.29990525678499019</v>
      </c>
      <c r="E466" s="2">
        <f>$C$5*SIN(2*PI()*$D$5*$A466)</f>
        <v>7.5390286329937205E-3</v>
      </c>
      <c r="F466" s="2">
        <f>B466+D466</f>
        <v>-1.2652868956182646</v>
      </c>
      <c r="G466" s="2">
        <f>C466+E466</f>
        <v>0.2683805349228886</v>
      </c>
    </row>
    <row r="467" spans="1:7" x14ac:dyDescent="0.25">
      <c r="A467" s="2">
        <f>A466+$A$5</f>
        <v>0.45900000000000035</v>
      </c>
      <c r="B467" s="2">
        <f>$B$5*COS(2*PI()*$A467)</f>
        <v>-0.96700148776243555</v>
      </c>
      <c r="C467" s="2">
        <f>$B$5*SIN(2*PI()*$A467)</f>
        <v>0.25477072568338011</v>
      </c>
      <c r="D467" s="2">
        <f>$C$5*COS(2*PI()*$D$5*$A467)</f>
        <v>-0.29962108698180484</v>
      </c>
      <c r="E467" s="2">
        <f>$C$5*SIN(2*PI()*$D$5*$A467)</f>
        <v>-1.5073295453939105E-2</v>
      </c>
      <c r="F467" s="2">
        <f>B467+D467</f>
        <v>-1.2666225747442403</v>
      </c>
      <c r="G467" s="2">
        <f>C467+E467</f>
        <v>0.23969743022944101</v>
      </c>
    </row>
    <row r="468" spans="1:7" x14ac:dyDescent="0.25">
      <c r="A468" s="2">
        <f>A467+$A$5</f>
        <v>0.46000000000000035</v>
      </c>
      <c r="B468" s="2">
        <f>$B$5*COS(2*PI()*$A468)</f>
        <v>-0.96858316112863163</v>
      </c>
      <c r="C468" s="2">
        <f>$B$5*SIN(2*PI()*$A468)</f>
        <v>0.24868988716485266</v>
      </c>
      <c r="D468" s="2">
        <f>$C$5*COS(2*PI()*$D$5*$A468)</f>
        <v>-0.29763441039434246</v>
      </c>
      <c r="E468" s="2">
        <f>$C$5*SIN(2*PI()*$D$5*$A468)</f>
        <v>-3.7599970069298064E-2</v>
      </c>
      <c r="F468" s="2">
        <f>B468+D468</f>
        <v>-1.266217571522974</v>
      </c>
      <c r="G468" s="2">
        <f>C468+E468</f>
        <v>0.21108991709555458</v>
      </c>
    </row>
    <row r="469" spans="1:7" x14ac:dyDescent="0.25">
      <c r="A469" s="2">
        <f>A468+$A$5</f>
        <v>0.46100000000000035</v>
      </c>
      <c r="B469" s="2">
        <f>$B$5*COS(2*PI()*$A469)</f>
        <v>-0.97012659649010635</v>
      </c>
      <c r="C469" s="2">
        <f>$B$5*SIN(2*PI()*$A469)</f>
        <v>0.24259923079540524</v>
      </c>
      <c r="D469" s="2">
        <f>$C$5*COS(2*PI()*$D$5*$A469)</f>
        <v>-0.29395651571527254</v>
      </c>
      <c r="E469" s="2">
        <f>$C$5*SIN(2*PI()*$D$5*$A469)</f>
        <v>-5.9912994154329519E-2</v>
      </c>
      <c r="F469" s="2">
        <f>B469+D469</f>
        <v>-1.2640831122053788</v>
      </c>
      <c r="G469" s="2">
        <f>C469+E469</f>
        <v>0.18268623664107572</v>
      </c>
    </row>
    <row r="470" spans="1:7" x14ac:dyDescent="0.25">
      <c r="A470" s="2">
        <f>A469+$A$5</f>
        <v>0.46200000000000035</v>
      </c>
      <c r="B470" s="2">
        <f>$B$5*COS(2*PI()*$A470)</f>
        <v>-0.97163173291467453</v>
      </c>
      <c r="C470" s="2">
        <f>$B$5*SIN(2*PI()*$A470)</f>
        <v>0.23649899702372246</v>
      </c>
      <c r="D470" s="2">
        <f>$C$5*COS(2*PI()*$D$5*$A470)</f>
        <v>-0.2886083014758235</v>
      </c>
      <c r="E470" s="2">
        <f>$C$5*SIN(2*PI()*$D$5*$A470)</f>
        <v>-8.1885580655205542E-2</v>
      </c>
      <c r="F470" s="2">
        <f>B470+D470</f>
        <v>-1.260240034390498</v>
      </c>
      <c r="G470" s="2">
        <f>C470+E470</f>
        <v>0.15461341636851691</v>
      </c>
    </row>
    <row r="471" spans="1:7" x14ac:dyDescent="0.25">
      <c r="A471" s="2">
        <f>A470+$A$5</f>
        <v>0.46300000000000036</v>
      </c>
      <c r="B471" s="2">
        <f>$B$5*COS(2*PI()*$A471)</f>
        <v>-0.97309851098212696</v>
      </c>
      <c r="C471" s="2">
        <f>$B$5*SIN(2*PI()*$A471)</f>
        <v>0.23038942667658874</v>
      </c>
      <c r="D471" s="2">
        <f>$C$5*COS(2*PI()*$D$5*$A471)</f>
        <v>-0.28162015729615986</v>
      </c>
      <c r="E471" s="2">
        <f>$C$5*SIN(2*PI()*$D$5*$A471)</f>
        <v>-0.10339287695236157</v>
      </c>
      <c r="F471" s="2">
        <f>B471+D471</f>
        <v>-1.2547186682782869</v>
      </c>
      <c r="G471" s="2">
        <f>C471+E471</f>
        <v>0.12699654972422716</v>
      </c>
    </row>
    <row r="472" spans="1:7" x14ac:dyDescent="0.25">
      <c r="A472" s="2">
        <f>A471+$A$5</f>
        <v>0.46400000000000036</v>
      </c>
      <c r="B472" s="2">
        <f>$B$5*COS(2*PI()*$A472)</f>
        <v>-0.97452687278657757</v>
      </c>
      <c r="C472" s="2">
        <f>$B$5*SIN(2*PI()*$A472)</f>
        <v>0.22427076094937928</v>
      </c>
      <c r="D472" s="2">
        <f>$C$5*COS(2*PI()*$D$5*$A472)</f>
        <v>-0.27303179120549553</v>
      </c>
      <c r="E472" s="2">
        <f>$C$5*SIN(2*PI()*$D$5*$A472)</f>
        <v>-0.12431267429799217</v>
      </c>
      <c r="F472" s="2">
        <f>B472+D472</f>
        <v>-1.247558663992073</v>
      </c>
      <c r="G472" s="2">
        <f>C472+E472</f>
        <v>9.9958086651387112E-2</v>
      </c>
    </row>
    <row r="473" spans="1:7" x14ac:dyDescent="0.25">
      <c r="A473" s="2">
        <f>A472+$A$5</f>
        <v>0.46500000000000036</v>
      </c>
      <c r="B473" s="2">
        <f>$B$5*COS(2*PI()*$A473)</f>
        <v>-0.97591676193874788</v>
      </c>
      <c r="C473" s="2">
        <f>$B$5*SIN(2*PI()*$A473)</f>
        <v>0.21814324139654059</v>
      </c>
      <c r="D473" s="2">
        <f>$C$5*COS(2*PI()*$D$5*$A473)</f>
        <v>-0.26289200401315505</v>
      </c>
      <c r="E473" s="2">
        <f>$C$5*SIN(2*PI()*$D$5*$A473)</f>
        <v>-0.14452610223052187</v>
      </c>
      <c r="F473" s="2">
        <f>B473+D473</f>
        <v>-1.2388087659519029</v>
      </c>
      <c r="G473" s="2">
        <f>C473+E473</f>
        <v>7.3617139166018725E-2</v>
      </c>
    </row>
    <row r="474" spans="1:7" x14ac:dyDescent="0.25">
      <c r="A474" s="2">
        <f>A473+$A$5</f>
        <v>0.46600000000000036</v>
      </c>
      <c r="B474" s="2">
        <f>$B$5*COS(2*PI()*$A474)</f>
        <v>-0.97726812356819392</v>
      </c>
      <c r="C474" s="2">
        <f>$B$5*SIN(2*PI()*$A474)</f>
        <v>0.21200710992205263</v>
      </c>
      <c r="D474" s="2">
        <f>$C$5*COS(2*PI()*$D$5*$A474)</f>
        <v>-0.25125841201263871</v>
      </c>
      <c r="E474" s="2">
        <f>$C$5*SIN(2*PI()*$D$5*$A474)</f>
        <v>-0.16391830402028654</v>
      </c>
      <c r="F474" s="2">
        <f>B474+D474</f>
        <v>-1.2285265355808326</v>
      </c>
      <c r="G474" s="2">
        <f>C474+E474</f>
        <v>4.8088805901766091E-2</v>
      </c>
    </row>
    <row r="475" spans="1:7" x14ac:dyDescent="0.25">
      <c r="A475" s="2">
        <f>A474+$A$5</f>
        <v>0.46700000000000036</v>
      </c>
      <c r="B475" s="2">
        <f>$B$5*COS(2*PI()*$A475)</f>
        <v>-0.97858090432547251</v>
      </c>
      <c r="C475" s="2">
        <f>$B$5*SIN(2*PI()*$A475)</f>
        <v>0.20586260876987925</v>
      </c>
      <c r="D475" s="2">
        <f>$C$5*COS(2*PI()*$D$5*$A475)</f>
        <v>-0.23819711959434595</v>
      </c>
      <c r="E475" s="2">
        <f>$C$5*SIN(2*PI()*$D$5*$A475)</f>
        <v>-0.18237908930838767</v>
      </c>
      <c r="F475" s="2">
        <f>B475+D475</f>
        <v>-1.2167780239198185</v>
      </c>
      <c r="G475" s="2">
        <f>C475+E475</f>
        <v>2.3483519461491575E-2</v>
      </c>
    </row>
    <row r="476" spans="1:7" x14ac:dyDescent="0.25">
      <c r="A476" s="2">
        <f>A475+$A$5</f>
        <v>0.46800000000000036</v>
      </c>
      <c r="B476" s="2">
        <f>$B$5*COS(2*PI()*$A476)</f>
        <v>-0.9798550523842473</v>
      </c>
      <c r="C476" s="2">
        <f>$B$5*SIN(2*PI()*$A476)</f>
        <v>0.19970998051440489</v>
      </c>
      <c r="D476" s="2">
        <f>$C$5*COS(2*PI()*$D$5*$A476)</f>
        <v>-0.22378234362724905</v>
      </c>
      <c r="E476" s="2">
        <f>$C$5*SIN(2*PI()*$D$5*$A476)</f>
        <v>-0.19980356023028173</v>
      </c>
      <c r="F476" s="2">
        <f>B476+D476</f>
        <v>-1.2036373960114963</v>
      </c>
      <c r="G476" s="2">
        <f>C476+E476</f>
        <v>-9.357971587684033E-5</v>
      </c>
    </row>
    <row r="477" spans="1:7" x14ac:dyDescent="0.25">
      <c r="A477" s="2">
        <f>A476+$A$5</f>
        <v>0.46900000000000036</v>
      </c>
      <c r="B477" s="2">
        <f>$B$5*COS(2*PI()*$A477)</f>
        <v>-0.98109051744333453</v>
      </c>
      <c r="C477" s="2">
        <f>$B$5*SIN(2*PI()*$A477)</f>
        <v>0.19354946805085807</v>
      </c>
      <c r="D477" s="2">
        <f>$C$5*COS(2*PI()*$D$5*$A477)</f>
        <v>-0.20809599174383647</v>
      </c>
      <c r="E477" s="2">
        <f>$C$5*SIN(2*PI()*$D$5*$A477)</f>
        <v>-0.2160927074663769</v>
      </c>
      <c r="F477" s="2">
        <f>B477+D477</f>
        <v>-1.1891865091871709</v>
      </c>
      <c r="G477" s="2">
        <f>C477+E477</f>
        <v>-2.2543239415518834E-2</v>
      </c>
    </row>
    <row r="478" spans="1:7" x14ac:dyDescent="0.25">
      <c r="A478" s="2">
        <f>A477+$A$5</f>
        <v>0.47000000000000036</v>
      </c>
      <c r="B478" s="2">
        <f>$B$5*COS(2*PI()*$A478)</f>
        <v>-0.98228725072868905</v>
      </c>
      <c r="C478" s="2">
        <f>$B$5*SIN(2*PI()*$A478)</f>
        <v>0.18738131458572238</v>
      </c>
      <c r="D478" s="2">
        <f>$C$5*COS(2*PI()*$D$5*$A478)</f>
        <v>-0.191227196924601</v>
      </c>
      <c r="E478" s="2">
        <f>$C$5*SIN(2*PI()*$D$5*$A478)</f>
        <v>-0.23115397283274167</v>
      </c>
      <c r="F478" s="2">
        <f>B478+D478</f>
        <v>-1.1735144476532899</v>
      </c>
      <c r="G478" s="2">
        <f>C478+E478</f>
        <v>-4.3772658247019286E-2</v>
      </c>
    </row>
    <row r="479" spans="1:7" x14ac:dyDescent="0.25">
      <c r="A479" s="2">
        <f>A478+$A$5</f>
        <v>0.47100000000000036</v>
      </c>
      <c r="B479" s="2">
        <f>$B$5*COS(2*PI()*$A479)</f>
        <v>-0.98344520499533006</v>
      </c>
      <c r="C479" s="2">
        <f>$B$5*SIN(2*PI()*$A479)</f>
        <v>0.18120576362713506</v>
      </c>
      <c r="D479" s="2">
        <f>$C$5*COS(2*PI()*$D$5*$A479)</f>
        <v>-0.17327181102667341</v>
      </c>
      <c r="E479" s="2">
        <f>$C$5*SIN(2*PI()*$D$5*$A479)</f>
        <v>-0.24490177521516004</v>
      </c>
      <c r="F479" s="2">
        <f>B479+D479</f>
        <v>-1.1567170160220035</v>
      </c>
      <c r="G479" s="2">
        <f>C479+E479</f>
        <v>-6.3696011588024987E-2</v>
      </c>
    </row>
    <row r="480" spans="1:7" x14ac:dyDescent="0.25">
      <c r="A480" s="2">
        <f>A479+$A$5</f>
        <v>0.47200000000000036</v>
      </c>
      <c r="B480" s="2">
        <f>$B$5*COS(2*PI()*$A480)</f>
        <v>-0.98456433452920578</v>
      </c>
      <c r="C480" s="2">
        <f>$B$5*SIN(2*PI()*$A480)</f>
        <v>0.1750230589752737</v>
      </c>
      <c r="D480" s="2">
        <f>$C$5*COS(2*PI()*$D$5*$A480)</f>
        <v>-0.15433186013444591</v>
      </c>
      <c r="E480" s="2">
        <f>$C$5*SIN(2*PI()*$D$5*$A480)</f>
        <v>-0.2572579968580993</v>
      </c>
      <c r="F480" s="2">
        <f>B480+D480</f>
        <v>-1.1388961946636518</v>
      </c>
      <c r="G480" s="2">
        <f>C480+E480</f>
        <v>-8.2234937882825598E-2</v>
      </c>
    </row>
    <row r="481" spans="1:7" x14ac:dyDescent="0.25">
      <c r="A481" s="2">
        <f>A480+$A$5</f>
        <v>0.47300000000000036</v>
      </c>
      <c r="B481" s="2">
        <f>$B$5*COS(2*PI()*$A481)</f>
        <v>-0.98564459514899838</v>
      </c>
      <c r="C481" s="2">
        <f>$B$5*SIN(2*PI()*$A481)</f>
        <v>0.1688334447127319</v>
      </c>
      <c r="D481" s="2">
        <f>$C$5*COS(2*PI()*$D$5*$A481)</f>
        <v>-0.13451496482700276</v>
      </c>
      <c r="E481" s="2">
        <f>$C$5*SIN(2*PI()*$D$5*$A481)</f>
        <v>-0.26815242724538257</v>
      </c>
      <c r="F481" s="2">
        <f>B481+D481</f>
        <v>-1.1201595599760013</v>
      </c>
      <c r="G481" s="2">
        <f>C481+E481</f>
        <v>-9.9318982532650674E-2</v>
      </c>
    </row>
    <row r="482" spans="1:7" x14ac:dyDescent="0.25">
      <c r="A482" s="2">
        <f>A481+$A$5</f>
        <v>0.47400000000000037</v>
      </c>
      <c r="B482" s="2">
        <f>$B$5*COS(2*PI()*$A482)</f>
        <v>-0.98668594420786837</v>
      </c>
      <c r="C482" s="2">
        <f>$B$5*SIN(2*PI()*$A482)</f>
        <v>0.16263716519488158</v>
      </c>
      <c r="D482" s="2">
        <f>$C$5*COS(2*PI()*$D$5*$A482)</f>
        <v>-0.11393372865653252</v>
      </c>
      <c r="E482" s="2">
        <f>$C$5*SIN(2*PI()*$D$5*$A482)</f>
        <v>-0.27752316205034061</v>
      </c>
      <c r="F482" s="2">
        <f>B482+D482</f>
        <v>-1.1006196728644009</v>
      </c>
      <c r="G482" s="2">
        <f>C482+E482</f>
        <v>-0.11488599685545903</v>
      </c>
    </row>
    <row r="483" spans="1:7" x14ac:dyDescent="0.25">
      <c r="A483" s="2">
        <f>A482+$A$5</f>
        <v>0.47500000000000037</v>
      </c>
      <c r="B483" s="2">
        <f>$B$5*COS(2*PI()*$A483)</f>
        <v>-0.9876883405951381</v>
      </c>
      <c r="C483" s="2">
        <f>$B$5*SIN(2*PI()*$A483)</f>
        <v>0.15643446504022879</v>
      </c>
      <c r="D483" s="2">
        <f>$C$5*COS(2*PI()*$D$5*$A483)</f>
        <v>-9.2705098312477516E-2</v>
      </c>
      <c r="E483" s="2">
        <f>$C$5*SIN(2*PI()*$D$5*$A483)</f>
        <v>-0.28531695488854825</v>
      </c>
      <c r="F483" s="2">
        <f>B483+D483</f>
        <v>-1.0803934389076155</v>
      </c>
      <c r="G483" s="2">
        <f>C483+E483</f>
        <v>-0.12888248984831946</v>
      </c>
    </row>
    <row r="484" spans="1:7" x14ac:dyDescent="0.25">
      <c r="A484" s="2">
        <f>A483+$A$5</f>
        <v>0.47600000000000037</v>
      </c>
      <c r="B484" s="2">
        <f>$B$5*COS(2*PI()*$A484)</f>
        <v>-0.98865174473791428</v>
      </c>
      <c r="C484" s="2">
        <f>$B$5*SIN(2*PI()*$A484)</f>
        <v>0.15022558912075493</v>
      </c>
      <c r="D484" s="2">
        <f>$C$5*COS(2*PI()*$D$5*$A484)</f>
        <v>-7.0949699107109854E-2</v>
      </c>
      <c r="E484" s="2">
        <f>$C$5*SIN(2*PI()*$D$5*$A484)</f>
        <v>-0.29148951987440402</v>
      </c>
      <c r="F484" s="2">
        <f>B484+D484</f>
        <v>-1.0596014438450241</v>
      </c>
      <c r="G484" s="2">
        <f>C484+E484</f>
        <v>-0.1412639307536491</v>
      </c>
    </row>
    <row r="485" spans="1:7" x14ac:dyDescent="0.25">
      <c r="A485" s="2">
        <f>A484+$A$5</f>
        <v>0.47700000000000037</v>
      </c>
      <c r="B485" s="2">
        <f>$B$5*COS(2*PI()*$A485)</f>
        <v>-0.98957611860265127</v>
      </c>
      <c r="C485" s="2">
        <f>$B$5*SIN(2*PI()*$A485)</f>
        <v>0.14401078255224997</v>
      </c>
      <c r="D485" s="2">
        <f>$C$5*COS(2*PI()*$D$5*$A485)</f>
        <v>-4.8791149558456703E-2</v>
      </c>
      <c r="E485" s="2">
        <f>$C$5*SIN(2*PI()*$D$5*$A485)</f>
        <v>-0.29600578326236182</v>
      </c>
      <c r="F485" s="2">
        <f>B485+D485</f>
        <v>-1.038367268161108</v>
      </c>
      <c r="G485" s="2">
        <f>C485+E485</f>
        <v>-0.15199500071011185</v>
      </c>
    </row>
    <row r="486" spans="1:7" x14ac:dyDescent="0.25">
      <c r="A486" s="2">
        <f>A485+$A$5</f>
        <v>0.47800000000000037</v>
      </c>
      <c r="B486" s="2">
        <f>$B$5*COS(2*PI()*$A486)</f>
        <v>-0.99046142569665152</v>
      </c>
      <c r="C486" s="2">
        <f>$B$5*SIN(2*PI()*$A486)</f>
        <v>0.13779029068463583</v>
      </c>
      <c r="D486" s="2">
        <f>$C$5*COS(2*PI()*$D$5*$A486)</f>
        <v>-2.6355358965215896E-2</v>
      </c>
      <c r="E486" s="2">
        <f>$C$5*SIN(2*PI()*$D$5*$A486)</f>
        <v>-0.29884008274295232</v>
      </c>
      <c r="F486" s="2">
        <f>B486+D486</f>
        <v>-1.0168167846618674</v>
      </c>
      <c r="G486" s="2">
        <f>C486+E486</f>
        <v>-0.16104979205831649</v>
      </c>
    </row>
    <row r="487" spans="1:7" x14ac:dyDescent="0.25">
      <c r="A487" s="2">
        <f>A486+$A$5</f>
        <v>0.47900000000000037</v>
      </c>
      <c r="B487" s="2">
        <f>$B$5*COS(2*PI()*$A487)</f>
        <v>-0.99130763106950692</v>
      </c>
      <c r="C487" s="2">
        <f>$B$5*SIN(2*PI()*$A487)</f>
        <v>0.1315643590922802</v>
      </c>
      <c r="D487" s="2">
        <f>$C$5*COS(2*PI()*$D$5*$A487)</f>
        <v>-3.7698119649979774E-3</v>
      </c>
      <c r="E487" s="2">
        <f>$C$5*SIN(2*PI()*$D$5*$A487)</f>
        <v>-0.29997631326114493</v>
      </c>
      <c r="F487" s="2">
        <f>B487+D487</f>
        <v>-0.99507744303450485</v>
      </c>
      <c r="G487" s="2">
        <f>C487+E487</f>
        <v>-0.16841195416886473</v>
      </c>
    </row>
    <row r="488" spans="1:7" x14ac:dyDescent="0.25">
      <c r="A488" s="2">
        <f>A487+$A$5</f>
        <v>0.48000000000000037</v>
      </c>
      <c r="B488" s="2">
        <f>$B$5*COS(2*PI()*$A488)</f>
        <v>-0.9921147013144781</v>
      </c>
      <c r="C488" s="2">
        <f>$B$5*SIN(2*PI()*$A488)</f>
        <v>0.1253332335643019</v>
      </c>
      <c r="D488" s="2">
        <f>$C$5*COS(2*PI()*$D$5*$A488)</f>
        <v>1.8837155858802527E-2</v>
      </c>
      <c r="E488" s="2">
        <f>$C$5*SIN(2*PI()*$D$5*$A488)</f>
        <v>-0.29940801852848092</v>
      </c>
      <c r="F488" s="2">
        <f>B488+D488</f>
        <v>-0.97327754545567557</v>
      </c>
      <c r="G488" s="2">
        <f>C488+E488</f>
        <v>-0.17407478496417902</v>
      </c>
    </row>
    <row r="489" spans="1:7" x14ac:dyDescent="0.25">
      <c r="A489" s="2">
        <f>A488+$A$5</f>
        <v>0.48100000000000037</v>
      </c>
      <c r="B489" s="2">
        <f>$B$5*COS(2*PI()*$A489)</f>
        <v>-0.99288260456981392</v>
      </c>
      <c r="C489" s="2">
        <f>$B$5*SIN(2*PI()*$A489)</f>
        <v>0.11909716009486733</v>
      </c>
      <c r="D489" s="2">
        <f>$C$5*COS(2*PI()*$D$5*$A489)</f>
        <v>4.1337087205398478E-2</v>
      </c>
      <c r="E489" s="2">
        <f>$C$5*SIN(2*PI()*$D$5*$A489)</f>
        <v>-0.2971384277089944</v>
      </c>
      <c r="F489" s="2">
        <f>B489+D489</f>
        <v>-0.95154551736441539</v>
      </c>
      <c r="G489" s="2">
        <f>C489+E489</f>
        <v>-0.17804126761412709</v>
      </c>
    </row>
    <row r="490" spans="1:7" x14ac:dyDescent="0.25">
      <c r="A490" s="2">
        <f>A489+$A$5</f>
        <v>0.48200000000000037</v>
      </c>
      <c r="B490" s="2">
        <f>$B$5*COS(2*PI()*$A490)</f>
        <v>-0.99361131052000862</v>
      </c>
      <c r="C490" s="2">
        <f>$B$5*SIN(2*PI()*$A490)</f>
        <v>0.11285638487347967</v>
      </c>
      <c r="D490" s="2">
        <f>$C$5*COS(2*PI()*$D$5*$A490)</f>
        <v>6.3602132976624051E-2</v>
      </c>
      <c r="E490" s="2">
        <f>$C$5*SIN(2*PI()*$D$5*$A490)</f>
        <v>-0.29318043707045638</v>
      </c>
      <c r="F490" s="2">
        <f>B490+D490</f>
        <v>-0.93000917754338452</v>
      </c>
      <c r="G490" s="2">
        <f>C490+E490</f>
        <v>-0.18032405219697673</v>
      </c>
    </row>
    <row r="491" spans="1:7" x14ac:dyDescent="0.25">
      <c r="A491" s="2">
        <f>A490+$A$5</f>
        <v>0.48300000000000037</v>
      </c>
      <c r="B491" s="2">
        <f>$B$5*COS(2*PI()*$A491)</f>
        <v>-0.99430079039699915</v>
      </c>
      <c r="C491" s="2">
        <f>$B$5*SIN(2*PI()*$A491)</f>
        <v>0.10661115427525784</v>
      </c>
      <c r="D491" s="2">
        <f>$C$5*COS(2*PI()*$D$5*$A491)</f>
        <v>8.5505778741001057E-2</v>
      </c>
      <c r="E491" s="2">
        <f>$C$5*SIN(2*PI()*$D$5*$A491)</f>
        <v>-0.28755653670521031</v>
      </c>
      <c r="F491" s="2">
        <f>B491+D491</f>
        <v>-0.90879501165599808</v>
      </c>
      <c r="G491" s="2">
        <f>C491+E491</f>
        <v>-0.18094538242995245</v>
      </c>
    </row>
    <row r="492" spans="1:7" x14ac:dyDescent="0.25">
      <c r="A492" s="2">
        <f>A491+$A$5</f>
        <v>0.48400000000000037</v>
      </c>
      <c r="B492" s="2">
        <f>$B$5*COS(2*PI()*$A492)</f>
        <v>-0.9949510169813004</v>
      </c>
      <c r="C492" s="2">
        <f>$B$5*SIN(2*PI()*$A492)</f>
        <v>0.10036171485121276</v>
      </c>
      <c r="D492" s="2">
        <f>$C$5*COS(2*PI()*$D$5*$A492)</f>
        <v>0.10692356361398191</v>
      </c>
      <c r="E492" s="2">
        <f>$C$5*SIN(2*PI()*$D$5*$A492)</f>
        <v>-0.28029868273698105</v>
      </c>
      <c r="F492" s="2">
        <f>B492+D492</f>
        <v>-0.88802745336731848</v>
      </c>
      <c r="G492" s="2">
        <f>C492+E492</f>
        <v>-0.1799369678857683</v>
      </c>
    </row>
    <row r="493" spans="1:7" x14ac:dyDescent="0.25">
      <c r="A493" s="2">
        <f>A492+$A$5</f>
        <v>0.48500000000000038</v>
      </c>
      <c r="B493" s="2">
        <f>$B$5*COS(2*PI()*$A493)</f>
        <v>-0.99556196460308022</v>
      </c>
      <c r="C493" s="2">
        <f>$B$5*SIN(2*PI()*$A493)</f>
        <v>9.4108313318512132E-2</v>
      </c>
      <c r="D493" s="2">
        <f>$C$5*COS(2*PI()*$D$5*$A493)</f>
        <v>0.12773378746952893</v>
      </c>
      <c r="E493" s="2">
        <f>$C$5*SIN(2*PI()*$D$5*$A493)</f>
        <v>-0.27144811573980249</v>
      </c>
      <c r="F493" s="2">
        <f>B493+D493</f>
        <v>-0.86782817713355132</v>
      </c>
      <c r="G493" s="2">
        <f>C493+E493</f>
        <v>-0.17733980242129035</v>
      </c>
    </row>
    <row r="494" spans="1:7" x14ac:dyDescent="0.25">
      <c r="A494" s="2">
        <f>A493+$A$5</f>
        <v>0.48600000000000038</v>
      </c>
      <c r="B494" s="2">
        <f>$B$5*COS(2*PI()*$A494)</f>
        <v>-0.99613360914317262</v>
      </c>
      <c r="C494" s="2">
        <f>$B$5*SIN(2*PI()*$A494)</f>
        <v>8.7851196550740945E-2</v>
      </c>
      <c r="D494" s="2">
        <f>$C$5*COS(2*PI()*$D$5*$A494)</f>
        <v>0.14781820246449495</v>
      </c>
      <c r="E494" s="2">
        <f>$C$5*SIN(2*PI()*$D$5*$A494)</f>
        <v>-0.26105512640085343</v>
      </c>
      <c r="F494" s="2">
        <f>B494+D494</f>
        <v>-0.84831540667867766</v>
      </c>
      <c r="G494" s="2">
        <f>C494+E494</f>
        <v>-0.17320392985011249</v>
      </c>
    </row>
    <row r="495" spans="1:7" x14ac:dyDescent="0.25">
      <c r="A495" s="2">
        <f>A494+$A$5</f>
        <v>0.48700000000000038</v>
      </c>
      <c r="B495" s="2">
        <f>$B$5*COS(2*PI()*$A495)</f>
        <v>-0.99666592803403009</v>
      </c>
      <c r="C495" s="2">
        <f>$B$5*SIN(2*PI()*$A495)</f>
        <v>8.1590611568155266E-2</v>
      </c>
      <c r="D495" s="2">
        <f>$C$5*COS(2*PI()*$D$5*$A495)</f>
        <v>0.16706268494646237</v>
      </c>
      <c r="E495" s="2">
        <f>$C$5*SIN(2*PI()*$D$5*$A495)</f>
        <v>-0.24917876975873976</v>
      </c>
      <c r="F495" s="2">
        <f>B495+D495</f>
        <v>-0.82960324308756772</v>
      </c>
      <c r="G495" s="2">
        <f>C495+E495</f>
        <v>-0.16758815819058448</v>
      </c>
    </row>
    <row r="496" spans="1:7" x14ac:dyDescent="0.25">
      <c r="A496" s="2">
        <f>A495+$A$5</f>
        <v>0.48800000000000038</v>
      </c>
      <c r="B496" s="2">
        <f>$B$5*COS(2*PI()*$A496)</f>
        <v>-0.99715890026061416</v>
      </c>
      <c r="C496" s="2">
        <f>$B$5*SIN(2*PI()*$A496)</f>
        <v>7.5326805527930377E-2</v>
      </c>
      <c r="D496" s="2">
        <f>$C$5*COS(2*PI()*$D$5*$A496)</f>
        <v>0.18535788392710653</v>
      </c>
      <c r="E496" s="2">
        <f>$C$5*SIN(2*PI()*$D$5*$A496)</f>
        <v>-0.23588652964098078</v>
      </c>
      <c r="F496" s="2">
        <f>B496+D496</f>
        <v>-0.81180101633350765</v>
      </c>
      <c r="G496" s="2">
        <f>C496+E496</f>
        <v>-0.16055972411305042</v>
      </c>
    </row>
    <row r="497" spans="1:7" x14ac:dyDescent="0.25">
      <c r="A497" s="2">
        <f>A496+$A$5</f>
        <v>0.48900000000000038</v>
      </c>
      <c r="B497" s="2">
        <f>$B$5*COS(2*PI()*$A497)</f>
        <v>-0.99761250636122534</v>
      </c>
      <c r="C497" s="2">
        <f>$B$5*SIN(2*PI()*$A497)</f>
        <v>6.9060025714403409E-2</v>
      </c>
      <c r="D497" s="2">
        <f>$C$5*COS(2*PI()*$D$5*$A497)</f>
        <v>0.20259984243631371</v>
      </c>
      <c r="E497" s="2">
        <f>$C$5*SIN(2*PI()*$D$5*$A497)</f>
        <v>-0.22125393520744632</v>
      </c>
      <c r="F497" s="2">
        <f>B497+D497</f>
        <v>-0.79501266392491166</v>
      </c>
      <c r="G497" s="2">
        <f>C497+E497</f>
        <v>-0.1521939094930429</v>
      </c>
    </row>
    <row r="498" spans="1:7" x14ac:dyDescent="0.25">
      <c r="A498" s="2">
        <f>A497+$A$5</f>
        <v>0.49000000000000038</v>
      </c>
      <c r="B498" s="2">
        <f>$B$5*COS(2*PI()*$A498)</f>
        <v>-0.99802672842827167</v>
      </c>
      <c r="C498" s="2">
        <f>$B$5*SIN(2*PI()*$A498)</f>
        <v>6.2790519529310931E-2</v>
      </c>
      <c r="D498" s="2">
        <f>$C$5*COS(2*PI()*$D$5*$A498)</f>
        <v>0.21869058822642842</v>
      </c>
      <c r="E498" s="2">
        <f>$C$5*SIN(2*PI()*$D$5*$A498)</f>
        <v>-0.20536413177860133</v>
      </c>
      <c r="F498" s="2">
        <f>B498+D498</f>
        <v>-0.77933614020184327</v>
      </c>
      <c r="G498" s="2">
        <f>C498+E498</f>
        <v>-0.14257361224929038</v>
      </c>
    </row>
    <row r="499" spans="1:7" x14ac:dyDescent="0.25">
      <c r="A499" s="2">
        <f>A498+$A$5</f>
        <v>0.49100000000000038</v>
      </c>
      <c r="B499" s="2">
        <f>$B$5*COS(2*PI()*$A499)</f>
        <v>-0.99840155010897513</v>
      </c>
      <c r="C499" s="2">
        <f>$B$5*SIN(2*PI()*$A499)</f>
        <v>5.6518534482022466E-2</v>
      </c>
      <c r="D499" s="2">
        <f>$C$5*COS(2*PI()*$D$5*$A499)</f>
        <v>0.23353869047011203</v>
      </c>
      <c r="E499" s="2">
        <f>$C$5*SIN(2*PI()*$D$5*$A499)</f>
        <v>-0.18830740838720395</v>
      </c>
      <c r="F499" s="2">
        <f>B499+D499</f>
        <v>-0.76486285963886314</v>
      </c>
      <c r="G499" s="2">
        <f>C499+E499</f>
        <v>-0.13178887390518149</v>
      </c>
    </row>
    <row r="500" spans="1:7" x14ac:dyDescent="0.25">
      <c r="A500" s="2">
        <f>A499+$A$5</f>
        <v>0.49200000000000038</v>
      </c>
      <c r="B500" s="2">
        <f>$B$5*COS(2*PI()*$A500)</f>
        <v>-0.99873695660601758</v>
      </c>
      <c r="C500" s="2">
        <f>$B$5*SIN(2*PI()*$A500)</f>
        <v>5.024431817976744E-2</v>
      </c>
      <c r="D500" s="2">
        <f>$C$5*COS(2*PI()*$D$5*$A500)</f>
        <v>0.24705977928853315</v>
      </c>
      <c r="E500" s="2">
        <f>$C$5*SIN(2*PI()*$D$5*$A500)</f>
        <v>-0.17018068473801978</v>
      </c>
      <c r="F500" s="2">
        <f>B500+D500</f>
        <v>-0.7516771773174844</v>
      </c>
      <c r="G500" s="2">
        <f>C500+E500</f>
        <v>-0.11993636655825235</v>
      </c>
    </row>
    <row r="501" spans="1:7" x14ac:dyDescent="0.25">
      <c r="A501" s="2">
        <f>A500+$A$5</f>
        <v>0.49300000000000038</v>
      </c>
      <c r="B501" s="2">
        <f>$B$5*COS(2*PI()*$A501)</f>
        <v>-0.99903293467812482</v>
      </c>
      <c r="C501" s="2">
        <f>$B$5*SIN(2*PI()*$A501)</f>
        <v>4.3968118317862737E-2</v>
      </c>
      <c r="D501" s="2">
        <f>$C$5*COS(2*PI()*$D$5*$A501)</f>
        <v>0.25917702515785429</v>
      </c>
      <c r="E501" s="2">
        <f>$C$5*SIN(2*PI()*$D$5*$A501)</f>
        <v>-0.15108696049072193</v>
      </c>
      <c r="F501" s="2">
        <f>B501+D501</f>
        <v>-0.73985590952027058</v>
      </c>
      <c r="G501" s="2">
        <f>C501+E501</f>
        <v>-0.10711884217285919</v>
      </c>
    </row>
    <row r="502" spans="1:7" x14ac:dyDescent="0.25">
      <c r="A502" s="2">
        <f>A501+$A$5</f>
        <v>0.49400000000000038</v>
      </c>
      <c r="B502" s="2">
        <f>$B$5*COS(2*PI()*$A502)</f>
        <v>-0.99928947264058932</v>
      </c>
      <c r="C502" s="2">
        <f>$B$5*SIN(2*PI()*$A502)</f>
        <v>3.7690182669932314E-2</v>
      </c>
      <c r="D502" s="2">
        <f>$C$5*COS(2*PI()*$D$5*$A502)</f>
        <v>0.26982157546991481</v>
      </c>
      <c r="E502" s="2">
        <f>$C$5*SIN(2*PI()*$D$5*$A502)</f>
        <v>-0.13113472999527268</v>
      </c>
      <c r="F502" s="2">
        <f>B502+D502</f>
        <v>-0.72946789717067451</v>
      </c>
      <c r="G502" s="2">
        <f>C502+E502</f>
        <v>-9.3444547325340355E-2</v>
      </c>
    </row>
    <row r="503" spans="1:7" x14ac:dyDescent="0.25">
      <c r="A503" s="2">
        <f>A502+$A$5</f>
        <v>0.49500000000000038</v>
      </c>
      <c r="B503" s="2">
        <f>$B$5*COS(2*PI()*$A503)</f>
        <v>-0.9995065603657316</v>
      </c>
      <c r="C503" s="2">
        <f>$B$5*SIN(2*PI()*$A503)</f>
        <v>3.1410759078126016E-2</v>
      </c>
      <c r="D503" s="2">
        <f>$C$5*COS(2*PI()*$D$5*$A503)</f>
        <v>0.27893294576647865</v>
      </c>
      <c r="E503" s="2">
        <f>$C$5*SIN(2*PI()*$D$5*$A503)</f>
        <v>-0.11043736580539526</v>
      </c>
      <c r="F503" s="2">
        <f>B503+D503</f>
        <v>-0.72057361459925295</v>
      </c>
      <c r="G503" s="2">
        <f>C503+E503</f>
        <v>-7.9026606727269244E-2</v>
      </c>
    </row>
    <row r="504" spans="1:7" x14ac:dyDescent="0.25">
      <c r="A504" s="2">
        <f>A503+$A$5</f>
        <v>0.49600000000000039</v>
      </c>
      <c r="B504" s="2">
        <f>$B$5*COS(2*PI()*$A504)</f>
        <v>-0.99968418928330005</v>
      </c>
      <c r="C504" s="2">
        <f>$B$5*SIN(2*PI()*$A504)</f>
        <v>2.5130095443335151E-2</v>
      </c>
      <c r="D504" s="2">
        <f>$C$5*COS(2*PI()*$D$5*$A504)</f>
        <v>0.28645936342399503</v>
      </c>
      <c r="E504" s="2">
        <f>$C$5*SIN(2*PI()*$D$5*$A504)</f>
        <v>-8.9112474473103484E-2</v>
      </c>
      <c r="F504" s="2">
        <f>B504+D504</f>
        <v>-0.71322482585930502</v>
      </c>
      <c r="G504" s="2">
        <f>C504+E504</f>
        <v>-6.3982379029768333E-2</v>
      </c>
    </row>
    <row r="505" spans="1:7" x14ac:dyDescent="0.25">
      <c r="A505" s="2">
        <f>A504+$A$5</f>
        <v>0.49700000000000039</v>
      </c>
      <c r="B505" s="2">
        <f>$B$5*COS(2*PI()*$A505)</f>
        <v>-0.99982235238080908</v>
      </c>
      <c r="C505" s="2">
        <f>$B$5*SIN(2*PI()*$A505)</f>
        <v>1.8848439715405795E-2</v>
      </c>
      <c r="D505" s="2">
        <f>$C$5*COS(2*PI()*$D$5*$A505)</f>
        <v>0.2923580618359749</v>
      </c>
      <c r="E505" s="2">
        <f>$C$5*SIN(2*PI()*$D$5*$A505)</f>
        <v>-6.728122828480651E-2</v>
      </c>
      <c r="F505" s="2">
        <f>B505+D505</f>
        <v>-0.70746429054483417</v>
      </c>
      <c r="G505" s="2">
        <f>C505+E505</f>
        <v>-4.8432788569400712E-2</v>
      </c>
    </row>
    <row r="506" spans="1:7" x14ac:dyDescent="0.25">
      <c r="A506" s="2">
        <f>A505+$A$5</f>
        <v>0.49800000000000039</v>
      </c>
      <c r="B506" s="2">
        <f>$B$5*COS(2*PI()*$A506)</f>
        <v>-0.99992104420381611</v>
      </c>
      <c r="C506" s="2">
        <f>$B$5*SIN(2*PI()*$A506)</f>
        <v>1.2566039883350172E-2</v>
      </c>
      <c r="D506" s="2">
        <f>$C$5*COS(2*PI()*$D$5*$A506)</f>
        <v>0.29659552342137552</v>
      </c>
      <c r="E506" s="2">
        <f>$C$5*SIN(2*PI()*$D$5*$A506)</f>
        <v>-4.5067676736218441E-2</v>
      </c>
      <c r="F506" s="2">
        <f>B506+D506</f>
        <v>-0.70332552078244059</v>
      </c>
      <c r="G506" s="2">
        <f>C506+E506</f>
        <v>-3.2501636852868269E-2</v>
      </c>
    </row>
    <row r="507" spans="1:7" x14ac:dyDescent="0.25">
      <c r="A507" s="2">
        <f>A506+$A$5</f>
        <v>0.49900000000000039</v>
      </c>
      <c r="B507" s="2">
        <f>$B$5*COS(2*PI()*$A507)</f>
        <v>-0.99998026085613712</v>
      </c>
      <c r="C507" s="2">
        <f>$B$5*SIN(2*PI()*$A507)</f>
        <v>6.2831439655564626E-3</v>
      </c>
      <c r="D507" s="2">
        <f>$C$5*COS(2*PI()*$D$5*$A507)</f>
        <v>0.29914767007818471</v>
      </c>
      <c r="E507" s="2">
        <f>$C$5*SIN(2*PI()*$D$5*$A507)</f>
        <v>-2.2598041658372477E-2</v>
      </c>
      <c r="F507" s="2">
        <f>B507+D507</f>
        <v>-0.70083259077795246</v>
      </c>
      <c r="G507" s="2">
        <f>C507+E507</f>
        <v>-1.6314897692816015E-2</v>
      </c>
    </row>
    <row r="508" spans="1:7" x14ac:dyDescent="0.25">
      <c r="A508" s="2">
        <f>A507+$A$5</f>
        <v>0.50000000000000033</v>
      </c>
      <c r="B508" s="2">
        <f>$B$5*COS(2*PI()*$A508)</f>
        <v>-1</v>
      </c>
      <c r="C508" s="2">
        <f>$B$5*SIN(2*PI()*$A508)</f>
        <v>-2.0979312037594511E-15</v>
      </c>
      <c r="D508" s="2">
        <f>$C$5*COS(2*PI()*$D$5*$A508)</f>
        <v>0.3</v>
      </c>
      <c r="E508" s="2">
        <f>$C$5*SIN(2*PI()*$D$5*$A508)</f>
        <v>8.0854593853540987E-15</v>
      </c>
      <c r="F508" s="2">
        <f>B508+D508</f>
        <v>-0.7</v>
      </c>
      <c r="G508" s="2">
        <f>C508+E508</f>
        <v>5.9875281815946476E-15</v>
      </c>
    </row>
    <row r="509" spans="1:7" x14ac:dyDescent="0.25">
      <c r="A509" s="2">
        <f>A508+$A$5</f>
        <v>0.50100000000000033</v>
      </c>
      <c r="B509" s="2">
        <f>$B$5*COS(2*PI()*$A509)</f>
        <v>-0.99998026085613712</v>
      </c>
      <c r="C509" s="2">
        <f>$B$5*SIN(2*PI()*$A509)</f>
        <v>-6.2831439655611021E-3</v>
      </c>
      <c r="D509" s="2">
        <f>$C$5*COS(2*PI()*$D$5*$A509)</f>
        <v>0.29914767007818366</v>
      </c>
      <c r="E509" s="2">
        <f>$C$5*SIN(2*PI()*$D$5*$A509)</f>
        <v>2.2598041658386473E-2</v>
      </c>
      <c r="F509" s="2">
        <f>B509+D509</f>
        <v>-0.70083259077795346</v>
      </c>
      <c r="G509" s="2">
        <f>C509+E509</f>
        <v>1.6314897692825372E-2</v>
      </c>
    </row>
    <row r="510" spans="1:7" x14ac:dyDescent="0.25">
      <c r="A510" s="2">
        <f>A509+$A$5</f>
        <v>0.50200000000000033</v>
      </c>
      <c r="B510" s="2">
        <f>$B$5*COS(2*PI()*$A510)</f>
        <v>-0.99992104420381611</v>
      </c>
      <c r="C510" s="2">
        <f>$B$5*SIN(2*PI()*$A510)</f>
        <v>-1.2566039883354368E-2</v>
      </c>
      <c r="D510" s="2">
        <f>$C$5*COS(2*PI()*$D$5*$A510)</f>
        <v>0.29659552342137308</v>
      </c>
      <c r="E510" s="2">
        <f>$C$5*SIN(2*PI()*$D$5*$A510)</f>
        <v>4.5067676736234429E-2</v>
      </c>
      <c r="F510" s="2">
        <f>B510+D510</f>
        <v>-0.70332552078244304</v>
      </c>
      <c r="G510" s="2">
        <f>C510+E510</f>
        <v>3.2501636852880059E-2</v>
      </c>
    </row>
    <row r="511" spans="1:7" x14ac:dyDescent="0.25">
      <c r="A511" s="2">
        <f>A510+$A$5</f>
        <v>0.50300000000000034</v>
      </c>
      <c r="B511" s="2">
        <f>$B$5*COS(2*PI()*$A511)</f>
        <v>-0.99982235238080897</v>
      </c>
      <c r="C511" s="2">
        <f>$B$5*SIN(2*PI()*$A511)</f>
        <v>-1.884843971540999E-2</v>
      </c>
      <c r="D511" s="2">
        <f>$C$5*COS(2*PI()*$D$5*$A511)</f>
        <v>0.29235806183597129</v>
      </c>
      <c r="E511" s="2">
        <f>$C$5*SIN(2*PI()*$D$5*$A511)</f>
        <v>6.7281228284822275E-2</v>
      </c>
      <c r="F511" s="2">
        <f>B511+D511</f>
        <v>-0.70746429054483762</v>
      </c>
      <c r="G511" s="2">
        <f>C511+E511</f>
        <v>4.8432788569412286E-2</v>
      </c>
    </row>
    <row r="512" spans="1:7" x14ac:dyDescent="0.25">
      <c r="A512" s="2">
        <f>A511+$A$5</f>
        <v>0.50400000000000034</v>
      </c>
      <c r="B512" s="2">
        <f>$B$5*COS(2*PI()*$A512)</f>
        <v>-0.99968418928329994</v>
      </c>
      <c r="C512" s="2">
        <f>$B$5*SIN(2*PI()*$A512)</f>
        <v>-2.5130095443339346E-2</v>
      </c>
      <c r="D512" s="2">
        <f>$C$5*COS(2*PI()*$D$5*$A512)</f>
        <v>0.28645936342399086</v>
      </c>
      <c r="E512" s="2">
        <f>$C$5*SIN(2*PI()*$D$5*$A512)</f>
        <v>8.911247447311689E-2</v>
      </c>
      <c r="F512" s="2">
        <f>B512+D512</f>
        <v>-0.71322482585930902</v>
      </c>
      <c r="G512" s="2">
        <f>C512+E512</f>
        <v>6.3982379029777547E-2</v>
      </c>
    </row>
    <row r="513" spans="1:7" x14ac:dyDescent="0.25">
      <c r="A513" s="2">
        <f>A512+$A$5</f>
        <v>0.50500000000000034</v>
      </c>
      <c r="B513" s="2">
        <f>$B$5*COS(2*PI()*$A513)</f>
        <v>-0.99950656036573149</v>
      </c>
      <c r="C513" s="2">
        <f>$B$5*SIN(2*PI()*$A513)</f>
        <v>-3.1410759078130214E-2</v>
      </c>
      <c r="D513" s="2">
        <f>$C$5*COS(2*PI()*$D$5*$A513)</f>
        <v>0.27893294576647265</v>
      </c>
      <c r="E513" s="2">
        <f>$C$5*SIN(2*PI()*$D$5*$A513)</f>
        <v>0.1104373658054103</v>
      </c>
      <c r="F513" s="2">
        <f>B513+D513</f>
        <v>-0.72057361459925884</v>
      </c>
      <c r="G513" s="2">
        <f>C513+E513</f>
        <v>7.9026606727280096E-2</v>
      </c>
    </row>
    <row r="514" spans="1:7" x14ac:dyDescent="0.25">
      <c r="A514" s="2">
        <f>A513+$A$5</f>
        <v>0.50600000000000034</v>
      </c>
      <c r="B514" s="2">
        <f>$B$5*COS(2*PI()*$A514)</f>
        <v>-0.9992894726405892</v>
      </c>
      <c r="C514" s="2">
        <f>$B$5*SIN(2*PI()*$A514)</f>
        <v>-3.7690182669936512E-2</v>
      </c>
      <c r="D514" s="2">
        <f>$C$5*COS(2*PI()*$D$5*$A514)</f>
        <v>0.2698215754699077</v>
      </c>
      <c r="E514" s="2">
        <f>$C$5*SIN(2*PI()*$D$5*$A514)</f>
        <v>0.13113472999528719</v>
      </c>
      <c r="F514" s="2">
        <f>B514+D514</f>
        <v>-0.7294678971706815</v>
      </c>
      <c r="G514" s="2">
        <f>C514+E514</f>
        <v>9.344454732535068E-2</v>
      </c>
    </row>
    <row r="515" spans="1:7" x14ac:dyDescent="0.25">
      <c r="A515" s="2">
        <f>A514+$A$5</f>
        <v>0.50700000000000034</v>
      </c>
      <c r="B515" s="2">
        <f>$B$5*COS(2*PI()*$A515)</f>
        <v>-0.9990329346781246</v>
      </c>
      <c r="C515" s="2">
        <f>$B$5*SIN(2*PI()*$A515)</f>
        <v>-4.3968118317866928E-2</v>
      </c>
      <c r="D515" s="2">
        <f>$C$5*COS(2*PI()*$D$5*$A515)</f>
        <v>0.25917702515784719</v>
      </c>
      <c r="E515" s="2">
        <f>$C$5*SIN(2*PI()*$D$5*$A515)</f>
        <v>0.15108696049073408</v>
      </c>
      <c r="F515" s="2">
        <f>B515+D515</f>
        <v>-0.73985590952027747</v>
      </c>
      <c r="G515" s="2">
        <f>C515+E515</f>
        <v>0.10711884217286716</v>
      </c>
    </row>
    <row r="516" spans="1:7" x14ac:dyDescent="0.25">
      <c r="A516" s="2">
        <f>A515+$A$5</f>
        <v>0.50800000000000034</v>
      </c>
      <c r="B516" s="2">
        <f>$B$5*COS(2*PI()*$A516)</f>
        <v>-0.99873695660601736</v>
      </c>
      <c r="C516" s="2">
        <f>$B$5*SIN(2*PI()*$A516)</f>
        <v>-5.0244318179771631E-2</v>
      </c>
      <c r="D516" s="2">
        <f>$C$5*COS(2*PI()*$D$5*$A516)</f>
        <v>0.24705977928852396</v>
      </c>
      <c r="E516" s="2">
        <f>$C$5*SIN(2*PI()*$D$5*$A516)</f>
        <v>0.17018068473803311</v>
      </c>
      <c r="F516" s="2">
        <f>B516+D516</f>
        <v>-0.75167717731749339</v>
      </c>
      <c r="G516" s="2">
        <f>C516+E516</f>
        <v>0.11993636655826148</v>
      </c>
    </row>
    <row r="517" spans="1:7" x14ac:dyDescent="0.25">
      <c r="A517" s="2">
        <f>A516+$A$5</f>
        <v>0.50900000000000034</v>
      </c>
      <c r="B517" s="2">
        <f>$B$5*COS(2*PI()*$A517)</f>
        <v>-0.99840155010897491</v>
      </c>
      <c r="C517" s="2">
        <f>$B$5*SIN(2*PI()*$A517)</f>
        <v>-5.6518534482026657E-2</v>
      </c>
      <c r="D517" s="2">
        <f>$C$5*COS(2*PI()*$D$5*$A517)</f>
        <v>0.23353869047010187</v>
      </c>
      <c r="E517" s="2">
        <f>$C$5*SIN(2*PI()*$D$5*$A517)</f>
        <v>0.18830740838721652</v>
      </c>
      <c r="F517" s="2">
        <f>B517+D517</f>
        <v>-0.76486285963887302</v>
      </c>
      <c r="G517" s="2">
        <f>C517+E517</f>
        <v>0.13178887390518987</v>
      </c>
    </row>
    <row r="518" spans="1:7" x14ac:dyDescent="0.25">
      <c r="A518" s="2">
        <f>A517+$A$5</f>
        <v>0.51000000000000034</v>
      </c>
      <c r="B518" s="2">
        <f>$B$5*COS(2*PI()*$A518)</f>
        <v>-0.99802672842827145</v>
      </c>
      <c r="C518" s="2">
        <f>$B$5*SIN(2*PI()*$A518)</f>
        <v>-6.2790519529315553E-2</v>
      </c>
      <c r="D518" s="2">
        <f>$C$5*COS(2*PI()*$D$5*$A518)</f>
        <v>0.21869058822641879</v>
      </c>
      <c r="E518" s="2">
        <f>$C$5*SIN(2*PI()*$D$5*$A518)</f>
        <v>0.20536413177861154</v>
      </c>
      <c r="F518" s="2">
        <f>B518+D518</f>
        <v>-0.7793361402018526</v>
      </c>
      <c r="G518" s="2">
        <f>C518+E518</f>
        <v>0.14257361224929599</v>
      </c>
    </row>
    <row r="519" spans="1:7" x14ac:dyDescent="0.25">
      <c r="A519" s="2">
        <f>A518+$A$5</f>
        <v>0.51100000000000034</v>
      </c>
      <c r="B519" s="2">
        <f>$B$5*COS(2*PI()*$A519)</f>
        <v>-0.997612506361225</v>
      </c>
      <c r="C519" s="2">
        <f>$B$5*SIN(2*PI()*$A519)</f>
        <v>-6.906002571440803E-2</v>
      </c>
      <c r="D519" s="2">
        <f>$C$5*COS(2*PI()*$D$5*$A519)</f>
        <v>0.20259984243630177</v>
      </c>
      <c r="E519" s="2">
        <f>$C$5*SIN(2*PI()*$D$5*$A519)</f>
        <v>0.22125393520745723</v>
      </c>
      <c r="F519" s="2">
        <f>B519+D519</f>
        <v>-0.7950126639249232</v>
      </c>
      <c r="G519" s="2">
        <f>C519+E519</f>
        <v>0.1521939094930492</v>
      </c>
    </row>
    <row r="520" spans="1:7" x14ac:dyDescent="0.25">
      <c r="A520" s="2">
        <f>A519+$A$5</f>
        <v>0.51200000000000034</v>
      </c>
      <c r="B520" s="2">
        <f>$B$5*COS(2*PI()*$A520)</f>
        <v>-0.99715890026061382</v>
      </c>
      <c r="C520" s="2">
        <f>$B$5*SIN(2*PI()*$A520)</f>
        <v>-7.5326805527934568E-2</v>
      </c>
      <c r="D520" s="2">
        <f>$C$5*COS(2*PI()*$D$5*$A520)</f>
        <v>0.18535788392709382</v>
      </c>
      <c r="E520" s="2">
        <f>$C$5*SIN(2*PI()*$D$5*$A520)</f>
        <v>0.23588652964099077</v>
      </c>
      <c r="F520" s="2">
        <f>B520+D520</f>
        <v>-0.81180101633351998</v>
      </c>
      <c r="G520" s="2">
        <f>C520+E520</f>
        <v>0.16055972411305619</v>
      </c>
    </row>
    <row r="521" spans="1:7" x14ac:dyDescent="0.25">
      <c r="A521" s="2">
        <f>A520+$A$5</f>
        <v>0.51300000000000034</v>
      </c>
      <c r="B521" s="2">
        <f>$B$5*COS(2*PI()*$A521)</f>
        <v>-0.99666592803402976</v>
      </c>
      <c r="C521" s="2">
        <f>$B$5*SIN(2*PI()*$A521)</f>
        <v>-8.1590611568159443E-2</v>
      </c>
      <c r="D521" s="2">
        <f>$C$5*COS(2*PI()*$D$5*$A521)</f>
        <v>0.16706268494645071</v>
      </c>
      <c r="E521" s="2">
        <f>$C$5*SIN(2*PI()*$D$5*$A521)</f>
        <v>0.24917876975874759</v>
      </c>
      <c r="F521" s="2">
        <f>B521+D521</f>
        <v>-0.82960324308757905</v>
      </c>
      <c r="G521" s="2">
        <f>C521+E521</f>
        <v>0.16758815819058814</v>
      </c>
    </row>
    <row r="522" spans="1:7" x14ac:dyDescent="0.25">
      <c r="A522" s="2">
        <f>A521+$A$5</f>
        <v>0.51400000000000035</v>
      </c>
      <c r="B522" s="2">
        <f>$B$5*COS(2*PI()*$A522)</f>
        <v>-0.99613360914317228</v>
      </c>
      <c r="C522" s="2">
        <f>$B$5*SIN(2*PI()*$A522)</f>
        <v>-8.7851196550745123E-2</v>
      </c>
      <c r="D522" s="2">
        <f>$C$5*COS(2*PI()*$D$5*$A522)</f>
        <v>0.14781820246448088</v>
      </c>
      <c r="E522" s="2">
        <f>$C$5*SIN(2*PI()*$D$5*$A522)</f>
        <v>0.26105512640086143</v>
      </c>
      <c r="F522" s="2">
        <f>B522+D522</f>
        <v>-0.84831540667869143</v>
      </c>
      <c r="G522" s="2">
        <f>C522+E522</f>
        <v>0.17320392985011629</v>
      </c>
    </row>
    <row r="523" spans="1:7" x14ac:dyDescent="0.25">
      <c r="A523" s="2">
        <f>A522+$A$5</f>
        <v>0.51500000000000035</v>
      </c>
      <c r="B523" s="2">
        <f>$B$5*COS(2*PI()*$A523)</f>
        <v>-0.99556196460307977</v>
      </c>
      <c r="C523" s="2">
        <f>$B$5*SIN(2*PI()*$A523)</f>
        <v>-9.410831331851631E-2</v>
      </c>
      <c r="D523" s="2">
        <f>$C$5*COS(2*PI()*$D$5*$A523)</f>
        <v>0.1277337874695143</v>
      </c>
      <c r="E523" s="2">
        <f>$C$5*SIN(2*PI()*$D$5*$A523)</f>
        <v>0.27144811573980937</v>
      </c>
      <c r="F523" s="2">
        <f>B523+D523</f>
        <v>-0.86782817713356541</v>
      </c>
      <c r="G523" s="2">
        <f>C523+E523</f>
        <v>0.17733980242129305</v>
      </c>
    </row>
    <row r="524" spans="1:7" x14ac:dyDescent="0.25">
      <c r="A524" s="2">
        <f>A523+$A$5</f>
        <v>0.51600000000000035</v>
      </c>
      <c r="B524" s="2">
        <f>$B$5*COS(2*PI()*$A524)</f>
        <v>-0.99495101698129995</v>
      </c>
      <c r="C524" s="2">
        <f>$B$5*SIN(2*PI()*$A524)</f>
        <v>-0.10036171485121693</v>
      </c>
      <c r="D524" s="2">
        <f>$C$5*COS(2*PI()*$D$5*$A524)</f>
        <v>0.10692356361396878</v>
      </c>
      <c r="E524" s="2">
        <f>$C$5*SIN(2*PI()*$D$5*$A524)</f>
        <v>0.28029868273698605</v>
      </c>
      <c r="F524" s="2">
        <f>B524+D524</f>
        <v>-0.88802745336733113</v>
      </c>
      <c r="G524" s="2">
        <f>C524+E524</f>
        <v>0.17993696788576913</v>
      </c>
    </row>
    <row r="525" spans="1:7" x14ac:dyDescent="0.25">
      <c r="A525" s="2">
        <f>A524+$A$5</f>
        <v>0.51700000000000035</v>
      </c>
      <c r="B525" s="2">
        <f>$B$5*COS(2*PI()*$A525)</f>
        <v>-0.9943007903969987</v>
      </c>
      <c r="C525" s="2">
        <f>$B$5*SIN(2*PI()*$A525)</f>
        <v>-0.10661115427526201</v>
      </c>
      <c r="D525" s="2">
        <f>$C$5*COS(2*PI()*$D$5*$A525)</f>
        <v>8.5505778740985555E-2</v>
      </c>
      <c r="E525" s="2">
        <f>$C$5*SIN(2*PI()*$D$5*$A525)</f>
        <v>0.28755653670521492</v>
      </c>
      <c r="F525" s="2">
        <f>B525+D525</f>
        <v>-0.90879501165601317</v>
      </c>
      <c r="G525" s="2">
        <f>C525+E525</f>
        <v>0.18094538242995289</v>
      </c>
    </row>
    <row r="526" spans="1:7" x14ac:dyDescent="0.25">
      <c r="A526" s="2">
        <f>A525+$A$5</f>
        <v>0.51800000000000035</v>
      </c>
      <c r="B526" s="2">
        <f>$B$5*COS(2*PI()*$A526)</f>
        <v>-0.99361131052000817</v>
      </c>
      <c r="C526" s="2">
        <f>$B$5*SIN(2*PI()*$A526)</f>
        <v>-0.11285638487348383</v>
      </c>
      <c r="D526" s="2">
        <f>$C$5*COS(2*PI()*$D$5*$A526)</f>
        <v>6.3602132976608244E-2</v>
      </c>
      <c r="E526" s="2">
        <f>$C$5*SIN(2*PI()*$D$5*$A526)</f>
        <v>0.29318043707045982</v>
      </c>
      <c r="F526" s="2">
        <f>B526+D526</f>
        <v>-0.93000917754339996</v>
      </c>
      <c r="G526" s="2">
        <f>C526+E526</f>
        <v>0.180324052196976</v>
      </c>
    </row>
    <row r="527" spans="1:7" x14ac:dyDescent="0.25">
      <c r="A527" s="2">
        <f>A526+$A$5</f>
        <v>0.51900000000000035</v>
      </c>
      <c r="B527" s="2">
        <f>$B$5*COS(2*PI()*$A527)</f>
        <v>-0.99288260456981337</v>
      </c>
      <c r="C527" s="2">
        <f>$B$5*SIN(2*PI()*$A527)</f>
        <v>-0.11909716009487194</v>
      </c>
      <c r="D527" s="2">
        <f>$C$5*COS(2*PI()*$D$5*$A527)</f>
        <v>4.1337087205384572E-2</v>
      </c>
      <c r="E527" s="2">
        <f>$C$5*SIN(2*PI()*$D$5*$A527)</f>
        <v>0.29713842770899629</v>
      </c>
      <c r="F527" s="2">
        <f>B527+D527</f>
        <v>-0.95154551736442883</v>
      </c>
      <c r="G527" s="2">
        <f>C527+E527</f>
        <v>0.17804126761412437</v>
      </c>
    </row>
    <row r="528" spans="1:7" x14ac:dyDescent="0.25">
      <c r="A528" s="2">
        <f>A527+$A$5</f>
        <v>0.52000000000000035</v>
      </c>
      <c r="B528" s="2">
        <f>$B$5*COS(2*PI()*$A528)</f>
        <v>-0.99211470131447754</v>
      </c>
      <c r="C528" s="2">
        <f>$B$5*SIN(2*PI()*$A528)</f>
        <v>-0.12533323356430651</v>
      </c>
      <c r="D528" s="2">
        <f>$C$5*COS(2*PI()*$D$5*$A528)</f>
        <v>1.8837155858786384E-2</v>
      </c>
      <c r="E528" s="2">
        <f>$C$5*SIN(2*PI()*$D$5*$A528)</f>
        <v>0.29940801852848192</v>
      </c>
      <c r="F528" s="2">
        <f>B528+D528</f>
        <v>-0.97327754545569112</v>
      </c>
      <c r="G528" s="2">
        <f>C528+E528</f>
        <v>0.17407478496417542</v>
      </c>
    </row>
    <row r="529" spans="1:7" x14ac:dyDescent="0.25">
      <c r="A529" s="2">
        <f>A528+$A$5</f>
        <v>0.52100000000000035</v>
      </c>
      <c r="B529" s="2">
        <f>$B$5*COS(2*PI()*$A529)</f>
        <v>-0.99130763106950637</v>
      </c>
      <c r="C529" s="2">
        <f>$B$5*SIN(2*PI()*$A529)</f>
        <v>-0.13156435909228437</v>
      </c>
      <c r="D529" s="2">
        <f>$C$5*COS(2*PI()*$D$5*$A529)</f>
        <v>-3.7698119650141468E-3</v>
      </c>
      <c r="E529" s="2">
        <f>$C$5*SIN(2*PI()*$D$5*$A529)</f>
        <v>0.29997631326114471</v>
      </c>
      <c r="F529" s="2">
        <f>B529+D529</f>
        <v>-0.9950774430345205</v>
      </c>
      <c r="G529" s="2">
        <f>C529+E529</f>
        <v>0.16841195416886034</v>
      </c>
    </row>
    <row r="530" spans="1:7" x14ac:dyDescent="0.25">
      <c r="A530" s="2">
        <f>A529+$A$5</f>
        <v>0.52200000000000035</v>
      </c>
      <c r="B530" s="2">
        <f>$B$5*COS(2*PI()*$A530)</f>
        <v>-0.99046142569665097</v>
      </c>
      <c r="C530" s="2">
        <f>$B$5*SIN(2*PI()*$A530)</f>
        <v>-0.13779029068463997</v>
      </c>
      <c r="D530" s="2">
        <f>$C$5*COS(2*PI()*$D$5*$A530)</f>
        <v>-2.6355358965229881E-2</v>
      </c>
      <c r="E530" s="2">
        <f>$C$5*SIN(2*PI()*$D$5*$A530)</f>
        <v>0.2988400827429511</v>
      </c>
      <c r="F530" s="2">
        <f>B530+D530</f>
        <v>-1.0168167846618807</v>
      </c>
      <c r="G530" s="2">
        <f>C530+E530</f>
        <v>0.16104979205831113</v>
      </c>
    </row>
    <row r="531" spans="1:7" x14ac:dyDescent="0.25">
      <c r="A531" s="2">
        <f>A530+$A$5</f>
        <v>0.52300000000000035</v>
      </c>
      <c r="B531" s="2">
        <f>$B$5*COS(2*PI()*$A531)</f>
        <v>-0.98957611860265071</v>
      </c>
      <c r="C531" s="2">
        <f>$B$5*SIN(2*PI()*$A531)</f>
        <v>-0.14401078255225414</v>
      </c>
      <c r="D531" s="2">
        <f>$C$5*COS(2*PI()*$D$5*$A531)</f>
        <v>-4.8791149558472656E-2</v>
      </c>
      <c r="E531" s="2">
        <f>$C$5*SIN(2*PI()*$D$5*$A531)</f>
        <v>0.29600578326235916</v>
      </c>
      <c r="F531" s="2">
        <f>B531+D531</f>
        <v>-1.0383672681611233</v>
      </c>
      <c r="G531" s="2">
        <f>C531+E531</f>
        <v>0.15199500071010502</v>
      </c>
    </row>
    <row r="532" spans="1:7" x14ac:dyDescent="0.25">
      <c r="A532" s="2">
        <f>A531+$A$5</f>
        <v>0.52400000000000035</v>
      </c>
      <c r="B532" s="2">
        <f>$B$5*COS(2*PI()*$A532)</f>
        <v>-0.98865174473791373</v>
      </c>
      <c r="C532" s="2">
        <f>$B$5*SIN(2*PI()*$A532)</f>
        <v>-0.15022558912075906</v>
      </c>
      <c r="D532" s="2">
        <f>$C$5*COS(2*PI()*$D$5*$A532)</f>
        <v>-7.0949699107125563E-2</v>
      </c>
      <c r="E532" s="2">
        <f>$C$5*SIN(2*PI()*$D$5*$A532)</f>
        <v>0.29148951987440019</v>
      </c>
      <c r="F532" s="2">
        <f>B532+D532</f>
        <v>-1.0596014438450392</v>
      </c>
      <c r="G532" s="2">
        <f>C532+E532</f>
        <v>0.14126393075364113</v>
      </c>
    </row>
    <row r="533" spans="1:7" x14ac:dyDescent="0.25">
      <c r="A533" s="2">
        <f>A532+$A$5</f>
        <v>0.52500000000000036</v>
      </c>
      <c r="B533" s="2">
        <f>$B$5*COS(2*PI()*$A533)</f>
        <v>-0.98768834059513744</v>
      </c>
      <c r="C533" s="2">
        <f>$B$5*SIN(2*PI()*$A533)</f>
        <v>-0.15643446504023292</v>
      </c>
      <c r="D533" s="2">
        <f>$C$5*COS(2*PI()*$D$5*$A533)</f>
        <v>-9.270509831249088E-2</v>
      </c>
      <c r="E533" s="2">
        <f>$C$5*SIN(2*PI()*$D$5*$A533)</f>
        <v>0.28531695488854386</v>
      </c>
      <c r="F533" s="2">
        <f>B533+D533</f>
        <v>-1.0803934389076284</v>
      </c>
      <c r="G533" s="2">
        <f>C533+E533</f>
        <v>0.12888248984831094</v>
      </c>
    </row>
    <row r="534" spans="1:7" x14ac:dyDescent="0.25">
      <c r="A534" s="2">
        <f>A533+$A$5</f>
        <v>0.52600000000000036</v>
      </c>
      <c r="B534" s="2">
        <f>$B$5*COS(2*PI()*$A534)</f>
        <v>-0.9866859442078677</v>
      </c>
      <c r="C534" s="2">
        <f>$B$5*SIN(2*PI()*$A534)</f>
        <v>-0.16263716519488572</v>
      </c>
      <c r="D534" s="2">
        <f>$C$5*COS(2*PI()*$D$5*$A534)</f>
        <v>-0.11393372865654747</v>
      </c>
      <c r="E534" s="2">
        <f>$C$5*SIN(2*PI()*$D$5*$A534)</f>
        <v>0.27752316205033445</v>
      </c>
      <c r="F534" s="2">
        <f>B534+D534</f>
        <v>-1.1006196728644151</v>
      </c>
      <c r="G534" s="2">
        <f>C534+E534</f>
        <v>0.11488599685544873</v>
      </c>
    </row>
    <row r="535" spans="1:7" x14ac:dyDescent="0.25">
      <c r="A535" s="2">
        <f>A534+$A$5</f>
        <v>0.52700000000000036</v>
      </c>
      <c r="B535" s="2">
        <f>$B$5*COS(2*PI()*$A535)</f>
        <v>-0.98564459514899772</v>
      </c>
      <c r="C535" s="2">
        <f>$B$5*SIN(2*PI()*$A535)</f>
        <v>-0.16883344471273604</v>
      </c>
      <c r="D535" s="2">
        <f>$C$5*COS(2*PI()*$D$5*$A535)</f>
        <v>-0.13451496482701722</v>
      </c>
      <c r="E535" s="2">
        <f>$C$5*SIN(2*PI()*$D$5*$A535)</f>
        <v>0.2681524272453753</v>
      </c>
      <c r="F535" s="2">
        <f>B535+D535</f>
        <v>-1.120159559976015</v>
      </c>
      <c r="G535" s="2">
        <f>C535+E535</f>
        <v>9.9318982532639266E-2</v>
      </c>
    </row>
    <row r="536" spans="1:7" x14ac:dyDescent="0.25">
      <c r="A536" s="2">
        <f>A535+$A$5</f>
        <v>0.52800000000000036</v>
      </c>
      <c r="B536" s="2">
        <f>$B$5*COS(2*PI()*$A536)</f>
        <v>-0.984564334529205</v>
      </c>
      <c r="C536" s="2">
        <f>$B$5*SIN(2*PI()*$A536)</f>
        <v>-0.17502305897527826</v>
      </c>
      <c r="D536" s="2">
        <f>$C$5*COS(2*PI()*$D$5*$A536)</f>
        <v>-0.15433186013445796</v>
      </c>
      <c r="E536" s="2">
        <f>$C$5*SIN(2*PI()*$D$5*$A536)</f>
        <v>0.25725799685809203</v>
      </c>
      <c r="F536" s="2">
        <f>B536+D536</f>
        <v>-1.1388961946636629</v>
      </c>
      <c r="G536" s="2">
        <f>C536+E536</f>
        <v>8.2234937882813774E-2</v>
      </c>
    </row>
    <row r="537" spans="1:7" x14ac:dyDescent="0.25">
      <c r="A537" s="2">
        <f>A536+$A$5</f>
        <v>0.52900000000000036</v>
      </c>
      <c r="B537" s="2">
        <f>$B$5*COS(2*PI()*$A537)</f>
        <v>-0.98344520499532928</v>
      </c>
      <c r="C537" s="2">
        <f>$B$5*SIN(2*PI()*$A537)</f>
        <v>-0.18120576362713961</v>
      </c>
      <c r="D537" s="2">
        <f>$C$5*COS(2*PI()*$D$5*$A537)</f>
        <v>-0.17327181102668662</v>
      </c>
      <c r="E537" s="2">
        <f>$C$5*SIN(2*PI()*$D$5*$A537)</f>
        <v>0.24490177521515072</v>
      </c>
      <c r="F537" s="2">
        <f>B537+D537</f>
        <v>-1.1567170160220159</v>
      </c>
      <c r="G537" s="2">
        <f>C537+E537</f>
        <v>6.3696011588011109E-2</v>
      </c>
    </row>
    <row r="538" spans="1:7" x14ac:dyDescent="0.25">
      <c r="A538" s="2">
        <f>A537+$A$5</f>
        <v>0.53000000000000036</v>
      </c>
      <c r="B538" s="2">
        <f>$B$5*COS(2*PI()*$A538)</f>
        <v>-0.98228725072868828</v>
      </c>
      <c r="C538" s="2">
        <f>$B$5*SIN(2*PI()*$A538)</f>
        <v>-0.18738131458572652</v>
      </c>
      <c r="D538" s="2">
        <f>$C$5*COS(2*PI()*$D$5*$A538)</f>
        <v>-0.19122719692461346</v>
      </c>
      <c r="E538" s="2">
        <f>$C$5*SIN(2*PI()*$D$5*$A538)</f>
        <v>0.23115397283273134</v>
      </c>
      <c r="F538" s="2">
        <f>B538+D538</f>
        <v>-1.1735144476533017</v>
      </c>
      <c r="G538" s="2">
        <f>C538+E538</f>
        <v>4.3772658247004825E-2</v>
      </c>
    </row>
    <row r="539" spans="1:7" x14ac:dyDescent="0.25">
      <c r="A539" s="2">
        <f>A538+$A$5</f>
        <v>0.53100000000000036</v>
      </c>
      <c r="B539" s="2">
        <f>$B$5*COS(2*PI()*$A539)</f>
        <v>-0.98109051744333375</v>
      </c>
      <c r="C539" s="2">
        <f>$B$5*SIN(2*PI()*$A539)</f>
        <v>-0.19354946805086218</v>
      </c>
      <c r="D539" s="2">
        <f>$C$5*COS(2*PI()*$D$5*$A539)</f>
        <v>-0.20809599174384658</v>
      </c>
      <c r="E539" s="2">
        <f>$C$5*SIN(2*PI()*$D$5*$A539)</f>
        <v>0.21609270746636713</v>
      </c>
      <c r="F539" s="2">
        <f>B539+D539</f>
        <v>-1.1891865091871803</v>
      </c>
      <c r="G539" s="2">
        <f>C539+E539</f>
        <v>2.2543239415504956E-2</v>
      </c>
    </row>
    <row r="540" spans="1:7" x14ac:dyDescent="0.25">
      <c r="A540" s="2">
        <f>A539+$A$5</f>
        <v>0.53200000000000036</v>
      </c>
      <c r="B540" s="2">
        <f>$B$5*COS(2*PI()*$A540)</f>
        <v>-0.97985505238424642</v>
      </c>
      <c r="C540" s="2">
        <f>$B$5*SIN(2*PI()*$A540)</f>
        <v>-0.199709980514409</v>
      </c>
      <c r="D540" s="2">
        <f>$C$5*COS(2*PI()*$D$5*$A540)</f>
        <v>-0.22378234362725982</v>
      </c>
      <c r="E540" s="2">
        <f>$C$5*SIN(2*PI()*$D$5*$A540)</f>
        <v>0.19980356023026966</v>
      </c>
      <c r="F540" s="2">
        <f>B540+D540</f>
        <v>-1.2036373960115063</v>
      </c>
      <c r="G540" s="2">
        <f>C540+E540</f>
        <v>9.357971586065883E-5</v>
      </c>
    </row>
    <row r="541" spans="1:7" x14ac:dyDescent="0.25">
      <c r="A541" s="2">
        <f>A540+$A$5</f>
        <v>0.53300000000000036</v>
      </c>
      <c r="B541" s="2">
        <f>$B$5*COS(2*PI()*$A541)</f>
        <v>-0.97858090432547162</v>
      </c>
      <c r="C541" s="2">
        <f>$B$5*SIN(2*PI()*$A541)</f>
        <v>-0.20586260876988335</v>
      </c>
      <c r="D541" s="2">
        <f>$C$5*COS(2*PI()*$D$5*$A541)</f>
        <v>-0.23819711959435577</v>
      </c>
      <c r="E541" s="2">
        <f>$C$5*SIN(2*PI()*$D$5*$A541)</f>
        <v>0.18237908930837485</v>
      </c>
      <c r="F541" s="2">
        <f>B541+D541</f>
        <v>-1.2167780239198274</v>
      </c>
      <c r="G541" s="2">
        <f>C541+E541</f>
        <v>-2.3483519461508506E-2</v>
      </c>
    </row>
    <row r="542" spans="1:7" x14ac:dyDescent="0.25">
      <c r="A542" s="2">
        <f>A541+$A$5</f>
        <v>0.53400000000000036</v>
      </c>
      <c r="B542" s="2">
        <f>$B$5*COS(2*PI()*$A542)</f>
        <v>-0.97726812356819304</v>
      </c>
      <c r="C542" s="2">
        <f>$B$5*SIN(2*PI()*$A542)</f>
        <v>-0.21200710992205671</v>
      </c>
      <c r="D542" s="2">
        <f>$C$5*COS(2*PI()*$D$5*$A542)</f>
        <v>-0.25125841201264637</v>
      </c>
      <c r="E542" s="2">
        <f>$C$5*SIN(2*PI()*$D$5*$A542)</f>
        <v>0.16391830402027477</v>
      </c>
      <c r="F542" s="2">
        <f>B542+D542</f>
        <v>-1.2285265355808395</v>
      </c>
      <c r="G542" s="2">
        <f>C542+E542</f>
        <v>-4.8088805901781939E-2</v>
      </c>
    </row>
    <row r="543" spans="1:7" x14ac:dyDescent="0.25">
      <c r="A543" s="2">
        <f>A542+$A$5</f>
        <v>0.53500000000000036</v>
      </c>
      <c r="B543" s="2">
        <f>$B$5*COS(2*PI()*$A543)</f>
        <v>-0.97591676193874688</v>
      </c>
      <c r="C543" s="2">
        <f>$B$5*SIN(2*PI()*$A543)</f>
        <v>-0.21814324139654467</v>
      </c>
      <c r="D543" s="2">
        <f>$C$5*COS(2*PI()*$D$5*$A543)</f>
        <v>-0.26289200401316282</v>
      </c>
      <c r="E543" s="2">
        <f>$C$5*SIN(2*PI()*$D$5*$A543)</f>
        <v>0.14452610223050771</v>
      </c>
      <c r="F543" s="2">
        <f>B543+D543</f>
        <v>-1.2388087659519096</v>
      </c>
      <c r="G543" s="2">
        <f>C543+E543</f>
        <v>-7.361713916603696E-2</v>
      </c>
    </row>
    <row r="544" spans="1:7" x14ac:dyDescent="0.25">
      <c r="A544" s="2">
        <f>A543+$A$5</f>
        <v>0.53600000000000037</v>
      </c>
      <c r="B544" s="2">
        <f>$B$5*COS(2*PI()*$A544)</f>
        <v>-0.97452687278657668</v>
      </c>
      <c r="C544" s="2">
        <f>$B$5*SIN(2*PI()*$A544)</f>
        <v>-0.22427076094938336</v>
      </c>
      <c r="D544" s="2">
        <f>$C$5*COS(2*PI()*$D$5*$A544)</f>
        <v>-0.27303179120550225</v>
      </c>
      <c r="E544" s="2">
        <f>$C$5*SIN(2*PI()*$D$5*$A544)</f>
        <v>0.12431267429797745</v>
      </c>
      <c r="F544" s="2">
        <f>B544+D544</f>
        <v>-1.2475586639920788</v>
      </c>
      <c r="G544" s="2">
        <f>C544+E544</f>
        <v>-9.9958086651405917E-2</v>
      </c>
    </row>
    <row r="545" spans="1:7" x14ac:dyDescent="0.25">
      <c r="A545" s="2">
        <f>A544+$A$5</f>
        <v>0.53700000000000037</v>
      </c>
      <c r="B545" s="2">
        <f>$B$5*COS(2*PI()*$A545)</f>
        <v>-0.97309851098212607</v>
      </c>
      <c r="C545" s="2">
        <f>$B$5*SIN(2*PI()*$A545)</f>
        <v>-0.23038942667659282</v>
      </c>
      <c r="D545" s="2">
        <f>$C$5*COS(2*PI()*$D$5*$A545)</f>
        <v>-0.28162015729616469</v>
      </c>
      <c r="E545" s="2">
        <f>$C$5*SIN(2*PI()*$D$5*$A545)</f>
        <v>0.1033928769523484</v>
      </c>
      <c r="F545" s="2">
        <f>B545+D545</f>
        <v>-1.2547186682782907</v>
      </c>
      <c r="G545" s="2">
        <f>C545+E545</f>
        <v>-0.1269965497242444</v>
      </c>
    </row>
    <row r="546" spans="1:7" x14ac:dyDescent="0.25">
      <c r="A546" s="2">
        <f>A545+$A$5</f>
        <v>0.53800000000000037</v>
      </c>
      <c r="B546" s="2">
        <f>$B$5*COS(2*PI()*$A546)</f>
        <v>-0.97163173291467342</v>
      </c>
      <c r="C546" s="2">
        <f>$B$5*SIN(2*PI()*$A546)</f>
        <v>-0.23649899702372695</v>
      </c>
      <c r="D546" s="2">
        <f>$C$5*COS(2*PI()*$D$5*$A546)</f>
        <v>-0.28860830147582789</v>
      </c>
      <c r="E546" s="2">
        <f>$C$5*SIN(2*PI()*$D$5*$A546)</f>
        <v>8.1885580655189985E-2</v>
      </c>
      <c r="F546" s="2">
        <f>B546+D546</f>
        <v>-1.2602400343905014</v>
      </c>
      <c r="G546" s="2">
        <f>C546+E546</f>
        <v>-0.15461341636853698</v>
      </c>
    </row>
    <row r="547" spans="1:7" x14ac:dyDescent="0.25">
      <c r="A547" s="2">
        <f>A546+$A$5</f>
        <v>0.53900000000000037</v>
      </c>
      <c r="B547" s="2">
        <f>$B$5*COS(2*PI()*$A547)</f>
        <v>-0.97012659649010524</v>
      </c>
      <c r="C547" s="2">
        <f>$B$5*SIN(2*PI()*$A547)</f>
        <v>-0.24259923079540974</v>
      </c>
      <c r="D547" s="2">
        <f>$C$5*COS(2*PI()*$D$5*$A547)</f>
        <v>-0.29395651571527576</v>
      </c>
      <c r="E547" s="2">
        <f>$C$5*SIN(2*PI()*$D$5*$A547)</f>
        <v>5.991299415431367E-2</v>
      </c>
      <c r="F547" s="2">
        <f>B547+D547</f>
        <v>-1.2640831122053811</v>
      </c>
      <c r="G547" s="2">
        <f>C547+E547</f>
        <v>-0.18268623664109607</v>
      </c>
    </row>
    <row r="548" spans="1:7" x14ac:dyDescent="0.25">
      <c r="A548" s="2">
        <f>A547+$A$5</f>
        <v>0.54000000000000037</v>
      </c>
      <c r="B548" s="2">
        <f>$B$5*COS(2*PI()*$A548)</f>
        <v>-0.96858316112863063</v>
      </c>
      <c r="C548" s="2">
        <f>$B$5*SIN(2*PI()*$A548)</f>
        <v>-0.24868988716485674</v>
      </c>
      <c r="D548" s="2">
        <f>$C$5*COS(2*PI()*$D$5*$A548)</f>
        <v>-0.29763441039434424</v>
      </c>
      <c r="E548" s="2">
        <f>$C$5*SIN(2*PI()*$D$5*$A548)</f>
        <v>3.759997006928413E-2</v>
      </c>
      <c r="F548" s="2">
        <f>B548+D548</f>
        <v>-1.2662175715229749</v>
      </c>
      <c r="G548" s="2">
        <f>C548+E548</f>
        <v>-0.21108991709557262</v>
      </c>
    </row>
    <row r="549" spans="1:7" x14ac:dyDescent="0.25">
      <c r="A549" s="2">
        <f>A548+$A$5</f>
        <v>0.54100000000000037</v>
      </c>
      <c r="B549" s="2">
        <f>$B$5*COS(2*PI()*$A549)</f>
        <v>-0.96700148776243455</v>
      </c>
      <c r="C549" s="2">
        <f>$B$5*SIN(2*PI()*$A549)</f>
        <v>-0.25477072568338416</v>
      </c>
      <c r="D549" s="2">
        <f>$C$5*COS(2*PI()*$D$5*$A549)</f>
        <v>-0.29962108698180562</v>
      </c>
      <c r="E549" s="2">
        <f>$C$5*SIN(2*PI()*$D$5*$A549)</f>
        <v>1.5073295453922955E-2</v>
      </c>
      <c r="F549" s="2">
        <f>B549+D549</f>
        <v>-1.2666225747442401</v>
      </c>
      <c r="G549" s="2">
        <f>C549+E549</f>
        <v>-0.23969743022946122</v>
      </c>
    </row>
    <row r="550" spans="1:7" x14ac:dyDescent="0.25">
      <c r="A550" s="2">
        <f>A549+$A$5</f>
        <v>0.54200000000000037</v>
      </c>
      <c r="B550" s="2">
        <f>$B$5*COS(2*PI()*$A550)</f>
        <v>-0.96538163883327333</v>
      </c>
      <c r="C550" s="2">
        <f>$B$5*SIN(2*PI()*$A550)</f>
        <v>-0.26084150628989894</v>
      </c>
      <c r="D550" s="2">
        <f>$C$5*COS(2*PI()*$D$5*$A550)</f>
        <v>-0.29990525678498975</v>
      </c>
      <c r="E550" s="2">
        <f>$C$5*SIN(2*PI()*$D$5*$A550)</f>
        <v>-7.5390286330098855E-3</v>
      </c>
      <c r="F550" s="2">
        <f>B550+D550</f>
        <v>-1.265286895618263</v>
      </c>
      <c r="G550" s="2">
        <f>C550+E550</f>
        <v>-0.26838053492290881</v>
      </c>
    </row>
    <row r="551" spans="1:7" x14ac:dyDescent="0.25">
      <c r="A551" s="2">
        <f>A550+$A$5</f>
        <v>0.54300000000000037</v>
      </c>
      <c r="B551" s="2">
        <f>$B$5*COS(2*PI()*$A551)</f>
        <v>-0.96372367829000916</v>
      </c>
      <c r="C551" s="2">
        <f>$B$5*SIN(2*PI()*$A551)</f>
        <v>-0.26690198932037762</v>
      </c>
      <c r="D551" s="2">
        <f>$C$5*COS(2*PI()*$D$5*$A551)</f>
        <v>-0.29848530509438931</v>
      </c>
      <c r="E551" s="2">
        <f>$C$5*SIN(2*PI()*$D$5*$A551)</f>
        <v>-3.0108514455371667E-2</v>
      </c>
      <c r="F551" s="2">
        <f>B551+D551</f>
        <v>-1.2622089833843986</v>
      </c>
      <c r="G551" s="2">
        <f>C551+E551</f>
        <v>-0.29701050377574928</v>
      </c>
    </row>
    <row r="552" spans="1:7" x14ac:dyDescent="0.25">
      <c r="A552" s="2">
        <f>A551+$A$5</f>
        <v>0.54400000000000037</v>
      </c>
      <c r="B552" s="2">
        <f>$B$5*COS(2*PI()*$A552)</f>
        <v>-0.96202767158608526</v>
      </c>
      <c r="C552" s="2">
        <f>$B$5*SIN(2*PI()*$A552)</f>
        <v>-0.27295193551732738</v>
      </c>
      <c r="D552" s="2">
        <f>$C$5*COS(2*PI()*$D$5*$A552)</f>
        <v>-0.29536930035876025</v>
      </c>
      <c r="E552" s="2">
        <f>$C$5*SIN(2*PI()*$D$5*$A552)</f>
        <v>-5.2506917692590652E-2</v>
      </c>
      <c r="F552" s="2">
        <f>B552+D552</f>
        <v>-1.2573969719448455</v>
      </c>
      <c r="G552" s="2">
        <f>C552+E552</f>
        <v>-0.32545885320991802</v>
      </c>
    </row>
    <row r="553" spans="1:7" x14ac:dyDescent="0.25">
      <c r="A553" s="2">
        <f>A552+$A$5</f>
        <v>0.54500000000000037</v>
      </c>
      <c r="B553" s="2">
        <f>$B$5*COS(2*PI()*$A553)</f>
        <v>-0.9602936856769424</v>
      </c>
      <c r="C553" s="2">
        <f>$B$5*SIN(2*PI()*$A553)</f>
        <v>-0.27899110603923144</v>
      </c>
      <c r="D553" s="2">
        <f>$C$5*COS(2*PI()*$D$5*$A553)</f>
        <v>-0.29057494833858716</v>
      </c>
      <c r="E553" s="2">
        <f>$C$5*SIN(2*PI()*$D$5*$A553)</f>
        <v>-7.460696614946484E-2</v>
      </c>
      <c r="F553" s="2">
        <f>B553+D553</f>
        <v>-1.2508686340155295</v>
      </c>
      <c r="G553" s="2">
        <f>C553+E553</f>
        <v>-0.35359807218869627</v>
      </c>
    </row>
    <row r="554" spans="1:7" x14ac:dyDescent="0.25">
      <c r="A554" s="2">
        <f>A553+$A$5</f>
        <v>0.54600000000000037</v>
      </c>
      <c r="B554" s="2">
        <f>$B$5*COS(2*PI()*$A554)</f>
        <v>-0.95852178901737528</v>
      </c>
      <c r="C554" s="2">
        <f>$B$5*SIN(2*PI()*$A554)</f>
        <v>-0.28501926246997833</v>
      </c>
      <c r="D554" s="2">
        <f>$C$5*COS(2*PI()*$D$5*$A554)</f>
        <v>-0.28412949149842093</v>
      </c>
      <c r="E554" s="2">
        <f>$C$5*SIN(2*PI()*$D$5*$A554)</f>
        <v>-9.6283082942169737E-2</v>
      </c>
      <c r="F554" s="2">
        <f>B554+D554</f>
        <v>-1.2426512805157963</v>
      </c>
      <c r="G554" s="2">
        <f>C554+E554</f>
        <v>-0.38130234541214808</v>
      </c>
    </row>
    <row r="555" spans="1:7" x14ac:dyDescent="0.25">
      <c r="A555" s="2">
        <f>A554+$A$5</f>
        <v>0.54700000000000037</v>
      </c>
      <c r="B555" s="2">
        <f>$B$5*COS(2*PI()*$A555)</f>
        <v>-0.95671205155882977</v>
      </c>
      <c r="C555" s="2">
        <f>$B$5*SIN(2*PI()*$A555)</f>
        <v>-0.2910361668282741</v>
      </c>
      <c r="D555" s="2">
        <f>$C$5*COS(2*PI()*$D$5*$A555)</f>
        <v>-0.27606955420975798</v>
      </c>
      <c r="E555" s="2">
        <f>$C$5*SIN(2*PI()*$D$5*$A555)</f>
        <v>-0.11741210005116809</v>
      </c>
      <c r="F555" s="2">
        <f>B555+D555</f>
        <v>-1.2327816057685879</v>
      </c>
      <c r="G555" s="2">
        <f>C555+E555</f>
        <v>-0.40844826687944219</v>
      </c>
    </row>
    <row r="556" spans="1:7" x14ac:dyDescent="0.25">
      <c r="A556" s="2">
        <f>A555+$A$5</f>
        <v>0.54800000000000038</v>
      </c>
      <c r="B556" s="2">
        <f>$B$5*COS(2*PI()*$A556)</f>
        <v>-0.95486454474664229</v>
      </c>
      <c r="C556" s="2">
        <f>$B$5*SIN(2*PI()*$A556)</f>
        <v>-0.29704158157703725</v>
      </c>
      <c r="D556" s="2">
        <f>$C$5*COS(2*PI()*$D$5*$A556)</f>
        <v>-0.26644093464405932</v>
      </c>
      <c r="E556" s="2">
        <f>$C$5*SIN(2*PI()*$D$5*$A556)</f>
        <v>-0.13787395818645409</v>
      </c>
      <c r="F556" s="2">
        <f>B556+D556</f>
        <v>-1.2213054793907017</v>
      </c>
      <c r="G556" s="2">
        <f>C556+E556</f>
        <v>-0.43491553976349134</v>
      </c>
    </row>
    <row r="557" spans="1:7" x14ac:dyDescent="0.25">
      <c r="A557" s="2">
        <f>A556+$A$5</f>
        <v>0.54900000000000038</v>
      </c>
      <c r="B557" s="2">
        <f>$B$5*COS(2*PI()*$A557)</f>
        <v>-0.95297934151721819</v>
      </c>
      <c r="C557" s="2">
        <f>$B$5*SIN(2*PI()*$A557)</f>
        <v>-0.30303526963277588</v>
      </c>
      <c r="D557" s="2">
        <f>$C$5*COS(2*PI()*$D$5*$A557)</f>
        <v>-0.25529834453840372</v>
      </c>
      <c r="E557" s="2">
        <f>$C$5*SIN(2*PI()*$D$5*$A557)</f>
        <v>-0.15755238898839494</v>
      </c>
      <c r="F557" s="2">
        <f>B557+D557</f>
        <v>-1.2082776860556219</v>
      </c>
      <c r="G557" s="2">
        <f>C557+E557</f>
        <v>-0.46058765862117079</v>
      </c>
    </row>
    <row r="558" spans="1:7" x14ac:dyDescent="0.25">
      <c r="A558" s="2">
        <f>A557+$A$5</f>
        <v>0.55000000000000038</v>
      </c>
      <c r="B558" s="2">
        <f>$B$5*COS(2*PI()*$A558)</f>
        <v>-0.95105651629515298</v>
      </c>
      <c r="C558" s="2">
        <f>$B$5*SIN(2*PI()*$A558)</f>
        <v>-0.30901699437494939</v>
      </c>
      <c r="D558" s="2">
        <f>$C$5*COS(2*PI()*$D$5*$A558)</f>
        <v>-0.24270509831247949</v>
      </c>
      <c r="E558" s="2">
        <f>$C$5*SIN(2*PI()*$D$5*$A558)</f>
        <v>-0.17633557568774844</v>
      </c>
      <c r="F558" s="2">
        <f>B558+D558</f>
        <v>-1.1937616146076324</v>
      </c>
      <c r="G558" s="2">
        <f>C558+E558</f>
        <v>-0.48535257006269783</v>
      </c>
    </row>
    <row r="559" spans="1:7" x14ac:dyDescent="0.25">
      <c r="A559" s="2">
        <f>A558+$A$5</f>
        <v>0.55100000000000038</v>
      </c>
      <c r="B559" s="2">
        <f>$B$5*COS(2*PI()*$A559)</f>
        <v>-0.94909614499029393</v>
      </c>
      <c r="C559" s="2">
        <f>$B$5*SIN(2*PI()*$A559)</f>
        <v>-0.31498651965530683</v>
      </c>
      <c r="D559" s="2">
        <f>$C$5*COS(2*PI()*$D$5*$A559)</f>
        <v>-0.22873275330342868</v>
      </c>
      <c r="E559" s="2">
        <f>$C$5*SIN(2*PI()*$D$5*$A559)</f>
        <v>-0.19411678847083996</v>
      </c>
      <c r="F559" s="2">
        <f>B559+D559</f>
        <v>-1.1778288982937226</v>
      </c>
      <c r="G559" s="2">
        <f>C559+E559</f>
        <v>-0.50910330812614679</v>
      </c>
    </row>
    <row r="560" spans="1:7" x14ac:dyDescent="0.25">
      <c r="A560" s="2">
        <f>A559+$A$5</f>
        <v>0.55200000000000038</v>
      </c>
      <c r="B560" s="2">
        <f>$B$5*COS(2*PI()*$A560)</f>
        <v>-0.94709830499474357</v>
      </c>
      <c r="C560" s="2">
        <f>$B$5*SIN(2*PI()*$A560)</f>
        <v>-0.32094360980721154</v>
      </c>
      <c r="D560" s="2">
        <f>$C$5*COS(2*PI()*$D$5*$A560)</f>
        <v>-0.21346070316278043</v>
      </c>
      <c r="E560" s="2">
        <f>$C$5*SIN(2*PI()*$D$5*$A560)</f>
        <v>-0.21079499093965998</v>
      </c>
      <c r="F560" s="2">
        <f>B560+D560</f>
        <v>-1.1605590081575241</v>
      </c>
      <c r="G560" s="2">
        <f>C560+E560</f>
        <v>-0.53173860074687151</v>
      </c>
    </row>
    <row r="561" spans="1:7" x14ac:dyDescent="0.25">
      <c r="A561" s="2">
        <f>A560+$A$5</f>
        <v>0.55300000000000038</v>
      </c>
      <c r="B561" s="2">
        <f>$B$5*COS(2*PI()*$A561)</f>
        <v>-0.94506307517980415</v>
      </c>
      <c r="C561" s="2">
        <f>$B$5*SIN(2*PI()*$A561)</f>
        <v>-0.32688802965494462</v>
      </c>
      <c r="D561" s="2">
        <f>$C$5*COS(2*PI()*$D$5*$A561)</f>
        <v>-0.19697572672588082</v>
      </c>
      <c r="E561" s="2">
        <f>$C$5*SIN(2*PI()*$D$5*$A561)</f>
        <v>-0.22627541422083644</v>
      </c>
      <c r="F561" s="2">
        <f>B561+D561</f>
        <v>-1.1420388019056849</v>
      </c>
      <c r="G561" s="2">
        <f>C561+E561</f>
        <v>-0.55316344387578109</v>
      </c>
    </row>
    <row r="562" spans="1:7" x14ac:dyDescent="0.25">
      <c r="A562" s="2">
        <f>A561+$A$5</f>
        <v>0.55400000000000038</v>
      </c>
      <c r="B562" s="2">
        <f>$B$5*COS(2*PI()*$A562)</f>
        <v>-0.94299053589286375</v>
      </c>
      <c r="C562" s="2">
        <f>$B$5*SIN(2*PI()*$A562)</f>
        <v>-0.33281954452298879</v>
      </c>
      <c r="D562" s="2">
        <f>$C$5*COS(2*PI()*$D$5*$A562)</f>
        <v>-0.1793714949172486</v>
      </c>
      <c r="E562" s="2">
        <f>$C$5*SIN(2*PI()*$D$5*$A562)</f>
        <v>-0.24047009546126824</v>
      </c>
      <c r="F562" s="2">
        <f>B562+D562</f>
        <v>-1.1223620308101123</v>
      </c>
      <c r="G562" s="2">
        <f>C562+E562</f>
        <v>-0.57328963998425708</v>
      </c>
    </row>
    <row r="563" spans="1:7" x14ac:dyDescent="0.25">
      <c r="A563" s="2">
        <f>A562+$A$5</f>
        <v>0.55500000000000038</v>
      </c>
      <c r="B563" s="2">
        <f>$B$5*COS(2*PI()*$A563)</f>
        <v>-0.94088076895422468</v>
      </c>
      <c r="C563" s="2">
        <f>$B$5*SIN(2*PI()*$A563)</f>
        <v>-0.33873792024529359</v>
      </c>
      <c r="D563" s="2">
        <f>$C$5*COS(2*PI()*$D$5*$A563)</f>
        <v>-0.16074803849369274</v>
      </c>
      <c r="E563" s="2">
        <f>$C$5*SIN(2*PI()*$D$5*$A563)</f>
        <v>-0.25329837765060847</v>
      </c>
      <c r="F563" s="2">
        <f>B563+D563</f>
        <v>-1.1016288074479175</v>
      </c>
      <c r="G563" s="2">
        <f>C563+E563</f>
        <v>-0.59203629789590206</v>
      </c>
    </row>
    <row r="564" spans="1:7" x14ac:dyDescent="0.25">
      <c r="A564" s="2">
        <f>A563+$A$5</f>
        <v>0.55600000000000038</v>
      </c>
      <c r="B564" s="2">
        <f>$B$5*COS(2*PI()*$A564)</f>
        <v>-0.93873385765387329</v>
      </c>
      <c r="C564" s="2">
        <f>$B$5*SIN(2*PI()*$A564)</f>
        <v>-0.34464292317451933</v>
      </c>
      <c r="D564" s="2">
        <f>$C$5*COS(2*PI()*$D$5*$A564)</f>
        <v>-0.14121117964959259</v>
      </c>
      <c r="E564" s="2">
        <f>$C$5*SIN(2*PI()*$D$5*$A564)</f>
        <v>-0.2646873679304898</v>
      </c>
      <c r="F564" s="2">
        <f>B564+D564</f>
        <v>-1.0799450373034658</v>
      </c>
      <c r="G564" s="2">
        <f>C564+E564</f>
        <v>-0.60933029110500914</v>
      </c>
    </row>
    <row r="565" spans="1:7" x14ac:dyDescent="0.25">
      <c r="A565" s="2">
        <f>A564+$A$5</f>
        <v>0.55700000000000038</v>
      </c>
      <c r="B565" s="2">
        <f>$B$5*COS(2*PI()*$A565)</f>
        <v>-0.93654988674819151</v>
      </c>
      <c r="C565" s="2">
        <f>$B$5*SIN(2*PI()*$A565)</f>
        <v>-0.35053432019126129</v>
      </c>
      <c r="D565" s="2">
        <f>$C$5*COS(2*PI()*$D$5*$A565)</f>
        <v>-0.12087193071409069</v>
      </c>
      <c r="E565" s="2">
        <f>$C$5*SIN(2*PI()*$D$5*$A565)</f>
        <v>-0.27457235178627881</v>
      </c>
      <c r="F565" s="2">
        <f>B565+D565</f>
        <v>-1.0574218174622823</v>
      </c>
      <c r="G565" s="2">
        <f>C565+E565</f>
        <v>-0.62510667197754011</v>
      </c>
    </row>
    <row r="566" spans="1:7" x14ac:dyDescent="0.25">
      <c r="A566" s="2">
        <f>A565+$A$5</f>
        <v>0.55800000000000038</v>
      </c>
      <c r="B566" s="2">
        <f>$B$5*COS(2*PI()*$A566)</f>
        <v>-0.93432894245661136</v>
      </c>
      <c r="C566" s="2">
        <f>$B$5*SIN(2*PI()*$A566)</f>
        <v>-0.35641187871325264</v>
      </c>
      <c r="D566" s="2">
        <f>$C$5*COS(2*PI()*$D$5*$A566)</f>
        <v>-9.984586335688897E-2</v>
      </c>
      <c r="E566" s="2">
        <f>$C$5*SIN(2*PI()*$D$5*$A566)</f>
        <v>-0.28289716076786181</v>
      </c>
      <c r="F566" s="2">
        <f>B566+D566</f>
        <v>-1.0341748058135003</v>
      </c>
      <c r="G566" s="2">
        <f>C566+E566</f>
        <v>-0.6393090394811145</v>
      </c>
    </row>
    <row r="567" spans="1:7" x14ac:dyDescent="0.25">
      <c r="A567" s="2">
        <f>A566+$A$5</f>
        <v>0.55900000000000039</v>
      </c>
      <c r="B567" s="2">
        <f>$B$5*COS(2*PI()*$A567)</f>
        <v>-0.93207111245821017</v>
      </c>
      <c r="C567" s="2">
        <f>$B$5*SIN(2*PI()*$A567)</f>
        <v>-0.36227536670454769</v>
      </c>
      <c r="D567" s="2">
        <f>$C$5*COS(2*PI()*$D$5*$A567)</f>
        <v>-7.82524518869612E-2</v>
      </c>
      <c r="E567" s="2">
        <f>$C$5*SIN(2*PI()*$D$5*$A567)</f>
        <v>-0.28961449164998426</v>
      </c>
      <c r="F567" s="2">
        <f>B567+D567</f>
        <v>-1.0103235643451713</v>
      </c>
      <c r="G567" s="2">
        <f>C567+E567</f>
        <v>-0.65188985835453195</v>
      </c>
    </row>
    <row r="568" spans="1:7" x14ac:dyDescent="0.25">
      <c r="A568" s="2">
        <f>A567+$A$5</f>
        <v>0.56000000000000039</v>
      </c>
      <c r="B568" s="2">
        <f>$B$5*COS(2*PI()*$A568)</f>
        <v>-0.92977648588825057</v>
      </c>
      <c r="C568" s="2">
        <f>$B$5*SIN(2*PI()*$A568)</f>
        <v>-0.36812455268467997</v>
      </c>
      <c r="D568" s="2">
        <f>$C$5*COS(2*PI()*$D$5*$A568)</f>
        <v>-5.6214394375708659E-2</v>
      </c>
      <c r="E568" s="2">
        <f>$C$5*SIN(2*PI()*$D$5*$A568)</f>
        <v>-0.29468617521860829</v>
      </c>
      <c r="F568" s="2">
        <f>B568+D568</f>
        <v>-0.9859908802639592</v>
      </c>
      <c r="G568" s="2">
        <f>C568+E568</f>
        <v>-0.66281072790328821</v>
      </c>
    </row>
    <row r="569" spans="1:7" x14ac:dyDescent="0.25">
      <c r="A569" s="2">
        <f>A568+$A$5</f>
        <v>0.56100000000000039</v>
      </c>
      <c r="B569" s="2">
        <f>$B$5*COS(2*PI()*$A569)</f>
        <v>-0.92744515333466049</v>
      </c>
      <c r="C569" s="2">
        <f>$B$5*SIN(2*PI()*$A569)</f>
        <v>-0.3739592057378025</v>
      </c>
      <c r="D569" s="2">
        <f>$C$5*COS(2*PI()*$D$5*$A569)</f>
        <v>-3.3856915462037077E-2</v>
      </c>
      <c r="E569" s="2">
        <f>$C$5*SIN(2*PI()*$D$5*$A569)</f>
        <v>-0.29808339315600335</v>
      </c>
      <c r="F569" s="2">
        <f>B569+D569</f>
        <v>-0.96130206879669755</v>
      </c>
      <c r="G569" s="2">
        <f>C569+E569</f>
        <v>-0.67204259889380591</v>
      </c>
    </row>
    <row r="570" spans="1:7" x14ac:dyDescent="0.25">
      <c r="A570" s="2">
        <f>A569+$A$5</f>
        <v>0.56200000000000039</v>
      </c>
      <c r="B570" s="2">
        <f>$B$5*COS(2*PI()*$A570)</f>
        <v>-0.92507720683445716</v>
      </c>
      <c r="C570" s="2">
        <f>$B$5*SIN(2*PI()*$A570)</f>
        <v>-0.37977909552180322</v>
      </c>
      <c r="D570" s="2">
        <f>$C$5*COS(2*PI()*$D$5*$A570)</f>
        <v>-1.1307054800972166E-2</v>
      </c>
      <c r="E570" s="2">
        <f>$C$5*SIN(2*PI()*$D$5*$A570)</f>
        <v>-0.29978684179217707</v>
      </c>
      <c r="F570" s="2">
        <f>B570+D570</f>
        <v>-0.93638426163542932</v>
      </c>
      <c r="G570" s="2">
        <f>C570+E570</f>
        <v>-0.6795659373139803</v>
      </c>
    </row>
    <row r="571" spans="1:7" x14ac:dyDescent="0.25">
      <c r="A571" s="2">
        <f>A570+$A$5</f>
        <v>0.56300000000000039</v>
      </c>
      <c r="B571" s="2">
        <f>$B$5*COS(2*PI()*$A571)</f>
        <v>-0.92267273987011389</v>
      </c>
      <c r="C571" s="2">
        <f>$B$5*SIN(2*PI()*$A571)</f>
        <v>-0.3855839922773987</v>
      </c>
      <c r="D571" s="2">
        <f>$C$5*COS(2*PI()*$D$5*$A571)</f>
        <v>1.1307054800989281E-2</v>
      </c>
      <c r="E571" s="2">
        <f>$C$5*SIN(2*PI()*$D$5*$A571)</f>
        <v>-0.29978684179217641</v>
      </c>
      <c r="F571" s="2">
        <f>B571+D571</f>
        <v>-0.91136568506912463</v>
      </c>
      <c r="G571" s="2">
        <f>C571+E571</f>
        <v>-0.68537083406957511</v>
      </c>
    </row>
    <row r="572" spans="1:7" x14ac:dyDescent="0.25">
      <c r="A572" s="2">
        <f>A571+$A$5</f>
        <v>0.56400000000000039</v>
      </c>
      <c r="B572" s="2">
        <f>$B$5*COS(2*PI()*$A572)</f>
        <v>-0.92023184736586938</v>
      </c>
      <c r="C572" s="2">
        <f>$B$5*SIN(2*PI()*$A572)</f>
        <v>-0.39137366683720459</v>
      </c>
      <c r="D572" s="2">
        <f>$C$5*COS(2*PI()*$D$5*$A572)</f>
        <v>3.3856915462051974E-2</v>
      </c>
      <c r="E572" s="2">
        <f>$C$5*SIN(2*PI()*$D$5*$A572)</f>
        <v>-0.29808339315600169</v>
      </c>
      <c r="F572" s="2">
        <f>B572+D572</f>
        <v>-0.88637493190381744</v>
      </c>
      <c r="G572" s="2">
        <f>C572+E572</f>
        <v>-0.68945705999320628</v>
      </c>
    </row>
    <row r="573" spans="1:7" x14ac:dyDescent="0.25">
      <c r="A573" s="2">
        <f>A572+$A$5</f>
        <v>0.56500000000000039</v>
      </c>
      <c r="B573" s="2">
        <f>$B$5*COS(2*PI()*$A573)</f>
        <v>-0.91775462568398014</v>
      </c>
      <c r="C573" s="2">
        <f>$B$5*SIN(2*PI()*$A573)</f>
        <v>-0.39714789063478284</v>
      </c>
      <c r="D573" s="2">
        <f>$C$5*COS(2*PI()*$D$5*$A573)</f>
        <v>5.6214394375725479E-2</v>
      </c>
      <c r="E573" s="2">
        <f>$C$5*SIN(2*PI()*$D$5*$A573)</f>
        <v>-0.29468617521860502</v>
      </c>
      <c r="F573" s="2">
        <f>B573+D573</f>
        <v>-0.86154023130825463</v>
      </c>
      <c r="G573" s="2">
        <f>C573+E573</f>
        <v>-0.69183406585338791</v>
      </c>
    </row>
    <row r="574" spans="1:7" x14ac:dyDescent="0.25">
      <c r="A574" s="2">
        <f>A573+$A$5</f>
        <v>0.56600000000000039</v>
      </c>
      <c r="B574" s="2">
        <f>$B$5*COS(2*PI()*$A574)</f>
        <v>-0.91524117262091653</v>
      </c>
      <c r="C574" s="2">
        <f>$B$5*SIN(2*PI()*$A574)</f>
        <v>-0.40290643571366491</v>
      </c>
      <c r="D574" s="2">
        <f>$C$5*COS(2*PI()*$D$5*$A574)</f>
        <v>7.8252451886977742E-2</v>
      </c>
      <c r="E574" s="2">
        <f>$C$5*SIN(2*PI()*$D$5*$A574)</f>
        <v>-0.28961449164997982</v>
      </c>
      <c r="F574" s="2">
        <f>B574+D574</f>
        <v>-0.83698872073393882</v>
      </c>
      <c r="G574" s="2">
        <f>C574+E574</f>
        <v>-0.69252092736364479</v>
      </c>
    </row>
    <row r="575" spans="1:7" x14ac:dyDescent="0.25">
      <c r="A575" s="2">
        <f>A574+$A$5</f>
        <v>0.56700000000000039</v>
      </c>
      <c r="B575" s="2">
        <f>$B$5*COS(2*PI()*$A575)</f>
        <v>-0.91269158740350176</v>
      </c>
      <c r="C575" s="2">
        <f>$B$5*SIN(2*PI()*$A575)</f>
        <v>-0.40864907473635137</v>
      </c>
      <c r="D575" s="2">
        <f>$C$5*COS(2*PI()*$D$5*$A575)</f>
        <v>9.9845863356903111E-2</v>
      </c>
      <c r="E575" s="2">
        <f>$C$5*SIN(2*PI()*$D$5*$A575)</f>
        <v>-0.28289716076785681</v>
      </c>
      <c r="F575" s="2">
        <f>B575+D575</f>
        <v>-0.81284572404659861</v>
      </c>
      <c r="G575" s="2">
        <f>C575+E575</f>
        <v>-0.69154623550420813</v>
      </c>
    </row>
    <row r="576" spans="1:7" x14ac:dyDescent="0.25">
      <c r="A576" s="2">
        <f>A575+$A$5</f>
        <v>0.56800000000000039</v>
      </c>
      <c r="B576" s="2">
        <f>$B$5*COS(2*PI()*$A576)</f>
        <v>-0.91010597068499477</v>
      </c>
      <c r="C576" s="2">
        <f>$B$5*SIN(2*PI()*$A576)</f>
        <v>-0.41437558099328609</v>
      </c>
      <c r="D576" s="2">
        <f>$C$5*COS(2*PI()*$D$5*$A576)</f>
        <v>0.12087193071410637</v>
      </c>
      <c r="E576" s="2">
        <f>$C$5*SIN(2*PI()*$D$5*$A576)</f>
        <v>-0.27457235178627193</v>
      </c>
      <c r="F576" s="2">
        <f>B576+D576</f>
        <v>-0.78923403997088837</v>
      </c>
      <c r="G576" s="2">
        <f>C576+E576</f>
        <v>-0.68894793277955801</v>
      </c>
    </row>
    <row r="577" spans="1:7" x14ac:dyDescent="0.25">
      <c r="A577" s="2">
        <f>A576+$A$5</f>
        <v>0.56900000000000039</v>
      </c>
      <c r="B577" s="2">
        <f>$B$5*COS(2*PI()*$A577)</f>
        <v>-0.907484424541116</v>
      </c>
      <c r="C577" s="2">
        <f>$B$5*SIN(2*PI()*$A577)</f>
        <v>-0.42008572841180825</v>
      </c>
      <c r="D577" s="2">
        <f>$C$5*COS(2*PI()*$D$5*$A577)</f>
        <v>0.14121117964960772</v>
      </c>
      <c r="E577" s="2">
        <f>$C$5*SIN(2*PI()*$D$5*$A577)</f>
        <v>-0.26468736793048175</v>
      </c>
      <c r="F577" s="2">
        <f>B577+D577</f>
        <v>-0.76627324489150828</v>
      </c>
      <c r="G577" s="2">
        <f>C577+E577</f>
        <v>-0.68477309634229</v>
      </c>
    </row>
    <row r="578" spans="1:7" x14ac:dyDescent="0.25">
      <c r="A578" s="2">
        <f>A577+$A$5</f>
        <v>0.5700000000000004</v>
      </c>
      <c r="B578" s="2">
        <f>$B$5*COS(2*PI()*$A578)</f>
        <v>-0.90482705246601858</v>
      </c>
      <c r="C578" s="2">
        <f>$B$5*SIN(2*PI()*$A578)</f>
        <v>-0.42577929156507471</v>
      </c>
      <c r="D578" s="2">
        <f>$C$5*COS(2*PI()*$D$5*$A578)</f>
        <v>0.16074803849370539</v>
      </c>
      <c r="E578" s="2">
        <f>$C$5*SIN(2*PI()*$D$5*$A578)</f>
        <v>-0.25329837765060043</v>
      </c>
      <c r="F578" s="2">
        <f>B578+D578</f>
        <v>-0.74407901397231324</v>
      </c>
      <c r="G578" s="2">
        <f>C578+E578</f>
        <v>-0.67907766921567514</v>
      </c>
    </row>
    <row r="579" spans="1:7" x14ac:dyDescent="0.25">
      <c r="A579" s="2">
        <f>A578+$A$5</f>
        <v>0.5710000000000004</v>
      </c>
      <c r="B579" s="2">
        <f>$B$5*COS(2*PI()*$A579)</f>
        <v>-0.90213395936820184</v>
      </c>
      <c r="C579" s="2">
        <f>$B$5*SIN(2*PI()*$A579)</f>
        <v>-0.43145604568096108</v>
      </c>
      <c r="D579" s="2">
        <f>$C$5*COS(2*PI()*$D$5*$A579)</f>
        <v>0.17937149491726234</v>
      </c>
      <c r="E579" s="2">
        <f>$C$5*SIN(2*PI()*$D$5*$A579)</f>
        <v>-0.24047009546125797</v>
      </c>
      <c r="F579" s="2">
        <f>B579+D579</f>
        <v>-0.7227624644509395</v>
      </c>
      <c r="G579" s="2">
        <f>C579+E579</f>
        <v>-0.67192614114221905</v>
      </c>
    </row>
    <row r="580" spans="1:7" x14ac:dyDescent="0.25">
      <c r="A580" s="2">
        <f>A579+$A$5</f>
        <v>0.5720000000000004</v>
      </c>
      <c r="B580" s="2">
        <f>$B$5*COS(2*PI()*$A580)</f>
        <v>-0.89940525156636997</v>
      </c>
      <c r="C580" s="2">
        <f>$B$5*SIN(2*PI()*$A580)</f>
        <v>-0.43711576665093504</v>
      </c>
      <c r="D580" s="2">
        <f>$C$5*COS(2*PI()*$D$5*$A580)</f>
        <v>0.19697572672589375</v>
      </c>
      <c r="E580" s="2">
        <f>$C$5*SIN(2*PI()*$D$5*$A580)</f>
        <v>-0.2262754142208252</v>
      </c>
      <c r="F580" s="2">
        <f>B580+D580</f>
        <v>-0.70242952484047616</v>
      </c>
      <c r="G580" s="2">
        <f>C580+E580</f>
        <v>-0.6633911808717603</v>
      </c>
    </row>
    <row r="581" spans="1:7" x14ac:dyDescent="0.25">
      <c r="A581" s="2">
        <f>A580+$A$5</f>
        <v>0.5730000000000004</v>
      </c>
      <c r="B581" s="2">
        <f>$B$5*COS(2*PI()*$A581)</f>
        <v>-0.89664103678523477</v>
      </c>
      <c r="C581" s="2">
        <f>$B$5*SIN(2*PI()*$A581)</f>
        <v>-0.44275823103890372</v>
      </c>
      <c r="D581" s="2">
        <f>$C$5*COS(2*PI()*$D$5*$A581)</f>
        <v>0.21346070316279095</v>
      </c>
      <c r="E581" s="2">
        <f>$C$5*SIN(2*PI()*$D$5*$A581)</f>
        <v>-0.21079499093964932</v>
      </c>
      <c r="F581" s="2">
        <f>B581+D581</f>
        <v>-0.68318033362244379</v>
      </c>
      <c r="G581" s="2">
        <f>C581+E581</f>
        <v>-0.65355322197855303</v>
      </c>
    </row>
    <row r="582" spans="1:7" x14ac:dyDescent="0.25">
      <c r="A582" s="2">
        <f>A581+$A$5</f>
        <v>0.5740000000000004</v>
      </c>
      <c r="B582" s="2">
        <f>$B$5*COS(2*PI()*$A582)</f>
        <v>-0.89384142415126266</v>
      </c>
      <c r="C582" s="2">
        <f>$B$5*SIN(2*PI()*$A582)</f>
        <v>-0.44838321609003445</v>
      </c>
      <c r="D582" s="2">
        <f>$C$5*COS(2*PI()*$D$5*$A582)</f>
        <v>0.22873275330343976</v>
      </c>
      <c r="E582" s="2">
        <f>$C$5*SIN(2*PI()*$D$5*$A582)</f>
        <v>-0.19411678847082689</v>
      </c>
      <c r="F582" s="2">
        <f>B582+D582</f>
        <v>-0.66510867084782288</v>
      </c>
      <c r="G582" s="2">
        <f>C582+E582</f>
        <v>-0.64250000456086132</v>
      </c>
    </row>
    <row r="583" spans="1:7" x14ac:dyDescent="0.25">
      <c r="A583" s="2">
        <f>A582+$A$5</f>
        <v>0.5750000000000004</v>
      </c>
      <c r="B583" s="2">
        <f>$B$5*COS(2*PI()*$A583)</f>
        <v>-0.89100652418836668</v>
      </c>
      <c r="C583" s="2">
        <f>$B$5*SIN(2*PI()*$A583)</f>
        <v>-0.45399049973954902</v>
      </c>
      <c r="D583" s="2">
        <f>$C$5*COS(2*PI()*$D$5*$A583)</f>
        <v>0.24270509831248954</v>
      </c>
      <c r="E583" s="2">
        <f>$C$5*SIN(2*PI()*$D$5*$A583)</f>
        <v>-0.17633557568773459</v>
      </c>
      <c r="F583" s="2">
        <f>B583+D583</f>
        <v>-0.64830142587587714</v>
      </c>
      <c r="G583" s="2">
        <f>C583+E583</f>
        <v>-0.63032607542728358</v>
      </c>
    </row>
    <row r="584" spans="1:7" x14ac:dyDescent="0.25">
      <c r="A584" s="2">
        <f>A583+$A$5</f>
        <v>0.5760000000000004</v>
      </c>
      <c r="B584" s="2">
        <f>$B$5*COS(2*PI()*$A584)</f>
        <v>-0.88813644881354337</v>
      </c>
      <c r="C584" s="2">
        <f>$B$5*SIN(2*PI()*$A584)</f>
        <v>-0.45957986062149014</v>
      </c>
      <c r="D584" s="2">
        <f>$C$5*COS(2*PI()*$D$5*$A584)</f>
        <v>0.25529834453841155</v>
      </c>
      <c r="E584" s="2">
        <f>$C$5*SIN(2*PI()*$D$5*$A584)</f>
        <v>-0.15755238898838217</v>
      </c>
      <c r="F584" s="2">
        <f>B584+D584</f>
        <v>-0.63283810427513187</v>
      </c>
      <c r="G584" s="2">
        <f>C584+E584</f>
        <v>-0.61713224960987234</v>
      </c>
    </row>
    <row r="585" spans="1:7" x14ac:dyDescent="0.25">
      <c r="A585" s="2">
        <f>A584+$A$5</f>
        <v>0.5770000000000004</v>
      </c>
      <c r="B585" s="2">
        <f>$B$5*COS(2*PI()*$A585)</f>
        <v>-0.88523131133245414</v>
      </c>
      <c r="C585" s="2">
        <f>$B$5*SIN(2*PI()*$A585)</f>
        <v>-0.46515107807746026</v>
      </c>
      <c r="D585" s="2">
        <f>$C$5*COS(2*PI()*$D$5*$A585)</f>
        <v>0.26644093464406721</v>
      </c>
      <c r="E585" s="2">
        <f>$C$5*SIN(2*PI()*$D$5*$A585)</f>
        <v>-0.13787395818643888</v>
      </c>
      <c r="F585" s="2">
        <f>B585+D585</f>
        <v>-0.61879037668838688</v>
      </c>
      <c r="G585" s="2">
        <f>C585+E585</f>
        <v>-0.60302503626389914</v>
      </c>
    </row>
    <row r="586" spans="1:7" x14ac:dyDescent="0.25">
      <c r="A586" s="2">
        <f>A585+$A$5</f>
        <v>0.5780000000000004</v>
      </c>
      <c r="B586" s="2">
        <f>$B$5*COS(2*PI()*$A586)</f>
        <v>-0.88229122643495228</v>
      </c>
      <c r="C586" s="2">
        <f>$B$5*SIN(2*PI()*$A586)</f>
        <v>-0.47070393216533452</v>
      </c>
      <c r="D586" s="2">
        <f>$C$5*COS(2*PI()*$D$5*$A586)</f>
        <v>0.27606955420976464</v>
      </c>
      <c r="E586" s="2">
        <f>$C$5*SIN(2*PI()*$D$5*$A586)</f>
        <v>-0.11741210005115232</v>
      </c>
      <c r="F586" s="2">
        <f>B586+D586</f>
        <v>-0.60622167222518764</v>
      </c>
      <c r="G586" s="2">
        <f>C586+E586</f>
        <v>-0.58811603221648689</v>
      </c>
    </row>
    <row r="587" spans="1:7" x14ac:dyDescent="0.25">
      <c r="A587" s="2">
        <f>A586+$A$5</f>
        <v>0.5790000000000004</v>
      </c>
      <c r="B587" s="2">
        <f>$B$5*COS(2*PI()*$A587)</f>
        <v>-0.87931631019055512</v>
      </c>
      <c r="C587" s="2">
        <f>$B$5*SIN(2*PI()*$A587)</f>
        <v>-0.47623820366794112</v>
      </c>
      <c r="D587" s="2">
        <f>$C$5*COS(2*PI()*$D$5*$A587)</f>
        <v>0.28412949149842576</v>
      </c>
      <c r="E587" s="2">
        <f>$C$5*SIN(2*PI()*$D$5*$A587)</f>
        <v>-9.6283082942155526E-2</v>
      </c>
      <c r="F587" s="2">
        <f>B587+D587</f>
        <v>-0.59518681869212942</v>
      </c>
      <c r="G587" s="2">
        <f>C587+E587</f>
        <v>-0.5725212866100966</v>
      </c>
    </row>
    <row r="588" spans="1:7" x14ac:dyDescent="0.25">
      <c r="A588" s="2">
        <f>A587+$A$5</f>
        <v>0.5800000000000004</v>
      </c>
      <c r="B588" s="2">
        <f>$B$5*COS(2*PI()*$A588)</f>
        <v>-0.87630668004386247</v>
      </c>
      <c r="C588" s="2">
        <f>$B$5*SIN(2*PI()*$A588)</f>
        <v>-0.48175367410171732</v>
      </c>
      <c r="D588" s="2">
        <f>$C$5*COS(2*PI()*$D$5*$A588)</f>
        <v>0.29057494833859143</v>
      </c>
      <c r="E588" s="2">
        <f>$C$5*SIN(2*PI()*$D$5*$A588)</f>
        <v>-7.4606966149448256E-2</v>
      </c>
      <c r="F588" s="2">
        <f>B588+D588</f>
        <v>-0.58573173170527104</v>
      </c>
      <c r="G588" s="2">
        <f>C588+E588</f>
        <v>-0.55636064025116561</v>
      </c>
    </row>
    <row r="589" spans="1:7" x14ac:dyDescent="0.25">
      <c r="A589" s="2">
        <f>A588+$A$5</f>
        <v>0.58100000000000041</v>
      </c>
      <c r="B589" s="2">
        <f>$B$5*COS(2*PI()*$A589)</f>
        <v>-0.87326245480991904</v>
      </c>
      <c r="C589" s="2">
        <f>$B$5*SIN(2*PI()*$A589)</f>
        <v>-0.48725012572533438</v>
      </c>
      <c r="D589" s="2">
        <f>$C$5*COS(2*PI()*$D$5*$A589)</f>
        <v>0.29536930035876324</v>
      </c>
      <c r="E589" s="2">
        <f>$C$5*SIN(2*PI()*$D$5*$A589)</f>
        <v>-5.250691769257379E-2</v>
      </c>
      <c r="F589" s="2">
        <f>B589+D589</f>
        <v>-0.57789315445115585</v>
      </c>
      <c r="G589" s="2">
        <f>C589+E589</f>
        <v>-0.5397570434179082</v>
      </c>
    </row>
    <row r="590" spans="1:7" x14ac:dyDescent="0.25">
      <c r="A590" s="2">
        <f>A589+$A$5</f>
        <v>0.58200000000000041</v>
      </c>
      <c r="B590" s="2">
        <f>$B$5*COS(2*PI()*$A590)</f>
        <v>-0.87018375466952447</v>
      </c>
      <c r="C590" s="2">
        <f>$B$5*SIN(2*PI()*$A590)</f>
        <v>-0.49272734154829367</v>
      </c>
      <c r="D590" s="2">
        <f>$C$5*COS(2*PI()*$D$5*$A590)</f>
        <v>0.29848530509439081</v>
      </c>
      <c r="E590" s="2">
        <f>$C$5*SIN(2*PI()*$D$5*$A590)</f>
        <v>-3.0108514455356748E-2</v>
      </c>
      <c r="F590" s="2">
        <f>B590+D590</f>
        <v>-0.5716984495751336</v>
      </c>
      <c r="G590" s="2">
        <f>C590+E590</f>
        <v>-0.52283585600365046</v>
      </c>
    </row>
    <row r="591" spans="1:7" x14ac:dyDescent="0.25">
      <c r="A591" s="2">
        <f>A590+$A$5</f>
        <v>0.58300000000000041</v>
      </c>
      <c r="B591" s="2">
        <f>$B$5*COS(2*PI()*$A591)</f>
        <v>-0.86707070116448881</v>
      </c>
      <c r="C591" s="2">
        <f>$B$5*SIN(2*PI()*$A591)</f>
        <v>-0.49818510533949301</v>
      </c>
      <c r="D591" s="2">
        <f>$C$5*COS(2*PI()*$D$5*$A591)</f>
        <v>0.29990525678499019</v>
      </c>
      <c r="E591" s="2">
        <f>$C$5*SIN(2*PI()*$D$5*$A591)</f>
        <v>-7.5390286329927647E-3</v>
      </c>
      <c r="F591" s="2">
        <f>B591+D591</f>
        <v>-0.56716544437949867</v>
      </c>
      <c r="G591" s="2">
        <f>C591+E591</f>
        <v>-0.50572413397248572</v>
      </c>
    </row>
    <row r="592" spans="1:7" x14ac:dyDescent="0.25">
      <c r="A592" s="2">
        <f>A591+$A$5</f>
        <v>0.58400000000000041</v>
      </c>
      <c r="B592" s="2">
        <f>$B$5*COS(2*PI()*$A592)</f>
        <v>-0.86392341719283405</v>
      </c>
      <c r="C592" s="2">
        <f>$B$5*SIN(2*PI()*$A592)</f>
        <v>-0.50362320163576302</v>
      </c>
      <c r="D592" s="2">
        <f>$C$5*COS(2*PI()*$D$5*$A592)</f>
        <v>0.29962108698180479</v>
      </c>
      <c r="E592" s="2">
        <f>$C$5*SIN(2*PI()*$D$5*$A592)</f>
        <v>1.507329545394006E-2</v>
      </c>
      <c r="F592" s="2">
        <f>B592+D592</f>
        <v>-0.56430233021102927</v>
      </c>
      <c r="G592" s="2">
        <f>C592+E592</f>
        <v>-0.48854990618182298</v>
      </c>
    </row>
    <row r="593" spans="1:7" x14ac:dyDescent="0.25">
      <c r="A593" s="2">
        <f>A592+$A$5</f>
        <v>0.58500000000000041</v>
      </c>
      <c r="B593" s="2">
        <f>$B$5*COS(2*PI()*$A593)</f>
        <v>-0.86074202700394231</v>
      </c>
      <c r="C593" s="2">
        <f>$B$5*SIN(2*PI()*$A593)</f>
        <v>-0.50904141575037354</v>
      </c>
      <c r="D593" s="2">
        <f>$C$5*COS(2*PI()*$D$5*$A593)</f>
        <v>0.29763441039434235</v>
      </c>
      <c r="E593" s="2">
        <f>$C$5*SIN(2*PI()*$D$5*$A593)</f>
        <v>3.7599970069299014E-2</v>
      </c>
      <c r="F593" s="2">
        <f>B593+D593</f>
        <v>-0.56310761660959996</v>
      </c>
      <c r="G593" s="2">
        <f>C593+E593</f>
        <v>-0.47144144568107454</v>
      </c>
    </row>
    <row r="594" spans="1:7" x14ac:dyDescent="0.25">
      <c r="A594" s="2">
        <f>A593+$A$5</f>
        <v>0.58600000000000041</v>
      </c>
      <c r="B594" s="2">
        <f>$B$5*COS(2*PI()*$A594)</f>
        <v>-0.85752665619365109</v>
      </c>
      <c r="C594" s="2">
        <f>$B$5*SIN(2*PI()*$A594)</f>
        <v>-0.51443953378150831</v>
      </c>
      <c r="D594" s="2">
        <f>$C$5*COS(2*PI()*$D$5*$A594)</f>
        <v>0.29395651571527237</v>
      </c>
      <c r="E594" s="2">
        <f>$C$5*SIN(2*PI()*$D$5*$A594)</f>
        <v>5.9912994154330448E-2</v>
      </c>
      <c r="F594" s="2">
        <f>B594+D594</f>
        <v>-0.56357014047837872</v>
      </c>
      <c r="G594" s="2">
        <f>C594+E594</f>
        <v>-0.45452653962717787</v>
      </c>
    </row>
    <row r="595" spans="1:7" x14ac:dyDescent="0.25">
      <c r="A595" s="2">
        <f>A594+$A$5</f>
        <v>0.58700000000000041</v>
      </c>
      <c r="B595" s="2">
        <f>$B$5*COS(2*PI()*$A595)</f>
        <v>-0.85427743169929404</v>
      </c>
      <c r="C595" s="2">
        <f>$B$5*SIN(2*PI()*$A595)</f>
        <v>-0.51981734262071144</v>
      </c>
      <c r="D595" s="2">
        <f>$C$5*COS(2*PI()*$D$5*$A595)</f>
        <v>0.28860830147582323</v>
      </c>
      <c r="E595" s="2">
        <f>$C$5*SIN(2*PI()*$D$5*$A595)</f>
        <v>8.1885580655206458E-2</v>
      </c>
      <c r="F595" s="2">
        <f>B595+D595</f>
        <v>-0.56566913022347087</v>
      </c>
      <c r="G595" s="2">
        <f>C595+E595</f>
        <v>-0.43793176196550498</v>
      </c>
    </row>
    <row r="596" spans="1:7" x14ac:dyDescent="0.25">
      <c r="A596" s="2">
        <f>A595+$A$5</f>
        <v>0.58800000000000041</v>
      </c>
      <c r="B596" s="2">
        <f>$B$5*COS(2*PI()*$A596)</f>
        <v>-0.85099448179469062</v>
      </c>
      <c r="C596" s="2">
        <f>$B$5*SIN(2*PI()*$A596)</f>
        <v>-0.52517462996129771</v>
      </c>
      <c r="D596" s="2">
        <f>$C$5*COS(2*PI()*$D$5*$A596)</f>
        <v>0.28162015729615952</v>
      </c>
      <c r="E596" s="2">
        <f>$C$5*SIN(2*PI()*$D$5*$A596)</f>
        <v>0.10339287695236248</v>
      </c>
      <c r="F596" s="2">
        <f>B596+D596</f>
        <v>-0.56937432449853109</v>
      </c>
      <c r="G596" s="2">
        <f>C596+E596</f>
        <v>-0.42178175300893522</v>
      </c>
    </row>
    <row r="597" spans="1:7" x14ac:dyDescent="0.25">
      <c r="A597" s="2">
        <f>A596+$A$5</f>
        <v>0.58900000000000041</v>
      </c>
      <c r="B597" s="2">
        <f>$B$5*COS(2*PI()*$A597)</f>
        <v>-0.84767793608508202</v>
      </c>
      <c r="C597" s="2">
        <f>$B$5*SIN(2*PI()*$A597)</f>
        <v>-0.53051118430673605</v>
      </c>
      <c r="D597" s="2">
        <f>$C$5*COS(2*PI()*$D$5*$A597)</f>
        <v>0.27303179120549514</v>
      </c>
      <c r="E597" s="2">
        <f>$C$5*SIN(2*PI()*$D$5*$A597)</f>
        <v>0.12431267429799303</v>
      </c>
      <c r="F597" s="2">
        <f>B597+D597</f>
        <v>-0.57464614487958687</v>
      </c>
      <c r="G597" s="2">
        <f>C597+E597</f>
        <v>-0.40619851000874302</v>
      </c>
    </row>
    <row r="598" spans="1:7" x14ac:dyDescent="0.25">
      <c r="A598" s="2">
        <f>A597+$A$5</f>
        <v>0.59000000000000041</v>
      </c>
      <c r="B598" s="2">
        <f>$B$5*COS(2*PI()*$A598)</f>
        <v>-0.84432792550201374</v>
      </c>
      <c r="C598" s="2">
        <f>$B$5*SIN(2*PI()*$A598)</f>
        <v>-0.53582679497899866</v>
      </c>
      <c r="D598" s="2">
        <f>$C$5*COS(2*PI()*$D$5*$A598)</f>
        <v>0.2628920040131546</v>
      </c>
      <c r="E598" s="2">
        <f>$C$5*SIN(2*PI()*$D$5*$A598)</f>
        <v>0.14452610223052273</v>
      </c>
      <c r="F598" s="2">
        <f>B598+D598</f>
        <v>-0.58143592148885914</v>
      </c>
      <c r="G598" s="2">
        <f>C598+E598</f>
        <v>-0.3913006927484759</v>
      </c>
    </row>
    <row r="599" spans="1:7" x14ac:dyDescent="0.25">
      <c r="A599" s="2">
        <f>A598+$A$5</f>
        <v>0.59100000000000041</v>
      </c>
      <c r="B599" s="2">
        <f>$B$5*COS(2*PI()*$A599)</f>
        <v>-0.84094458229816771</v>
      </c>
      <c r="C599" s="2">
        <f>$B$5*SIN(2*PI()*$A599)</f>
        <v>-0.54112125212687789</v>
      </c>
      <c r="D599" s="2">
        <f>$C$5*COS(2*PI()*$D$5*$A599)</f>
        <v>0.25125841201263821</v>
      </c>
      <c r="E599" s="2">
        <f>$C$5*SIN(2*PI()*$D$5*$A599)</f>
        <v>0.16391830402028731</v>
      </c>
      <c r="F599" s="2">
        <f>B599+D599</f>
        <v>-0.5896861702855295</v>
      </c>
      <c r="G599" s="2">
        <f>C599+E599</f>
        <v>-0.37720294810659061</v>
      </c>
    </row>
    <row r="600" spans="1:7" x14ac:dyDescent="0.25">
      <c r="A600" s="2">
        <f>A599+$A$5</f>
        <v>0.59200000000000041</v>
      </c>
      <c r="B600" s="2">
        <f>$B$5*COS(2*PI()*$A600)</f>
        <v>-0.83752804004214032</v>
      </c>
      <c r="C600" s="2">
        <f>$B$5*SIN(2*PI()*$A600)</f>
        <v>-0.54639434673427123</v>
      </c>
      <c r="D600" s="2">
        <f>$C$5*COS(2*PI()*$D$5*$A600)</f>
        <v>0.23819711959434536</v>
      </c>
      <c r="E600" s="2">
        <f>$C$5*SIN(2*PI()*$D$5*$A600)</f>
        <v>0.18237908930838845</v>
      </c>
      <c r="F600" s="2">
        <f>B600+D600</f>
        <v>-0.59933092044779501</v>
      </c>
      <c r="G600" s="2">
        <f>C600+E600</f>
        <v>-0.36401525742588281</v>
      </c>
    </row>
    <row r="601" spans="1:7" x14ac:dyDescent="0.25">
      <c r="A601" s="2">
        <f>A600+$A$5</f>
        <v>0.59300000000000042</v>
      </c>
      <c r="B601" s="2">
        <f>$B$5*COS(2*PI()*$A601)</f>
        <v>-0.8340784336131698</v>
      </c>
      <c r="C601" s="2">
        <f>$B$5*SIN(2*PI()*$A601)</f>
        <v>-0.5516458706284324</v>
      </c>
      <c r="D601" s="2">
        <f>$C$5*COS(2*PI()*$D$5*$A601)</f>
        <v>0.22378234362724844</v>
      </c>
      <c r="E601" s="2">
        <f>$C$5*SIN(2*PI()*$D$5*$A601)</f>
        <v>0.19980356023028242</v>
      </c>
      <c r="F601" s="2">
        <f>B601+D601</f>
        <v>-0.61029608998592133</v>
      </c>
      <c r="G601" s="2">
        <f>C601+E601</f>
        <v>-0.35184231039814995</v>
      </c>
    </row>
    <row r="602" spans="1:7" x14ac:dyDescent="0.25">
      <c r="A602" s="2">
        <f>A601+$A$5</f>
        <v>0.59400000000000042</v>
      </c>
      <c r="B602" s="2">
        <f>$B$5*COS(2*PI()*$A602)</f>
        <v>-0.83059589919581112</v>
      </c>
      <c r="C602" s="2">
        <f>$B$5*SIN(2*PI()*$A602)</f>
        <v>-0.55687561648819017</v>
      </c>
      <c r="D602" s="2">
        <f>$C$5*COS(2*PI()*$D$5*$A602)</f>
        <v>0.20809599174383578</v>
      </c>
      <c r="E602" s="2">
        <f>$C$5*SIN(2*PI()*$D$5*$A602)</f>
        <v>0.21609270746637754</v>
      </c>
      <c r="F602" s="2">
        <f>B602+D602</f>
        <v>-0.62249990745197537</v>
      </c>
      <c r="G602" s="2">
        <f>C602+E602</f>
        <v>-0.34078290902181263</v>
      </c>
    </row>
    <row r="603" spans="1:7" x14ac:dyDescent="0.25">
      <c r="A603" s="2">
        <f>A602+$A$5</f>
        <v>0.59500000000000042</v>
      </c>
      <c r="B603" s="2">
        <f>$B$5*COS(2*PI()*$A603)</f>
        <v>-0.82708057427456028</v>
      </c>
      <c r="C603" s="2">
        <f>$B$5*SIN(2*PI()*$A603)</f>
        <v>-0.5620833778521328</v>
      </c>
      <c r="D603" s="2">
        <f>$C$5*COS(2*PI()*$D$5*$A603)</f>
        <v>0.19122719692460025</v>
      </c>
      <c r="E603" s="2">
        <f>$C$5*SIN(2*PI()*$D$5*$A603)</f>
        <v>0.23115397283274225</v>
      </c>
      <c r="F603" s="2">
        <f>B603+D603</f>
        <v>-0.63585337734996006</v>
      </c>
      <c r="G603" s="2">
        <f>C603+E603</f>
        <v>-0.33092940501939055</v>
      </c>
    </row>
    <row r="604" spans="1:7" x14ac:dyDescent="0.25">
      <c r="A604" s="2">
        <f>A603+$A$5</f>
        <v>0.59600000000000042</v>
      </c>
      <c r="B604" s="2">
        <f>$B$5*COS(2*PI()*$A604)</f>
        <v>-0.82353259762842612</v>
      </c>
      <c r="C604" s="2">
        <f>$B$5*SIN(2*PI()*$A604)</f>
        <v>-0.5672689491267584</v>
      </c>
      <c r="D604" s="2">
        <f>$C$5*COS(2*PI()*$D$5*$A604)</f>
        <v>0.17327181102667263</v>
      </c>
      <c r="E604" s="2">
        <f>$C$5*SIN(2*PI()*$D$5*$A604)</f>
        <v>0.2449017752151606</v>
      </c>
      <c r="F604" s="2">
        <f>B604+D604</f>
        <v>-0.65026078660175346</v>
      </c>
      <c r="G604" s="2">
        <f>C604+E604</f>
        <v>-0.3223671739115978</v>
      </c>
    </row>
    <row r="605" spans="1:7" x14ac:dyDescent="0.25">
      <c r="A605" s="2">
        <f>A604+$A$5</f>
        <v>0.59700000000000042</v>
      </c>
      <c r="B605" s="2">
        <f>$B$5*COS(2*PI()*$A605)</f>
        <v>-0.81995210932545093</v>
      </c>
      <c r="C605" s="2">
        <f>$B$5*SIN(2*PI()*$A605)</f>
        <v>-0.57243212559459278</v>
      </c>
      <c r="D605" s="2">
        <f>$C$5*COS(2*PI()*$D$5*$A605)</f>
        <v>0.15433186013444508</v>
      </c>
      <c r="E605" s="2">
        <f>$C$5*SIN(2*PI()*$D$5*$A605)</f>
        <v>0.25725799685809975</v>
      </c>
      <c r="F605" s="2">
        <f>B605+D605</f>
        <v>-0.66562024919100582</v>
      </c>
      <c r="G605" s="2">
        <f>C605+E605</f>
        <v>-0.31517412873649303</v>
      </c>
    </row>
    <row r="606" spans="1:7" x14ac:dyDescent="0.25">
      <c r="A606" s="2">
        <f>A605+$A$5</f>
        <v>0.59800000000000042</v>
      </c>
      <c r="B606" s="2">
        <f>$B$5*COS(2*PI()*$A606)</f>
        <v>-0.81633925071718261</v>
      </c>
      <c r="C606" s="2">
        <f>$B$5*SIN(2*PI()*$A606)</f>
        <v>-0.57757270342226952</v>
      </c>
      <c r="D606" s="2">
        <f>$C$5*COS(2*PI()*$D$5*$A606)</f>
        <v>0.1345149648270019</v>
      </c>
      <c r="E606" s="2">
        <f>$C$5*SIN(2*PI()*$D$5*$A606)</f>
        <v>0.26815242724538302</v>
      </c>
      <c r="F606" s="2">
        <f>B606+D606</f>
        <v>-0.68182428589018074</v>
      </c>
      <c r="G606" s="2">
        <f>C606+E606</f>
        <v>-0.3094202761768865</v>
      </c>
    </row>
    <row r="607" spans="1:7" x14ac:dyDescent="0.25">
      <c r="A607" s="2">
        <f>A606+$A$5</f>
        <v>0.59900000000000042</v>
      </c>
      <c r="B607" s="2">
        <f>$B$5*COS(2*PI()*$A607)</f>
        <v>-0.8126941644330925</v>
      </c>
      <c r="C607" s="2">
        <f>$B$5*SIN(2*PI()*$A607)</f>
        <v>-0.58269047966857812</v>
      </c>
      <c r="D607" s="2">
        <f>$C$5*COS(2*PI()*$D$5*$A607)</f>
        <v>0.11393372865653162</v>
      </c>
      <c r="E607" s="2">
        <f>$C$5*SIN(2*PI()*$D$5*$A607)</f>
        <v>0.27752316205034094</v>
      </c>
      <c r="F607" s="2">
        <f>B607+D607</f>
        <v>-0.69876043577656088</v>
      </c>
      <c r="G607" s="2">
        <f>C607+E607</f>
        <v>-0.30516731761823718</v>
      </c>
    </row>
    <row r="608" spans="1:7" x14ac:dyDescent="0.25">
      <c r="A608" s="2">
        <f>A607+$A$5</f>
        <v>0.60000000000000042</v>
      </c>
      <c r="B608" s="2">
        <f>$B$5*COS(2*PI()*$A608)</f>
        <v>-0.8090169943749459</v>
      </c>
      <c r="C608" s="2">
        <f>$B$5*SIN(2*PI()*$A608)</f>
        <v>-0.58778525229247514</v>
      </c>
      <c r="D608" s="2">
        <f>$C$5*COS(2*PI()*$D$5*$A608)</f>
        <v>9.2705098312476628E-2</v>
      </c>
      <c r="E608" s="2">
        <f>$C$5*SIN(2*PI()*$D$5*$A608)</f>
        <v>0.28531695488854852</v>
      </c>
      <c r="F608" s="2">
        <f>B608+D608</f>
        <v>-0.71631189606246926</v>
      </c>
      <c r="G608" s="2">
        <f>C608+E608</f>
        <v>-0.30246829740392661</v>
      </c>
    </row>
    <row r="609" spans="1:7" x14ac:dyDescent="0.25">
      <c r="A609" s="2">
        <f>A608+$A$5</f>
        <v>0.60100000000000042</v>
      </c>
      <c r="B609" s="2">
        <f>$B$5*COS(2*PI()*$A609)</f>
        <v>-0.80530788571112044</v>
      </c>
      <c r="C609" s="2">
        <f>$B$5*SIN(2*PI()*$A609)</f>
        <v>-0.59285682016106134</v>
      </c>
      <c r="D609" s="2">
        <f>$C$5*COS(2*PI()*$D$5*$A609)</f>
        <v>7.0949699107108938E-2</v>
      </c>
      <c r="E609" s="2">
        <f>$C$5*SIN(2*PI()*$D$5*$A609)</f>
        <v>0.29148951987440425</v>
      </c>
      <c r="F609" s="2">
        <f>B609+D609</f>
        <v>-0.73435818660401153</v>
      </c>
      <c r="G609" s="2">
        <f>C609+E609</f>
        <v>-0.30136730028665709</v>
      </c>
    </row>
    <row r="610" spans="1:7" x14ac:dyDescent="0.25">
      <c r="A610" s="2">
        <f>A609+$A$5</f>
        <v>0.60200000000000042</v>
      </c>
      <c r="B610" s="2">
        <f>$B$5*COS(2*PI()*$A610)</f>
        <v>-0.80156698487087497</v>
      </c>
      <c r="C610" s="2">
        <f>$B$5*SIN(2*PI()*$A610)</f>
        <v>-0.59790498305752093</v>
      </c>
      <c r="D610" s="2">
        <f>$C$5*COS(2*PI()*$D$5*$A610)</f>
        <v>4.8791149558455767E-2</v>
      </c>
      <c r="E610" s="2">
        <f>$C$5*SIN(2*PI()*$D$5*$A610)</f>
        <v>0.29600578326236193</v>
      </c>
      <c r="F610" s="2">
        <f>B610+D610</f>
        <v>-0.75277583531241921</v>
      </c>
      <c r="G610" s="2">
        <f>C610+E610</f>
        <v>-0.301899199795159</v>
      </c>
    </row>
    <row r="611" spans="1:7" x14ac:dyDescent="0.25">
      <c r="A611" s="2">
        <f>A610+$A$5</f>
        <v>0.60300000000000042</v>
      </c>
      <c r="B611" s="2">
        <f>$B$5*COS(2*PI()*$A611)</f>
        <v>-0.79779443953856943</v>
      </c>
      <c r="C611" s="2">
        <f>$B$5*SIN(2*PI()*$A611)</f>
        <v>-0.60292954168902679</v>
      </c>
      <c r="D611" s="2">
        <f>$C$5*COS(2*PI()*$D$5*$A611)</f>
        <v>2.6355358965214949E-2</v>
      </c>
      <c r="E611" s="2">
        <f>$C$5*SIN(2*PI()*$D$5*$A611)</f>
        <v>0.29884008274295243</v>
      </c>
      <c r="F611" s="2">
        <f>B611+D611</f>
        <v>-0.77143908057335453</v>
      </c>
      <c r="G611" s="2">
        <f>C611+E611</f>
        <v>-0.30408945894607436</v>
      </c>
    </row>
    <row r="612" spans="1:7" x14ac:dyDescent="0.25">
      <c r="A612" s="2">
        <f>A611+$A$5</f>
        <v>0.60400000000000043</v>
      </c>
      <c r="B612" s="2">
        <f>$B$5*COS(2*PI()*$A612)</f>
        <v>-0.79399039864783372</v>
      </c>
      <c r="C612" s="2">
        <f>$B$5*SIN(2*PI()*$A612)</f>
        <v>-0.6079302976946076</v>
      </c>
      <c r="D612" s="2">
        <f>$C$5*COS(2*PI()*$D$5*$A612)</f>
        <v>3.769811964997022E-3</v>
      </c>
      <c r="E612" s="2">
        <f>$C$5*SIN(2*PI()*$D$5*$A612)</f>
        <v>0.29997631326114493</v>
      </c>
      <c r="F612" s="2">
        <f>B612+D612</f>
        <v>-0.79022058668283668</v>
      </c>
      <c r="G612" s="2">
        <f>C612+E612</f>
        <v>-0.30795398443346267</v>
      </c>
    </row>
    <row r="613" spans="1:7" x14ac:dyDescent="0.25">
      <c r="A613" s="2">
        <f>A612+$A$5</f>
        <v>0.60500000000000043</v>
      </c>
      <c r="B613" s="2">
        <f>$B$5*COS(2*PI()*$A613)</f>
        <v>-0.79015501237568897</v>
      </c>
      <c r="C613" s="2">
        <f>$B$5*SIN(2*PI()*$A613)</f>
        <v>-0.61290705365297837</v>
      </c>
      <c r="D613" s="2">
        <f>$C$5*COS(2*PI()*$D$5*$A613)</f>
        <v>-1.8837155858803478E-2</v>
      </c>
      <c r="E613" s="2">
        <f>$C$5*SIN(2*PI()*$D$5*$A613)</f>
        <v>0.29940801852848087</v>
      </c>
      <c r="F613" s="2">
        <f>B613+D613</f>
        <v>-0.80899216823449249</v>
      </c>
      <c r="G613" s="2">
        <f>C613+E613</f>
        <v>-0.3134990351244975</v>
      </c>
    </row>
    <row r="614" spans="1:7" x14ac:dyDescent="0.25">
      <c r="A614" s="2">
        <f>A613+$A$5</f>
        <v>0.60600000000000043</v>
      </c>
      <c r="B614" s="2">
        <f>$B$5*COS(2*PI()*$A614)</f>
        <v>-0.78628843213661737</v>
      </c>
      <c r="C614" s="2">
        <f>$B$5*SIN(2*PI()*$A614)</f>
        <v>-0.61785961309033621</v>
      </c>
      <c r="D614" s="2">
        <f>$C$5*COS(2*PI()*$D$5*$A614)</f>
        <v>-4.1337087205399414E-2</v>
      </c>
      <c r="E614" s="2">
        <f>$C$5*SIN(2*PI()*$D$5*$A614)</f>
        <v>0.29713842770899423</v>
      </c>
      <c r="F614" s="2">
        <f>B614+D614</f>
        <v>-0.82762551934201678</v>
      </c>
      <c r="G614" s="2">
        <f>C614+E614</f>
        <v>-0.32072118538134198</v>
      </c>
    </row>
    <row r="615" spans="1:7" x14ac:dyDescent="0.25">
      <c r="A615" s="2">
        <f>A614+$A$5</f>
        <v>0.60700000000000043</v>
      </c>
      <c r="B615" s="2">
        <f>$B$5*COS(2*PI()*$A615)</f>
        <v>-0.78239081057658655</v>
      </c>
      <c r="C615" s="2">
        <f>$B$5*SIN(2*PI()*$A615)</f>
        <v>-0.62278778048811445</v>
      </c>
      <c r="D615" s="2">
        <f>$C$5*COS(2*PI()*$D$5*$A615)</f>
        <v>-6.3602132976624981E-2</v>
      </c>
      <c r="E615" s="2">
        <f>$C$5*SIN(2*PI()*$D$5*$A615)</f>
        <v>0.29318043707045616</v>
      </c>
      <c r="F615" s="2">
        <f>B615+D615</f>
        <v>-0.84599294355321153</v>
      </c>
      <c r="G615" s="2">
        <f>C615+E615</f>
        <v>-0.32960734341765829</v>
      </c>
    </row>
    <row r="616" spans="1:7" x14ac:dyDescent="0.25">
      <c r="A616" s="2">
        <f>A615+$A$5</f>
        <v>0.60800000000000043</v>
      </c>
      <c r="B616" s="2">
        <f>$B$5*COS(2*PI()*$A616)</f>
        <v>-0.7784623015670219</v>
      </c>
      <c r="C616" s="2">
        <f>$B$5*SIN(2*PI()*$A616)</f>
        <v>-0.62769136129070247</v>
      </c>
      <c r="D616" s="2">
        <f>$C$5*COS(2*PI()*$D$5*$A616)</f>
        <v>-8.5505778741001973E-2</v>
      </c>
      <c r="E616" s="2">
        <f>$C$5*SIN(2*PI()*$D$5*$A616)</f>
        <v>0.28755653670521003</v>
      </c>
      <c r="F616" s="2">
        <f>B616+D616</f>
        <v>-0.86396808030802386</v>
      </c>
      <c r="G616" s="2">
        <f>C616+E616</f>
        <v>-0.34013482458549243</v>
      </c>
    </row>
    <row r="617" spans="1:7" x14ac:dyDescent="0.25">
      <c r="A617" s="2">
        <f>A616+$A$5</f>
        <v>0.60900000000000043</v>
      </c>
      <c r="B617" s="2">
        <f>$B$5*COS(2*PI()*$A617)</f>
        <v>-0.77450306019873216</v>
      </c>
      <c r="C617" s="2">
        <f>$B$5*SIN(2*PI()*$A617)</f>
        <v>-0.63257016191312643</v>
      </c>
      <c r="D617" s="2">
        <f>$C$5*COS(2*PI()*$D$5*$A617)</f>
        <v>-0.10692356361398478</v>
      </c>
      <c r="E617" s="2">
        <f>$C$5*SIN(2*PI()*$D$5*$A617)</f>
        <v>0.28029868273697994</v>
      </c>
      <c r="F617" s="2">
        <f>B617+D617</f>
        <v>-0.88142662381271697</v>
      </c>
      <c r="G617" s="2">
        <f>C617+E617</f>
        <v>-0.35227147917614648</v>
      </c>
    </row>
    <row r="618" spans="1:7" x14ac:dyDescent="0.25">
      <c r="A618" s="2">
        <f>A617+$A$5</f>
        <v>0.61000000000000043</v>
      </c>
      <c r="B618" s="2">
        <f>$B$5*COS(2*PI()*$A618)</f>
        <v>-0.77051324277578759</v>
      </c>
      <c r="C618" s="2">
        <f>$B$5*SIN(2*PI()*$A618)</f>
        <v>-0.63742398974869174</v>
      </c>
      <c r="D618" s="2">
        <f>$C$5*COS(2*PI()*$D$5*$A618)</f>
        <v>-0.12773378746952979</v>
      </c>
      <c r="E618" s="2">
        <f>$C$5*SIN(2*PI()*$D$5*$A618)</f>
        <v>0.2714481157398021</v>
      </c>
      <c r="F618" s="2">
        <f>B618+D618</f>
        <v>-0.89824703024531738</v>
      </c>
      <c r="G618" s="2">
        <f>C618+E618</f>
        <v>-0.36597587400888965</v>
      </c>
    </row>
    <row r="619" spans="1:7" x14ac:dyDescent="0.25">
      <c r="A619" s="2">
        <f>A618+$A$5</f>
        <v>0.61100000000000043</v>
      </c>
      <c r="B619" s="2">
        <f>$B$5*COS(2*PI()*$A619)</f>
        <v>-0.76649300680934818</v>
      </c>
      <c r="C619" s="2">
        <f>$B$5*SIN(2*PI()*$A619)</f>
        <v>-0.64225265317658642</v>
      </c>
      <c r="D619" s="2">
        <f>$C$5*COS(2*PI()*$D$5*$A619)</f>
        <v>-0.14781820246449578</v>
      </c>
      <c r="E619" s="2">
        <f>$C$5*SIN(2*PI()*$D$5*$A619)</f>
        <v>0.26105512640085299</v>
      </c>
      <c r="F619" s="2">
        <f>B619+D619</f>
        <v>-0.91431120927384391</v>
      </c>
      <c r="G619" s="2">
        <f>C619+E619</f>
        <v>-0.38119752677573343</v>
      </c>
    </row>
    <row r="620" spans="1:7" x14ac:dyDescent="0.25">
      <c r="A620" s="2">
        <f>A619+$A$5</f>
        <v>0.61200000000000043</v>
      </c>
      <c r="B620" s="2">
        <f>$B$5*COS(2*PI()*$A620)</f>
        <v>-0.76244251101144611</v>
      </c>
      <c r="C620" s="2">
        <f>$B$5*SIN(2*PI()*$A620)</f>
        <v>-0.64705596156944634</v>
      </c>
      <c r="D620" s="2">
        <f>$C$5*COS(2*PI()*$D$5*$A620)</f>
        <v>-0.16706268494646495</v>
      </c>
      <c r="E620" s="2">
        <f>$C$5*SIN(2*PI()*$D$5*$A620)</f>
        <v>0.24917876975873807</v>
      </c>
      <c r="F620" s="2">
        <f>B620+D620</f>
        <v>-0.92950519595791103</v>
      </c>
      <c r="G620" s="2">
        <f>C620+E620</f>
        <v>-0.39787719181070824</v>
      </c>
    </row>
    <row r="621" spans="1:7" x14ac:dyDescent="0.25">
      <c r="A621" s="2">
        <f>A620+$A$5</f>
        <v>0.61300000000000043</v>
      </c>
      <c r="B621" s="2">
        <f>$B$5*COS(2*PI()*$A621)</f>
        <v>-0.75836191528871999</v>
      </c>
      <c r="C621" s="2">
        <f>$B$5*SIN(2*PI()*$A621)</f>
        <v>-0.65183372530088091</v>
      </c>
      <c r="D621" s="2">
        <f>$C$5*COS(2*PI()*$D$5*$A621)</f>
        <v>-0.18535788392710728</v>
      </c>
      <c r="E621" s="2">
        <f>$C$5*SIN(2*PI()*$D$5*$A621)</f>
        <v>0.23588652964098017</v>
      </c>
      <c r="F621" s="2">
        <f>B621+D621</f>
        <v>-0.94371979921582727</v>
      </c>
      <c r="G621" s="2">
        <f>C621+E621</f>
        <v>-0.41594719565990074</v>
      </c>
    </row>
    <row r="622" spans="1:7" x14ac:dyDescent="0.25">
      <c r="A622" s="2">
        <f>A621+$A$5</f>
        <v>0.61400000000000043</v>
      </c>
      <c r="B622" s="2">
        <f>$B$5*COS(2*PI()*$A622)</f>
        <v>-0.75425138073610221</v>
      </c>
      <c r="C622" s="2">
        <f>$B$5*SIN(2*PI()*$A622)</f>
        <v>-0.65658575575295819</v>
      </c>
      <c r="D622" s="2">
        <f>$C$5*COS(2*PI()*$D$5*$A622)</f>
        <v>-0.2025998424363144</v>
      </c>
      <c r="E622" s="2">
        <f>$C$5*SIN(2*PI()*$D$5*$A622)</f>
        <v>0.22125393520744568</v>
      </c>
      <c r="F622" s="2">
        <f>B622+D622</f>
        <v>-0.95685122317241667</v>
      </c>
      <c r="G622" s="2">
        <f>C622+E622</f>
        <v>-0.4353318205455125</v>
      </c>
    </row>
    <row r="623" spans="1:7" x14ac:dyDescent="0.25">
      <c r="A623" s="2">
        <f>A622+$A$5</f>
        <v>0.61500000000000044</v>
      </c>
      <c r="B623" s="2">
        <f>$B$5*COS(2*PI()*$A623)</f>
        <v>-0.75011106963045793</v>
      </c>
      <c r="C623" s="2">
        <f>$B$5*SIN(2*PI()*$A623)</f>
        <v>-0.66131186532365371</v>
      </c>
      <c r="D623" s="2">
        <f>$C$5*COS(2*PI()*$D$5*$A623)</f>
        <v>-0.21869058822643053</v>
      </c>
      <c r="E623" s="2">
        <f>$C$5*SIN(2*PI()*$D$5*$A623)</f>
        <v>0.20536413177859905</v>
      </c>
      <c r="F623" s="2">
        <f>B623+D623</f>
        <v>-0.96880165785688843</v>
      </c>
      <c r="G623" s="2">
        <f>C623+E623</f>
        <v>-0.45594773354505469</v>
      </c>
    </row>
    <row r="624" spans="1:7" x14ac:dyDescent="0.25">
      <c r="A624" s="2">
        <f>A623+$A$5</f>
        <v>0.61600000000000044</v>
      </c>
      <c r="B624" s="2">
        <f>$B$5*COS(2*PI()*$A624)</f>
        <v>-0.74594114542418044</v>
      </c>
      <c r="C624" s="2">
        <f>$B$5*SIN(2*PI()*$A624)</f>
        <v>-0.66601186743425345</v>
      </c>
      <c r="D624" s="2">
        <f>$C$5*COS(2*PI()*$D$5*$A624)</f>
        <v>-0.23353869047011261</v>
      </c>
      <c r="E624" s="2">
        <f>$C$5*SIN(2*PI()*$D$5*$A624)</f>
        <v>0.1883074083872032</v>
      </c>
      <c r="F624" s="2">
        <f>B624+D624</f>
        <v>-0.9794798358942931</v>
      </c>
      <c r="G624" s="2">
        <f>C624+E624</f>
        <v>-0.47770445904705028</v>
      </c>
    </row>
    <row r="625" spans="1:7" x14ac:dyDescent="0.25">
      <c r="A625" s="2">
        <f>A624+$A$5</f>
        <v>0.61700000000000044</v>
      </c>
      <c r="B625" s="2">
        <f>$B$5*COS(2*PI()*$A625)</f>
        <v>-0.74174177273873754</v>
      </c>
      <c r="C625" s="2">
        <f>$B$5*SIN(2*PI()*$A625)</f>
        <v>-0.67068557653672189</v>
      </c>
      <c r="D625" s="2">
        <f>$C$5*COS(2*PI()*$D$5*$A625)</f>
        <v>-0.24705977928853368</v>
      </c>
      <c r="E625" s="2">
        <f>$C$5*SIN(2*PI()*$D$5*$A625)</f>
        <v>0.17018068473801898</v>
      </c>
      <c r="F625" s="2">
        <f>B625+D625</f>
        <v>-0.98880155202727127</v>
      </c>
      <c r="G625" s="2">
        <f>C625+E625</f>
        <v>-0.50050489179870294</v>
      </c>
    </row>
    <row r="626" spans="1:7" x14ac:dyDescent="0.25">
      <c r="A626" s="2">
        <f>A625+$A$5</f>
        <v>0.61800000000000044</v>
      </c>
      <c r="B626" s="2">
        <f>$B$5*COS(2*PI()*$A626)</f>
        <v>-0.73751311735817215</v>
      </c>
      <c r="C626" s="2">
        <f>$B$5*SIN(2*PI()*$A626)</f>
        <v>-0.67533280812102636</v>
      </c>
      <c r="D626" s="2">
        <f>$C$5*COS(2*PI()*$D$5*$A626)</f>
        <v>-0.25917702515785579</v>
      </c>
      <c r="E626" s="2">
        <f>$C$5*SIN(2*PI()*$D$5*$A626)</f>
        <v>0.15108696049071926</v>
      </c>
      <c r="F626" s="2">
        <f>B626+D626</f>
        <v>-0.99669014251602794</v>
      </c>
      <c r="G626" s="2">
        <f>C626+E626</f>
        <v>-0.52424584763030713</v>
      </c>
    </row>
    <row r="627" spans="1:7" x14ac:dyDescent="0.25">
      <c r="A627" s="2">
        <f>A626+$A$5</f>
        <v>0.61900000000000044</v>
      </c>
      <c r="B627" s="2">
        <f>$B$5*COS(2*PI()*$A627)</f>
        <v>-0.73325534622255817</v>
      </c>
      <c r="C627" s="2">
        <f>$B$5*SIN(2*PI()*$A627)</f>
        <v>-0.67995337872242112</v>
      </c>
      <c r="D627" s="2">
        <f>$C$5*COS(2*PI()*$D$5*$A627)</f>
        <v>-0.2698215754699152</v>
      </c>
      <c r="E627" s="2">
        <f>$C$5*SIN(2*PI()*$D$5*$A627)</f>
        <v>0.13113472999527179</v>
      </c>
      <c r="F627" s="2">
        <f>B627+D627</f>
        <v>-1.0030769216924733</v>
      </c>
      <c r="G627" s="2">
        <f>C627+E627</f>
        <v>-0.54881864872714936</v>
      </c>
    </row>
    <row r="628" spans="1:7" x14ac:dyDescent="0.25">
      <c r="A628" s="2">
        <f>A627+$A$5</f>
        <v>0.62000000000000044</v>
      </c>
      <c r="B628" s="2">
        <f>$B$5*COS(2*PI()*$A628)</f>
        <v>-0.72896862742140967</v>
      </c>
      <c r="C628" s="2">
        <f>$B$5*SIN(2*PI()*$A628)</f>
        <v>-0.68454710592869061</v>
      </c>
      <c r="D628" s="2">
        <f>$C$5*COS(2*PI()*$D$5*$A628)</f>
        <v>-0.27893294576647898</v>
      </c>
      <c r="E628" s="2">
        <f>$C$5*SIN(2*PI()*$D$5*$A628)</f>
        <v>0.11043736580539439</v>
      </c>
      <c r="F628" s="2">
        <f>B628+D628</f>
        <v>-1.0079015731878886</v>
      </c>
      <c r="G628" s="2">
        <f>C628+E628</f>
        <v>-0.57410974012329619</v>
      </c>
    </row>
    <row r="629" spans="1:7" x14ac:dyDescent="0.25">
      <c r="A629" s="2">
        <f>A628+$A$5</f>
        <v>0.62100000000000044</v>
      </c>
      <c r="B629" s="2">
        <f>$B$5*COS(2*PI()*$A629)</f>
        <v>-0.7246531301870448</v>
      </c>
      <c r="C629" s="2">
        <f>$B$5*SIN(2*PI()*$A629)</f>
        <v>-0.68911380838735048</v>
      </c>
      <c r="D629" s="2">
        <f>$C$5*COS(2*PI()*$D$5*$A629)</f>
        <v>-0.28645936342399597</v>
      </c>
      <c r="E629" s="2">
        <f>$C$5*SIN(2*PI()*$D$5*$A629)</f>
        <v>8.9112474473100528E-2</v>
      </c>
      <c r="F629" s="2">
        <f>B629+D629</f>
        <v>-1.0111124936110407</v>
      </c>
      <c r="G629" s="2">
        <f>C629+E629</f>
        <v>-0.60000133391424992</v>
      </c>
    </row>
    <row r="630" spans="1:7" x14ac:dyDescent="0.25">
      <c r="A630" s="2">
        <f>A629+$A$5</f>
        <v>0.62200000000000044</v>
      </c>
      <c r="B630" s="2">
        <f>$B$5*COS(2*PI()*$A630)</f>
        <v>-0.72030902488790494</v>
      </c>
      <c r="C630" s="2">
        <f>$B$5*SIN(2*PI()*$A630)</f>
        <v>-0.69365330581280693</v>
      </c>
      <c r="D630" s="2">
        <f>$C$5*COS(2*PI()*$D$5*$A630)</f>
        <v>-0.29235806183597518</v>
      </c>
      <c r="E630" s="2">
        <f>$C$5*SIN(2*PI()*$D$5*$A630)</f>
        <v>6.728122828480558E-2</v>
      </c>
      <c r="F630" s="2">
        <f>B630+D630</f>
        <v>-1.0126670867238801</v>
      </c>
      <c r="G630" s="2">
        <f>C630+E630</f>
        <v>-0.62637207752800139</v>
      </c>
    </row>
    <row r="631" spans="1:7" x14ac:dyDescent="0.25">
      <c r="A631" s="2">
        <f>A630+$A$5</f>
        <v>0.62300000000000044</v>
      </c>
      <c r="B631" s="2">
        <f>$B$5*COS(2*PI()*$A631)</f>
        <v>-0.71593648302182944</v>
      </c>
      <c r="C631" s="2">
        <f>$B$5*SIN(2*PI()*$A631)</f>
        <v>-0.6981654189934744</v>
      </c>
      <c r="D631" s="2">
        <f>$C$5*COS(2*PI()*$D$5*$A631)</f>
        <v>-0.29659552342137563</v>
      </c>
      <c r="E631" s="2">
        <f>$C$5*SIN(2*PI()*$D$5*$A631)</f>
        <v>4.5067676736217498E-2</v>
      </c>
      <c r="F631" s="2">
        <f>B631+D631</f>
        <v>-1.0125320064432051</v>
      </c>
      <c r="G631" s="2">
        <f>C631+E631</f>
        <v>-0.65309774225725692</v>
      </c>
    </row>
    <row r="632" spans="1:7" x14ac:dyDescent="0.25">
      <c r="A632" s="2">
        <f>A631+$A$5</f>
        <v>0.62400000000000044</v>
      </c>
      <c r="B632" s="2">
        <f>$B$5*COS(2*PI()*$A632)</f>
        <v>-0.71153567720928357</v>
      </c>
      <c r="C632" s="2">
        <f>$B$5*SIN(2*PI()*$A632)</f>
        <v>-0.70264996979885097</v>
      </c>
      <c r="D632" s="2">
        <f>$C$5*COS(2*PI()*$D$5*$A632)</f>
        <v>-0.29914767007818499</v>
      </c>
      <c r="E632" s="2">
        <f>$C$5*SIN(2*PI()*$D$5*$A632)</f>
        <v>2.2598041658369396E-2</v>
      </c>
      <c r="F632" s="2">
        <f>B632+D632</f>
        <v>-1.0106833472874686</v>
      </c>
      <c r="G632" s="2">
        <f>C632+E632</f>
        <v>-0.68005192814048154</v>
      </c>
    </row>
    <row r="633" spans="1:7" x14ac:dyDescent="0.25">
      <c r="A633" s="2">
        <f>A632+$A$5</f>
        <v>0.62500000000000044</v>
      </c>
      <c r="B633" s="2">
        <f>$B$5*COS(2*PI()*$A633)</f>
        <v>-0.7071067811865458</v>
      </c>
      <c r="C633" s="2">
        <f>$B$5*SIN(2*PI()*$A633)</f>
        <v>-0.70710678118654935</v>
      </c>
      <c r="D633" s="2">
        <f>$C$5*COS(2*PI()*$D$5*$A633)</f>
        <v>-0.3</v>
      </c>
      <c r="E633" s="2">
        <f>$C$5*SIN(2*PI()*$D$5*$A633)</f>
        <v>-9.0410101280524726E-15</v>
      </c>
      <c r="F633" s="2">
        <f>B633+D633</f>
        <v>-1.0071067811865457</v>
      </c>
      <c r="G633" s="2">
        <f>C633+E633</f>
        <v>-0.70710678118655834</v>
      </c>
    </row>
    <row r="634" spans="1:7" x14ac:dyDescent="0.25">
      <c r="A634" s="2">
        <f>A633+$A$5</f>
        <v>0.62600000000000044</v>
      </c>
      <c r="B634" s="2">
        <f>$B$5*COS(2*PI()*$A634)</f>
        <v>-0.70264996979884742</v>
      </c>
      <c r="C634" s="2">
        <f>$B$5*SIN(2*PI()*$A634)</f>
        <v>-0.71153567720928712</v>
      </c>
      <c r="D634" s="2">
        <f>$C$5*COS(2*PI()*$D$5*$A634)</f>
        <v>-0.29914767007818344</v>
      </c>
      <c r="E634" s="2">
        <f>$C$5*SIN(2*PI()*$D$5*$A634)</f>
        <v>-2.2598041658389554E-2</v>
      </c>
      <c r="F634" s="2">
        <f>B634+D634</f>
        <v>-1.0017976398770307</v>
      </c>
      <c r="G634" s="2">
        <f>C634+E634</f>
        <v>-0.73413371886767664</v>
      </c>
    </row>
    <row r="635" spans="1:7" x14ac:dyDescent="0.25">
      <c r="A635" s="2">
        <f>A634+$A$5</f>
        <v>0.62700000000000045</v>
      </c>
      <c r="B635" s="2">
        <f>$B$5*COS(2*PI()*$A635)</f>
        <v>-0.69816541899347084</v>
      </c>
      <c r="C635" s="2">
        <f>$B$5*SIN(2*PI()*$A635)</f>
        <v>-0.71593648302183299</v>
      </c>
      <c r="D635" s="2">
        <f>$C$5*COS(2*PI()*$D$5*$A635)</f>
        <v>-0.29659552342137263</v>
      </c>
      <c r="E635" s="2">
        <f>$C$5*SIN(2*PI()*$D$5*$A635)</f>
        <v>-4.5067676736237482E-2</v>
      </c>
      <c r="F635" s="2">
        <f>B635+D635</f>
        <v>-0.99476094241484347</v>
      </c>
      <c r="G635" s="2">
        <f>C635+E635</f>
        <v>-0.76100415975807045</v>
      </c>
    </row>
    <row r="636" spans="1:7" x14ac:dyDescent="0.25">
      <c r="A636" s="2">
        <f>A635+$A$5</f>
        <v>0.62800000000000045</v>
      </c>
      <c r="B636" s="2">
        <f>$B$5*COS(2*PI()*$A636)</f>
        <v>-0.69365330581280304</v>
      </c>
      <c r="C636" s="2">
        <f>$B$5*SIN(2*PI()*$A636)</f>
        <v>-0.72030902488790871</v>
      </c>
      <c r="D636" s="2">
        <f>$C$5*COS(2*PI()*$D$5*$A636)</f>
        <v>-0.29235806183597107</v>
      </c>
      <c r="E636" s="2">
        <f>$C$5*SIN(2*PI()*$D$5*$A636)</f>
        <v>-6.7281228284823205E-2</v>
      </c>
      <c r="F636" s="2">
        <f>B636+D636</f>
        <v>-0.98601136764877406</v>
      </c>
      <c r="G636" s="2">
        <f>C636+E636</f>
        <v>-0.7875902531727319</v>
      </c>
    </row>
    <row r="637" spans="1:7" x14ac:dyDescent="0.25">
      <c r="A637" s="2">
        <f>A636+$A$5</f>
        <v>0.62900000000000045</v>
      </c>
      <c r="B637" s="2">
        <f>$B$5*COS(2*PI()*$A637)</f>
        <v>-0.68911380838734648</v>
      </c>
      <c r="C637" s="2">
        <f>$B$5*SIN(2*PI()*$A637)</f>
        <v>-0.72465313018704858</v>
      </c>
      <c r="D637" s="2">
        <f>$C$5*COS(2*PI()*$D$5*$A637)</f>
        <v>-0.28645936342398998</v>
      </c>
      <c r="E637" s="2">
        <f>$C$5*SIN(2*PI()*$D$5*$A637)</f>
        <v>-8.9112474473119832E-2</v>
      </c>
      <c r="F637" s="2">
        <f>B637+D637</f>
        <v>-0.97557317181133651</v>
      </c>
      <c r="G637" s="2">
        <f>C637+E637</f>
        <v>-0.81376560466016845</v>
      </c>
    </row>
    <row r="638" spans="1:7" x14ac:dyDescent="0.25">
      <c r="A638" s="2">
        <f>A637+$A$5</f>
        <v>0.63000000000000045</v>
      </c>
      <c r="B638" s="2">
        <f>$B$5*COS(2*PI()*$A638)</f>
        <v>-0.68454710592868662</v>
      </c>
      <c r="C638" s="2">
        <f>$B$5*SIN(2*PI()*$A638)</f>
        <v>-0.72896862742141344</v>
      </c>
      <c r="D638" s="2">
        <f>$C$5*COS(2*PI()*$D$5*$A638)</f>
        <v>-0.27893294576647154</v>
      </c>
      <c r="E638" s="2">
        <f>$C$5*SIN(2*PI()*$D$5*$A638)</f>
        <v>-0.11043736580541318</v>
      </c>
      <c r="F638" s="2">
        <f>B638+D638</f>
        <v>-0.96348005169515816</v>
      </c>
      <c r="G638" s="2">
        <f>C638+E638</f>
        <v>-0.83940599322682663</v>
      </c>
    </row>
    <row r="639" spans="1:7" x14ac:dyDescent="0.25">
      <c r="A639" s="2">
        <f>A638+$A$5</f>
        <v>0.63100000000000045</v>
      </c>
      <c r="B639" s="2">
        <f>$B$5*COS(2*PI()*$A639)</f>
        <v>-0.67995337872241712</v>
      </c>
      <c r="C639" s="2">
        <f>$B$5*SIN(2*PI()*$A639)</f>
        <v>-0.73325534622256194</v>
      </c>
      <c r="D639" s="2">
        <f>$C$5*COS(2*PI()*$D$5*$A639)</f>
        <v>-0.26982157546990732</v>
      </c>
      <c r="E639" s="2">
        <f>$C$5*SIN(2*PI()*$D$5*$A639)</f>
        <v>-0.13113472999528808</v>
      </c>
      <c r="F639" s="2">
        <f>B639+D639</f>
        <v>-0.94977495419232438</v>
      </c>
      <c r="G639" s="2">
        <f>C639+E639</f>
        <v>-0.86439007621785002</v>
      </c>
    </row>
    <row r="640" spans="1:7" x14ac:dyDescent="0.25">
      <c r="A640" s="2">
        <f>A639+$A$5</f>
        <v>0.63200000000000045</v>
      </c>
      <c r="B640" s="2">
        <f>$B$5*COS(2*PI()*$A640)</f>
        <v>-0.67533280812102237</v>
      </c>
      <c r="C640" s="2">
        <f>$B$5*SIN(2*PI()*$A640)</f>
        <v>-0.73751311735817582</v>
      </c>
      <c r="D640" s="2">
        <f>$C$5*COS(2*PI()*$D$5*$A640)</f>
        <v>-0.25917702515784563</v>
      </c>
      <c r="E640" s="2">
        <f>$C$5*SIN(2*PI()*$D$5*$A640)</f>
        <v>-0.15108696049073675</v>
      </c>
      <c r="F640" s="2">
        <f>B640+D640</f>
        <v>-0.93450983327886794</v>
      </c>
      <c r="G640" s="2">
        <f>C640+E640</f>
        <v>-0.8886000778489126</v>
      </c>
    </row>
    <row r="641" spans="1:7" x14ac:dyDescent="0.25">
      <c r="A641" s="2">
        <f>A640+$A$5</f>
        <v>0.63300000000000045</v>
      </c>
      <c r="B641" s="2">
        <f>$B$5*COS(2*PI()*$A641)</f>
        <v>-0.67068557653671823</v>
      </c>
      <c r="C641" s="2">
        <f>$B$5*SIN(2*PI()*$A641)</f>
        <v>-0.74174177273874087</v>
      </c>
      <c r="D641" s="2">
        <f>$C$5*COS(2*PI()*$D$5*$A641)</f>
        <v>-0.24705977928852224</v>
      </c>
      <c r="E641" s="2">
        <f>$C$5*SIN(2*PI()*$D$5*$A641)</f>
        <v>-0.17018068473803563</v>
      </c>
      <c r="F641" s="2">
        <f>B641+D641</f>
        <v>-0.91774535582524042</v>
      </c>
      <c r="G641" s="2">
        <f>C641+E641</f>
        <v>-0.91192245747677647</v>
      </c>
    </row>
    <row r="642" spans="1:7" x14ac:dyDescent="0.25">
      <c r="A642" s="2">
        <f>A641+$A$5</f>
        <v>0.63400000000000045</v>
      </c>
      <c r="B642" s="2">
        <f>$B$5*COS(2*PI()*$A642)</f>
        <v>-0.66601186743424967</v>
      </c>
      <c r="C642" s="2">
        <f>$B$5*SIN(2*PI()*$A642)</f>
        <v>-0.74594114542418388</v>
      </c>
      <c r="D642" s="2">
        <f>$C$5*COS(2*PI()*$D$5*$A642)</f>
        <v>-0.23353869047010126</v>
      </c>
      <c r="E642" s="2">
        <f>$C$5*SIN(2*PI()*$D$5*$A642)</f>
        <v>-0.18830740838721727</v>
      </c>
      <c r="F642" s="2">
        <f>B642+D642</f>
        <v>-0.8995505579043509</v>
      </c>
      <c r="G642" s="2">
        <f>C642+E642</f>
        <v>-0.93424855381140115</v>
      </c>
    </row>
    <row r="643" spans="1:7" x14ac:dyDescent="0.25">
      <c r="A643" s="2">
        <f>A642+$A$5</f>
        <v>0.63500000000000045</v>
      </c>
      <c r="B643" s="2">
        <f>$B$5*COS(2*PI()*$A643)</f>
        <v>-0.66131186532364994</v>
      </c>
      <c r="C643" s="2">
        <f>$B$5*SIN(2*PI()*$A643)</f>
        <v>-0.75011106963046126</v>
      </c>
      <c r="D643" s="2">
        <f>$C$5*COS(2*PI()*$D$5*$A643)</f>
        <v>-0.21869058822641671</v>
      </c>
      <c r="E643" s="2">
        <f>$C$5*SIN(2*PI()*$D$5*$A643)</f>
        <v>-0.20536413177861382</v>
      </c>
      <c r="F643" s="2">
        <f>B643+D643</f>
        <v>-0.88000245355006668</v>
      </c>
      <c r="G643" s="2">
        <f>C643+E643</f>
        <v>-0.95547520140907505</v>
      </c>
    </row>
    <row r="644" spans="1:7" x14ac:dyDescent="0.25">
      <c r="A644" s="2">
        <f>A643+$A$5</f>
        <v>0.63600000000000045</v>
      </c>
      <c r="B644" s="2">
        <f>$B$5*COS(2*PI()*$A644)</f>
        <v>-0.65658575575295441</v>
      </c>
      <c r="C644" s="2">
        <f>$B$5*SIN(2*PI()*$A644)</f>
        <v>-0.75425138073610554</v>
      </c>
      <c r="D644" s="2">
        <f>$C$5*COS(2*PI()*$D$5*$A644)</f>
        <v>-0.2025998424362995</v>
      </c>
      <c r="E644" s="2">
        <f>$C$5*SIN(2*PI()*$D$5*$A644)</f>
        <v>-0.22125393520745934</v>
      </c>
      <c r="F644" s="2">
        <f>B644+D644</f>
        <v>-0.85918559818925389</v>
      </c>
      <c r="G644" s="2">
        <f>C644+E644</f>
        <v>-0.97550531594356493</v>
      </c>
    </row>
    <row r="645" spans="1:7" x14ac:dyDescent="0.25">
      <c r="A645" s="2">
        <f>A644+$A$5</f>
        <v>0.63700000000000045</v>
      </c>
      <c r="B645" s="2">
        <f>$B$5*COS(2*PI()*$A645)</f>
        <v>-0.65183372530087702</v>
      </c>
      <c r="C645" s="2">
        <f>$B$5*SIN(2*PI()*$A645)</f>
        <v>-0.75836191528872332</v>
      </c>
      <c r="D645" s="2">
        <f>$C$5*COS(2*PI()*$D$5*$A645)</f>
        <v>-0.18535788392709307</v>
      </c>
      <c r="E645" s="2">
        <f>$C$5*SIN(2*PI()*$D$5*$A645)</f>
        <v>-0.23588652964099133</v>
      </c>
      <c r="F645" s="2">
        <f>B645+D645</f>
        <v>-0.83719160922797009</v>
      </c>
      <c r="G645" s="2">
        <f>C645+E645</f>
        <v>-0.99424844492971465</v>
      </c>
    </row>
    <row r="646" spans="1:7" x14ac:dyDescent="0.25">
      <c r="A646" s="2">
        <f>A645+$A$5</f>
        <v>0.63800000000000046</v>
      </c>
      <c r="B646" s="2">
        <f>$B$5*COS(2*PI()*$A646)</f>
        <v>-0.64705596156944223</v>
      </c>
      <c r="C646" s="2">
        <f>$B$5*SIN(2*PI()*$A646)</f>
        <v>-0.76244251101144966</v>
      </c>
      <c r="D646" s="2">
        <f>$C$5*COS(2*PI()*$D$5*$A646)</f>
        <v>-0.16706268494644816</v>
      </c>
      <c r="E646" s="2">
        <f>$C$5*SIN(2*PI()*$D$5*$A646)</f>
        <v>-0.24917876975874931</v>
      </c>
      <c r="F646" s="2">
        <f>B646+D646</f>
        <v>-0.81411864651589039</v>
      </c>
      <c r="G646" s="2">
        <f>C646+E646</f>
        <v>-1.011621280770199</v>
      </c>
    </row>
    <row r="647" spans="1:7" x14ac:dyDescent="0.25">
      <c r="A647" s="2">
        <f>A646+$A$5</f>
        <v>0.63900000000000046</v>
      </c>
      <c r="B647" s="2">
        <f>$B$5*COS(2*PI()*$A647)</f>
        <v>-0.64225265317658253</v>
      </c>
      <c r="C647" s="2">
        <f>$B$5*SIN(2*PI()*$A647)</f>
        <v>-0.7664930068093514</v>
      </c>
      <c r="D647" s="2">
        <f>$C$5*COS(2*PI()*$D$5*$A647)</f>
        <v>-0.14781820246447822</v>
      </c>
      <c r="E647" s="2">
        <f>$C$5*SIN(2*PI()*$D$5*$A647)</f>
        <v>-0.26105512640086292</v>
      </c>
      <c r="F647" s="2">
        <f>B647+D647</f>
        <v>-0.79007085564106072</v>
      </c>
      <c r="G647" s="2">
        <f>C647+E647</f>
        <v>-1.0275481332102143</v>
      </c>
    </row>
    <row r="648" spans="1:7" x14ac:dyDescent="0.25">
      <c r="A648" s="2">
        <f>A647+$A$5</f>
        <v>0.64000000000000046</v>
      </c>
      <c r="B648" s="2">
        <f>$B$5*COS(2*PI()*$A648)</f>
        <v>-0.63742398974868753</v>
      </c>
      <c r="C648" s="2">
        <f>$B$5*SIN(2*PI()*$A648)</f>
        <v>-0.77051324277579103</v>
      </c>
      <c r="D648" s="2">
        <f>$C$5*COS(2*PI()*$D$5*$A648)</f>
        <v>-0.12773378746951344</v>
      </c>
      <c r="E648" s="2">
        <f>$C$5*SIN(2*PI()*$D$5*$A648)</f>
        <v>-0.27144811573980981</v>
      </c>
      <c r="F648" s="2">
        <f>B648+D648</f>
        <v>-0.765157777218201</v>
      </c>
      <c r="G648" s="2">
        <f>C648+E648</f>
        <v>-1.0419613585156009</v>
      </c>
    </row>
    <row r="649" spans="1:7" x14ac:dyDescent="0.25">
      <c r="A649" s="2">
        <f>A648+$A$5</f>
        <v>0.64100000000000046</v>
      </c>
      <c r="B649" s="2">
        <f>$B$5*COS(2*PI()*$A649)</f>
        <v>-0.63257016191312254</v>
      </c>
      <c r="C649" s="2">
        <f>$B$5*SIN(2*PI()*$A649)</f>
        <v>-0.77450306019873538</v>
      </c>
      <c r="D649" s="2">
        <f>$C$5*COS(2*PI()*$D$5*$A649)</f>
        <v>-0.10692356361396589</v>
      </c>
      <c r="E649" s="2">
        <f>$C$5*SIN(2*PI()*$D$5*$A649)</f>
        <v>-0.28029868273698716</v>
      </c>
      <c r="F649" s="2">
        <f>B649+D649</f>
        <v>-0.73949372552708847</v>
      </c>
      <c r="G649" s="2">
        <f>C649+E649</f>
        <v>-1.0548017429357226</v>
      </c>
    </row>
    <row r="650" spans="1:7" x14ac:dyDescent="0.25">
      <c r="A650" s="2">
        <f>A649+$A$5</f>
        <v>0.64200000000000046</v>
      </c>
      <c r="B650" s="2">
        <f>$B$5*COS(2*PI()*$A650)</f>
        <v>-0.62769136129069814</v>
      </c>
      <c r="C650" s="2">
        <f>$B$5*SIN(2*PI()*$A650)</f>
        <v>-0.77846230156702534</v>
      </c>
      <c r="D650" s="2">
        <f>$C$5*COS(2*PI()*$D$5*$A650)</f>
        <v>-8.5505778740982585E-2</v>
      </c>
      <c r="E650" s="2">
        <f>$C$5*SIN(2*PI()*$D$5*$A650)</f>
        <v>-0.2875565367052158</v>
      </c>
      <c r="F650" s="2">
        <f>B650+D650</f>
        <v>-0.71319714003168078</v>
      </c>
      <c r="G650" s="2">
        <f>C650+E650</f>
        <v>-1.0660188382722411</v>
      </c>
    </row>
    <row r="651" spans="1:7" x14ac:dyDescent="0.25">
      <c r="A651" s="2">
        <f>A650+$A$5</f>
        <v>0.64300000000000046</v>
      </c>
      <c r="B651" s="2">
        <f>$B$5*COS(2*PI()*$A651)</f>
        <v>-0.62278778048811045</v>
      </c>
      <c r="C651" s="2">
        <f>$B$5*SIN(2*PI()*$A651)</f>
        <v>-0.78239081057658977</v>
      </c>
      <c r="D651" s="2">
        <f>$C$5*COS(2*PI()*$D$5*$A651)</f>
        <v>-6.3602132976607315E-2</v>
      </c>
      <c r="E651" s="2">
        <f>$C$5*SIN(2*PI()*$D$5*$A651)</f>
        <v>-0.29318043707045999</v>
      </c>
      <c r="F651" s="2">
        <f>B651+D651</f>
        <v>-0.68638991346471778</v>
      </c>
      <c r="G651" s="2">
        <f>C651+E651</f>
        <v>-1.0755712476470498</v>
      </c>
    </row>
    <row r="652" spans="1:7" x14ac:dyDescent="0.25">
      <c r="A652" s="2">
        <f>A651+$A$5</f>
        <v>0.64400000000000046</v>
      </c>
      <c r="B652" s="2">
        <f>$B$5*COS(2*PI()*$A652)</f>
        <v>-0.61785961309033188</v>
      </c>
      <c r="C652" s="2">
        <f>$B$5*SIN(2*PI()*$A652)</f>
        <v>-0.78628843213662081</v>
      </c>
      <c r="D652" s="2">
        <f>$C$5*COS(2*PI()*$D$5*$A652)</f>
        <v>-4.1337087205381505E-2</v>
      </c>
      <c r="E652" s="2">
        <f>$C$5*SIN(2*PI()*$D$5*$A652)</f>
        <v>-0.29713842770899673</v>
      </c>
      <c r="F652" s="2">
        <f>B652+D652</f>
        <v>-0.65919670029571342</v>
      </c>
      <c r="G652" s="2">
        <f>C652+E652</f>
        <v>-1.0834268598456176</v>
      </c>
    </row>
    <row r="653" spans="1:7" x14ac:dyDescent="0.25">
      <c r="A653" s="2">
        <f>A652+$A$5</f>
        <v>0.64500000000000046</v>
      </c>
      <c r="B653" s="2">
        <f>$B$5*COS(2*PI()*$A653)</f>
        <v>-0.61290705365297438</v>
      </c>
      <c r="C653" s="2">
        <f>$B$5*SIN(2*PI()*$A653)</f>
        <v>-0.79015501237569197</v>
      </c>
      <c r="D653" s="2">
        <f>$C$5*COS(2*PI()*$D$5*$A653)</f>
        <v>-1.8837155858783303E-2</v>
      </c>
      <c r="E653" s="2">
        <f>$C$5*SIN(2*PI()*$D$5*$A653)</f>
        <v>-0.29940801852848214</v>
      </c>
      <c r="F653" s="2">
        <f>B653+D653</f>
        <v>-0.63174420951175769</v>
      </c>
      <c r="G653" s="2">
        <f>C653+E653</f>
        <v>-1.0895630309041742</v>
      </c>
    </row>
    <row r="654" spans="1:7" x14ac:dyDescent="0.25">
      <c r="A654" s="2">
        <f>A653+$A$5</f>
        <v>0.64600000000000046</v>
      </c>
      <c r="B654" s="2">
        <f>$B$5*COS(2*PI()*$A654)</f>
        <v>-0.60793029769460283</v>
      </c>
      <c r="C654" s="2">
        <f>$B$5*SIN(2*PI()*$A654)</f>
        <v>-0.79399039864783727</v>
      </c>
      <c r="D654" s="2">
        <f>$C$5*COS(2*PI()*$D$5*$A654)</f>
        <v>3.7698119650151022E-3</v>
      </c>
      <c r="E654" s="2">
        <f>$C$5*SIN(2*PI()*$D$5*$A654)</f>
        <v>-0.29997631326114471</v>
      </c>
      <c r="F654" s="2">
        <f>B654+D654</f>
        <v>-0.60416048572958769</v>
      </c>
      <c r="G654" s="2">
        <f>C654+E654</f>
        <v>-1.093966711908982</v>
      </c>
    </row>
    <row r="655" spans="1:7" x14ac:dyDescent="0.25">
      <c r="A655" s="2">
        <f>A654+$A$5</f>
        <v>0.64700000000000046</v>
      </c>
      <c r="B655" s="2">
        <f>$B$5*COS(2*PI()*$A655)</f>
        <v>-0.60292954168902246</v>
      </c>
      <c r="C655" s="2">
        <f>$B$5*SIN(2*PI()*$A655)</f>
        <v>-0.79779443953857265</v>
      </c>
      <c r="D655" s="2">
        <f>$C$5*COS(2*PI()*$D$5*$A655)</f>
        <v>2.6355358965232958E-2</v>
      </c>
      <c r="E655" s="2">
        <f>$C$5*SIN(2*PI()*$D$5*$A655)</f>
        <v>-0.29884008274295082</v>
      </c>
      <c r="F655" s="2">
        <f>B655+D655</f>
        <v>-0.57657418272378946</v>
      </c>
      <c r="G655" s="2">
        <f>C655+E655</f>
        <v>-1.0966345222815235</v>
      </c>
    </row>
    <row r="656" spans="1:7" x14ac:dyDescent="0.25">
      <c r="A656" s="2">
        <f>A655+$A$5</f>
        <v>0.64800000000000046</v>
      </c>
      <c r="B656" s="2">
        <f>$B$5*COS(2*PI()*$A656)</f>
        <v>-0.59790498305751694</v>
      </c>
      <c r="C656" s="2">
        <f>$B$5*SIN(2*PI()*$A656)</f>
        <v>-0.80156698487087796</v>
      </c>
      <c r="D656" s="2">
        <f>$C$5*COS(2*PI()*$D$5*$A656)</f>
        <v>4.8791149558475709E-2</v>
      </c>
      <c r="E656" s="2">
        <f>$C$5*SIN(2*PI()*$D$5*$A656)</f>
        <v>-0.29600578326235866</v>
      </c>
      <c r="F656" s="2">
        <f>B656+D656</f>
        <v>-0.54911383349904119</v>
      </c>
      <c r="G656" s="2">
        <f>C656+E656</f>
        <v>-1.0975727681332366</v>
      </c>
    </row>
    <row r="657" spans="1:7" x14ac:dyDescent="0.25">
      <c r="A657" s="2">
        <f>A656+$A$5</f>
        <v>0.64900000000000047</v>
      </c>
      <c r="B657" s="2">
        <f>$B$5*COS(2*PI()*$A657)</f>
        <v>-0.5928568201610569</v>
      </c>
      <c r="C657" s="2">
        <f>$B$5*SIN(2*PI()*$A657)</f>
        <v>-0.80530788571112366</v>
      </c>
      <c r="D657" s="2">
        <f>$C$5*COS(2*PI()*$D$5*$A657)</f>
        <v>7.0949699107126507E-2</v>
      </c>
      <c r="E657" s="2">
        <f>$C$5*SIN(2*PI()*$D$5*$A657)</f>
        <v>-0.29148951987439997</v>
      </c>
      <c r="F657" s="2">
        <f>B657+D657</f>
        <v>-0.52190712105393033</v>
      </c>
      <c r="G657" s="2">
        <f>C657+E657</f>
        <v>-1.0967974055855236</v>
      </c>
    </row>
    <row r="658" spans="1:7" x14ac:dyDescent="0.25">
      <c r="A658" s="2">
        <f>A657+$A$5</f>
        <v>0.65000000000000047</v>
      </c>
      <c r="B658" s="2">
        <f>$B$5*COS(2*PI()*$A658)</f>
        <v>-0.58778525229247114</v>
      </c>
      <c r="C658" s="2">
        <f>$B$5*SIN(2*PI()*$A658)</f>
        <v>-0.80901699437494889</v>
      </c>
      <c r="D658" s="2">
        <f>$C$5*COS(2*PI()*$D$5*$A658)</f>
        <v>9.2705098312493808E-2</v>
      </c>
      <c r="E658" s="2">
        <f>$C$5*SIN(2*PI()*$D$5*$A658)</f>
        <v>-0.28531695488854297</v>
      </c>
      <c r="F658" s="2">
        <f>B658+D658</f>
        <v>-0.49508015397997734</v>
      </c>
      <c r="G658" s="2">
        <f>C658+E658</f>
        <v>-1.0943339492634918</v>
      </c>
    </row>
    <row r="659" spans="1:7" x14ac:dyDescent="0.25">
      <c r="A659" s="2">
        <f>A658+$A$5</f>
        <v>0.65100000000000047</v>
      </c>
      <c r="B659" s="2">
        <f>$B$5*COS(2*PI()*$A659)</f>
        <v>-0.58269047966857357</v>
      </c>
      <c r="C659" s="2">
        <f>$B$5*SIN(2*PI()*$A659)</f>
        <v>-0.81269416443309572</v>
      </c>
      <c r="D659" s="2">
        <f>$C$5*COS(2*PI()*$D$5*$A659)</f>
        <v>0.11393372865655033</v>
      </c>
      <c r="E659" s="2">
        <f>$C$5*SIN(2*PI()*$D$5*$A659)</f>
        <v>-0.27752316205033328</v>
      </c>
      <c r="F659" s="2">
        <f>B659+D659</f>
        <v>-0.46875675101202324</v>
      </c>
      <c r="G659" s="2">
        <f>C659+E659</f>
        <v>-1.090217326483429</v>
      </c>
    </row>
    <row r="660" spans="1:7" x14ac:dyDescent="0.25">
      <c r="A660" s="2">
        <f>A659+$A$5</f>
        <v>0.65200000000000047</v>
      </c>
      <c r="B660" s="2">
        <f>$B$5*COS(2*PI()*$A660)</f>
        <v>-0.57757270342226541</v>
      </c>
      <c r="C660" s="2">
        <f>$B$5*SIN(2*PI()*$A660)</f>
        <v>-0.81633925071718549</v>
      </c>
      <c r="D660" s="2">
        <f>$C$5*COS(2*PI()*$D$5*$A660)</f>
        <v>0.13451496482701808</v>
      </c>
      <c r="E660" s="2">
        <f>$C$5*SIN(2*PI()*$D$5*$A660)</f>
        <v>-0.26815242724537491</v>
      </c>
      <c r="F660" s="2">
        <f>B660+D660</f>
        <v>-0.44305773859524733</v>
      </c>
      <c r="G660" s="2">
        <f>C660+E660</f>
        <v>-1.0844916779625604</v>
      </c>
    </row>
    <row r="661" spans="1:7" x14ac:dyDescent="0.25">
      <c r="A661" s="2">
        <f>A660+$A$5</f>
        <v>0.65300000000000047</v>
      </c>
      <c r="B661" s="2">
        <f>$B$5*COS(2*PI()*$A661)</f>
        <v>-0.57243212559458834</v>
      </c>
      <c r="C661" s="2">
        <f>$B$5*SIN(2*PI()*$A661)</f>
        <v>-0.81995210932545415</v>
      </c>
      <c r="D661" s="2">
        <f>$C$5*COS(2*PI()*$D$5*$A661)</f>
        <v>0.15433186013446062</v>
      </c>
      <c r="E661" s="2">
        <f>$C$5*SIN(2*PI()*$D$5*$A661)</f>
        <v>-0.25725799685809048</v>
      </c>
      <c r="F661" s="2">
        <f>B661+D661</f>
        <v>-0.41810026546012768</v>
      </c>
      <c r="G661" s="2">
        <f>C661+E661</f>
        <v>-1.0772101061835446</v>
      </c>
    </row>
    <row r="662" spans="1:7" x14ac:dyDescent="0.25">
      <c r="A662" s="2">
        <f>A661+$A$5</f>
        <v>0.65400000000000047</v>
      </c>
      <c r="B662" s="2">
        <f>$B$5*COS(2*PI()*$A662)</f>
        <v>-0.5672689491267543</v>
      </c>
      <c r="C662" s="2">
        <f>$B$5*SIN(2*PI()*$A662)</f>
        <v>-0.82353259762842901</v>
      </c>
      <c r="D662" s="2">
        <f>$C$5*COS(2*PI()*$D$5*$A662)</f>
        <v>0.17327181102668915</v>
      </c>
      <c r="E662" s="2">
        <f>$C$5*SIN(2*PI()*$D$5*$A662)</f>
        <v>-0.24490177521514891</v>
      </c>
      <c r="F662" s="2">
        <f>B662+D662</f>
        <v>-0.39399713810006515</v>
      </c>
      <c r="G662" s="2">
        <f>C662+E662</f>
        <v>-1.0684343728435779</v>
      </c>
    </row>
    <row r="663" spans="1:7" x14ac:dyDescent="0.25">
      <c r="A663" s="2">
        <f>A662+$A$5</f>
        <v>0.65500000000000047</v>
      </c>
      <c r="B663" s="2">
        <f>$B$5*COS(2*PI()*$A663)</f>
        <v>-0.56208337785212792</v>
      </c>
      <c r="C663" s="2">
        <f>$B$5*SIN(2*PI()*$A663)</f>
        <v>-0.82708057427456361</v>
      </c>
      <c r="D663" s="2">
        <f>$C$5*COS(2*PI()*$D$5*$A663)</f>
        <v>0.19122719692461418</v>
      </c>
      <c r="E663" s="2">
        <f>$C$5*SIN(2*PI()*$D$5*$A663)</f>
        <v>-0.23115397283273073</v>
      </c>
      <c r="F663" s="2">
        <f>B663+D663</f>
        <v>-0.37085618092751371</v>
      </c>
      <c r="G663" s="2">
        <f>C663+E663</f>
        <v>-1.0582345471072943</v>
      </c>
    </row>
    <row r="664" spans="1:7" x14ac:dyDescent="0.25">
      <c r="A664" s="2">
        <f>A663+$A$5</f>
        <v>0.65600000000000047</v>
      </c>
      <c r="B664" s="2">
        <f>$B$5*COS(2*PI()*$A664)</f>
        <v>-0.55687561648818562</v>
      </c>
      <c r="C664" s="2">
        <f>$B$5*SIN(2*PI()*$A664)</f>
        <v>-0.83059589919581422</v>
      </c>
      <c r="D664" s="2">
        <f>$C$5*COS(2*PI()*$D$5*$A664)</f>
        <v>0.2080959917438488</v>
      </c>
      <c r="E664" s="2">
        <f>$C$5*SIN(2*PI()*$D$5*$A664)</f>
        <v>-0.21609270746636502</v>
      </c>
      <c r="F664" s="2">
        <f>B664+D664</f>
        <v>-0.34877962474433682</v>
      </c>
      <c r="G664" s="2">
        <f>C664+E664</f>
        <v>-1.0466886066621792</v>
      </c>
    </row>
    <row r="665" spans="1:7" x14ac:dyDescent="0.25">
      <c r="A665" s="2">
        <f>A664+$A$5</f>
        <v>0.65700000000000047</v>
      </c>
      <c r="B665" s="2">
        <f>$B$5*COS(2*PI()*$A665)</f>
        <v>-0.55164587062842818</v>
      </c>
      <c r="C665" s="2">
        <f>$B$5*SIN(2*PI()*$A665)</f>
        <v>-0.83407843361317258</v>
      </c>
      <c r="D665" s="2">
        <f>$C$5*COS(2*PI()*$D$5*$A665)</f>
        <v>0.22378234362726188</v>
      </c>
      <c r="E665" s="2">
        <f>$C$5*SIN(2*PI()*$D$5*$A665)</f>
        <v>-0.19980356023026738</v>
      </c>
      <c r="F665" s="2">
        <f>B665+D665</f>
        <v>-0.32786352700116628</v>
      </c>
      <c r="G665" s="2">
        <f>C665+E665</f>
        <v>-1.03388199384344</v>
      </c>
    </row>
    <row r="666" spans="1:7" x14ac:dyDescent="0.25">
      <c r="A666" s="2">
        <f>A665+$A$5</f>
        <v>0.65800000000000047</v>
      </c>
      <c r="B666" s="2">
        <f>$B$5*COS(2*PI()*$A666)</f>
        <v>-0.54639434673426668</v>
      </c>
      <c r="C666" s="2">
        <f>$B$5*SIN(2*PI()*$A666)</f>
        <v>-0.83752804004214332</v>
      </c>
      <c r="D666" s="2">
        <f>$C$5*COS(2*PI()*$D$5*$A666)</f>
        <v>0.23819711959435635</v>
      </c>
      <c r="E666" s="2">
        <f>$C$5*SIN(2*PI()*$D$5*$A666)</f>
        <v>-0.18237908930837407</v>
      </c>
      <c r="F666" s="2">
        <f>B666+D666</f>
        <v>-0.30819722713991032</v>
      </c>
      <c r="G666" s="2">
        <f>C666+E666</f>
        <v>-1.0199071293505173</v>
      </c>
    </row>
    <row r="667" spans="1:7" x14ac:dyDescent="0.25">
      <c r="A667" s="2">
        <f>A666+$A$5</f>
        <v>0.65900000000000047</v>
      </c>
      <c r="B667" s="2">
        <f>$B$5*COS(2*PI()*$A667)</f>
        <v>-0.54112125212687368</v>
      </c>
      <c r="C667" s="2">
        <f>$B$5*SIN(2*PI()*$A667)</f>
        <v>-0.84094458229817048</v>
      </c>
      <c r="D667" s="2">
        <f>$C$5*COS(2*PI()*$D$5*$A667)</f>
        <v>0.25125841201264809</v>
      </c>
      <c r="E667" s="2">
        <f>$C$5*SIN(2*PI()*$D$5*$A667)</f>
        <v>-0.16391830402027216</v>
      </c>
      <c r="F667" s="2">
        <f>B667+D667</f>
        <v>-0.28986284011422558</v>
      </c>
      <c r="G667" s="2">
        <f>C667+E667</f>
        <v>-1.0048628863184426</v>
      </c>
    </row>
    <row r="668" spans="1:7" x14ac:dyDescent="0.25">
      <c r="A668" s="2">
        <f>A667+$A$5</f>
        <v>0.66000000000000048</v>
      </c>
      <c r="B668" s="2">
        <f>$B$5*COS(2*PI()*$A668)</f>
        <v>-0.5358267949789941</v>
      </c>
      <c r="C668" s="2">
        <f>$B$5*SIN(2*PI()*$A668)</f>
        <v>-0.84432792550201674</v>
      </c>
      <c r="D668" s="2">
        <f>$C$5*COS(2*PI()*$D$5*$A668)</f>
        <v>0.26289200401316432</v>
      </c>
      <c r="E668" s="2">
        <f>$C$5*SIN(2*PI()*$D$5*$A668)</f>
        <v>-0.14452610223050499</v>
      </c>
      <c r="F668" s="2">
        <f>B668+D668</f>
        <v>-0.27293479096582979</v>
      </c>
      <c r="G668" s="2">
        <f>C668+E668</f>
        <v>-0.98885402773252173</v>
      </c>
    </row>
    <row r="669" spans="1:7" x14ac:dyDescent="0.25">
      <c r="A669" s="2">
        <f>A668+$A$5</f>
        <v>0.66100000000000048</v>
      </c>
      <c r="B669" s="2">
        <f>$B$5*COS(2*PI()*$A669)</f>
        <v>-0.53051118430673183</v>
      </c>
      <c r="C669" s="2">
        <f>$B$5*SIN(2*PI()*$A669)</f>
        <v>-0.84767793608508468</v>
      </c>
      <c r="D669" s="2">
        <f>$C$5*COS(2*PI()*$D$5*$A669)</f>
        <v>0.27303179120550264</v>
      </c>
      <c r="E669" s="2">
        <f>$C$5*SIN(2*PI()*$D$5*$A669)</f>
        <v>-0.12431267429797657</v>
      </c>
      <c r="F669" s="2">
        <f>B669+D669</f>
        <v>-0.25747939310122919</v>
      </c>
      <c r="G669" s="2">
        <f>C669+E669</f>
        <v>-0.97199061038306123</v>
      </c>
    </row>
    <row r="670" spans="1:7" x14ac:dyDescent="0.25">
      <c r="A670" s="2">
        <f>A669+$A$5</f>
        <v>0.66200000000000048</v>
      </c>
      <c r="B670" s="2">
        <f>$B$5*COS(2*PI()*$A670)</f>
        <v>-0.52517462996129305</v>
      </c>
      <c r="C670" s="2">
        <f>$B$5*SIN(2*PI()*$A670)</f>
        <v>-0.8509944817946935</v>
      </c>
      <c r="D670" s="2">
        <f>$C$5*COS(2*PI()*$D$5*$A670)</f>
        <v>0.28162015729616574</v>
      </c>
      <c r="E670" s="2">
        <f>$C$5*SIN(2*PI()*$D$5*$A670)</f>
        <v>-0.1033928769523455</v>
      </c>
      <c r="F670" s="2">
        <f>B670+D670</f>
        <v>-0.24355447266512731</v>
      </c>
      <c r="G670" s="2">
        <f>C670+E670</f>
        <v>-0.95438735874703906</v>
      </c>
    </row>
    <row r="671" spans="1:7" x14ac:dyDescent="0.25">
      <c r="A671" s="2">
        <f>A670+$A$5</f>
        <v>0.66300000000000048</v>
      </c>
      <c r="B671" s="2">
        <f>$B$5*COS(2*PI()*$A671)</f>
        <v>-0.51981734262070711</v>
      </c>
      <c r="C671" s="2">
        <f>$B$5*SIN(2*PI()*$A671)</f>
        <v>-0.8542774316992966</v>
      </c>
      <c r="D671" s="2">
        <f>$C$5*COS(2*PI()*$D$5*$A671)</f>
        <v>0.28860830147582878</v>
      </c>
      <c r="E671" s="2">
        <f>$C$5*SIN(2*PI()*$D$5*$A671)</f>
        <v>-8.1885580655187015E-2</v>
      </c>
      <c r="F671" s="2">
        <f>B671+D671</f>
        <v>-0.23120904114487834</v>
      </c>
      <c r="G671" s="2">
        <f>C671+E671</f>
        <v>-0.93616301235448363</v>
      </c>
    </row>
    <row r="672" spans="1:7" x14ac:dyDescent="0.25">
      <c r="A672" s="2">
        <f>A671+$A$5</f>
        <v>0.66400000000000048</v>
      </c>
      <c r="B672" s="2">
        <f>$B$5*COS(2*PI()*$A672)</f>
        <v>-0.51443953378150364</v>
      </c>
      <c r="C672" s="2">
        <f>$B$5*SIN(2*PI()*$A672)</f>
        <v>-0.85752665619365398</v>
      </c>
      <c r="D672" s="2">
        <f>$C$5*COS(2*PI()*$D$5*$A672)</f>
        <v>0.29395651571527592</v>
      </c>
      <c r="E672" s="2">
        <f>$C$5*SIN(2*PI()*$D$5*$A672)</f>
        <v>-5.991299415431274E-2</v>
      </c>
      <c r="F672" s="2">
        <f>B672+D672</f>
        <v>-0.22048301806622772</v>
      </c>
      <c r="G672" s="2">
        <f>C672+E672</f>
        <v>-0.91743965034796671</v>
      </c>
    </row>
    <row r="673" spans="1:7" x14ac:dyDescent="0.25">
      <c r="A673" s="2">
        <f>A672+$A$5</f>
        <v>0.66500000000000048</v>
      </c>
      <c r="B673" s="2">
        <f>$B$5*COS(2*PI()*$A673)</f>
        <v>-0.50904141575036888</v>
      </c>
      <c r="C673" s="2">
        <f>$B$5*SIN(2*PI()*$A673)</f>
        <v>-0.86074202700394509</v>
      </c>
      <c r="D673" s="2">
        <f>$C$5*COS(2*PI()*$D$5*$A673)</f>
        <v>0.29763441039434463</v>
      </c>
      <c r="E673" s="2">
        <f>$C$5*SIN(2*PI()*$D$5*$A673)</f>
        <v>-3.759997006928107E-2</v>
      </c>
      <c r="F673" s="2">
        <f>B673+D673</f>
        <v>-0.21140700535602425</v>
      </c>
      <c r="G673" s="2">
        <f>C673+E673</f>
        <v>-0.89834199707322615</v>
      </c>
    </row>
    <row r="674" spans="1:7" x14ac:dyDescent="0.25">
      <c r="A674" s="2">
        <f>A673+$A$5</f>
        <v>0.66600000000000048</v>
      </c>
      <c r="B674" s="2">
        <f>$B$5*COS(2*PI()*$A674)</f>
        <v>-0.50362320163575869</v>
      </c>
      <c r="C674" s="2">
        <f>$B$5*SIN(2*PI()*$A674)</f>
        <v>-0.86392341719283661</v>
      </c>
      <c r="D674" s="2">
        <f>$C$5*COS(2*PI()*$D$5*$A674)</f>
        <v>0.29962108698180578</v>
      </c>
      <c r="E674" s="2">
        <f>$C$5*SIN(2*PI()*$D$5*$A674)</f>
        <v>-1.5073295453919871E-2</v>
      </c>
      <c r="F674" s="2">
        <f>B674+D674</f>
        <v>-0.2040021146539529</v>
      </c>
      <c r="G674" s="2">
        <f>C674+E674</f>
        <v>-0.8789967126467565</v>
      </c>
    </row>
    <row r="675" spans="1:7" x14ac:dyDescent="0.25">
      <c r="A675" s="2">
        <f>A674+$A$5</f>
        <v>0.66700000000000048</v>
      </c>
      <c r="B675" s="2">
        <f>$B$5*COS(2*PI()*$A675)</f>
        <v>-0.49818510533948829</v>
      </c>
      <c r="C675" s="2">
        <f>$B$5*SIN(2*PI()*$A675)</f>
        <v>-0.86707070116449159</v>
      </c>
      <c r="D675" s="2">
        <f>$C$5*COS(2*PI()*$D$5*$A675)</f>
        <v>0.29990525678498975</v>
      </c>
      <c r="E675" s="2">
        <f>$C$5*SIN(2*PI()*$D$5*$A675)</f>
        <v>7.5390286330108414E-3</v>
      </c>
      <c r="F675" s="2">
        <f>B675+D675</f>
        <v>-0.19827984855449854</v>
      </c>
      <c r="G675" s="2">
        <f>C675+E675</f>
        <v>-0.85953167253148077</v>
      </c>
    </row>
    <row r="676" spans="1:7" x14ac:dyDescent="0.25">
      <c r="A676" s="2">
        <f>A675+$A$5</f>
        <v>0.66800000000000048</v>
      </c>
      <c r="B676" s="2">
        <f>$B$5*COS(2*PI()*$A676)</f>
        <v>-0.49272734154828934</v>
      </c>
      <c r="C676" s="2">
        <f>$B$5*SIN(2*PI()*$A676)</f>
        <v>-0.87018375466952691</v>
      </c>
      <c r="D676" s="2">
        <f>$C$5*COS(2*PI()*$D$5*$A676)</f>
        <v>0.29848530509438903</v>
      </c>
      <c r="E676" s="2">
        <f>$C$5*SIN(2*PI()*$D$5*$A676)</f>
        <v>3.0108514455374737E-2</v>
      </c>
      <c r="F676" s="2">
        <f>B676+D676</f>
        <v>-0.19424203645390031</v>
      </c>
      <c r="G676" s="2">
        <f>C676+E676</f>
        <v>-0.84007524021415214</v>
      </c>
    </row>
    <row r="677" spans="1:7" x14ac:dyDescent="0.25">
      <c r="A677" s="2">
        <f>A676+$A$5</f>
        <v>0.66900000000000048</v>
      </c>
      <c r="B677" s="2">
        <f>$B$5*COS(2*PI()*$A677)</f>
        <v>-0.48725012572532961</v>
      </c>
      <c r="C677" s="2">
        <f>$B$5*SIN(2*PI()*$A677)</f>
        <v>-0.87326245480992171</v>
      </c>
      <c r="D677" s="2">
        <f>$C$5*COS(2*PI()*$D$5*$A677)</f>
        <v>0.29536930035875963</v>
      </c>
      <c r="E677" s="2">
        <f>$C$5*SIN(2*PI()*$D$5*$A677)</f>
        <v>5.2506917692593691E-2</v>
      </c>
      <c r="F677" s="2">
        <f>B677+D677</f>
        <v>-0.19188082536656997</v>
      </c>
      <c r="G677" s="2">
        <f>C677+E677</f>
        <v>-0.82075553711732807</v>
      </c>
    </row>
    <row r="678" spans="1:7" x14ac:dyDescent="0.25">
      <c r="A678" s="2">
        <f>A677+$A$5</f>
        <v>0.67000000000000048</v>
      </c>
      <c r="B678" s="2">
        <f>$B$5*COS(2*PI()*$A678)</f>
        <v>-0.48175367410171294</v>
      </c>
      <c r="C678" s="2">
        <f>$B$5*SIN(2*PI()*$A678)</f>
        <v>-0.87630668004386492</v>
      </c>
      <c r="D678" s="2">
        <f>$C$5*COS(2*PI()*$D$5*$A678)</f>
        <v>0.29057494833858694</v>
      </c>
      <c r="E678" s="2">
        <f>$C$5*SIN(2*PI()*$D$5*$A678)</f>
        <v>7.460696614946577E-2</v>
      </c>
      <c r="F678" s="2">
        <f>B678+D678</f>
        <v>-0.191178725763126</v>
      </c>
      <c r="G678" s="2">
        <f>C678+E678</f>
        <v>-0.80169971389439909</v>
      </c>
    </row>
    <row r="679" spans="1:7" x14ac:dyDescent="0.25">
      <c r="A679" s="2">
        <f>A678+$A$5</f>
        <v>0.67100000000000048</v>
      </c>
      <c r="B679" s="2">
        <f>$B$5*COS(2*PI()*$A679)</f>
        <v>-0.47623820366793634</v>
      </c>
      <c r="C679" s="2">
        <f>$B$5*SIN(2*PI()*$A679)</f>
        <v>-0.87931631019055778</v>
      </c>
      <c r="D679" s="2">
        <f>$C$5*COS(2*PI()*$D$5*$A679)</f>
        <v>0.28412949149841998</v>
      </c>
      <c r="E679" s="2">
        <f>$C$5*SIN(2*PI()*$D$5*$A679)</f>
        <v>9.6283082942172665E-2</v>
      </c>
      <c r="F679" s="2">
        <f>B679+D679</f>
        <v>-0.19210871216951636</v>
      </c>
      <c r="G679" s="2">
        <f>C679+E679</f>
        <v>-0.78303322724838509</v>
      </c>
    </row>
    <row r="680" spans="1:7" x14ac:dyDescent="0.25">
      <c r="A680" s="2">
        <f>A679+$A$5</f>
        <v>0.67200000000000049</v>
      </c>
      <c r="B680" s="2">
        <f>$B$5*COS(2*PI()*$A680)</f>
        <v>-0.47070393216533013</v>
      </c>
      <c r="C680" s="2">
        <f>$B$5*SIN(2*PI()*$A680)</f>
        <v>-0.88229122643495461</v>
      </c>
      <c r="D680" s="2">
        <f>$C$5*COS(2*PI()*$D$5*$A680)</f>
        <v>0.27606955420975676</v>
      </c>
      <c r="E680" s="2">
        <f>$C$5*SIN(2*PI()*$D$5*$A680)</f>
        <v>0.11741210005117093</v>
      </c>
      <c r="F680" s="2">
        <f>B680+D680</f>
        <v>-0.19463437795557337</v>
      </c>
      <c r="G680" s="2">
        <f>C680+E680</f>
        <v>-0.76487912638378364</v>
      </c>
    </row>
    <row r="681" spans="1:7" x14ac:dyDescent="0.25">
      <c r="A681" s="2">
        <f>A680+$A$5</f>
        <v>0.67300000000000049</v>
      </c>
      <c r="B681" s="2">
        <f>$B$5*COS(2*PI()*$A681)</f>
        <v>-0.46515107807745543</v>
      </c>
      <c r="C681" s="2">
        <f>$B$5*SIN(2*PI()*$A681)</f>
        <v>-0.88523131133245669</v>
      </c>
      <c r="D681" s="2">
        <f>$C$5*COS(2*PI()*$D$5*$A681)</f>
        <v>0.26644093464405888</v>
      </c>
      <c r="E681" s="2">
        <f>$C$5*SIN(2*PI()*$D$5*$A681)</f>
        <v>0.13787395818645495</v>
      </c>
      <c r="F681" s="2">
        <f>B681+D681</f>
        <v>-0.19871014343339655</v>
      </c>
      <c r="G681" s="2">
        <f>C681+E681</f>
        <v>-0.74735735314600171</v>
      </c>
    </row>
    <row r="682" spans="1:7" x14ac:dyDescent="0.25">
      <c r="A682" s="2">
        <f>A681+$A$5</f>
        <v>0.67400000000000049</v>
      </c>
      <c r="B682" s="2">
        <f>$B$5*COS(2*PI()*$A682)</f>
        <v>-0.45957986062148531</v>
      </c>
      <c r="C682" s="2">
        <f>$B$5*SIN(2*PI()*$A682)</f>
        <v>-0.88813644881354581</v>
      </c>
      <c r="D682" s="2">
        <f>$C$5*COS(2*PI()*$D$5*$A682)</f>
        <v>0.25529834453840206</v>
      </c>
      <c r="E682" s="2">
        <f>$C$5*SIN(2*PI()*$D$5*$A682)</f>
        <v>0.15755238898839757</v>
      </c>
      <c r="F682" s="2">
        <f>B682+D682</f>
        <v>-0.20428151608308326</v>
      </c>
      <c r="G682" s="2">
        <f>C682+E682</f>
        <v>-0.73058405982514829</v>
      </c>
    </row>
    <row r="683" spans="1:7" x14ac:dyDescent="0.25">
      <c r="A683" s="2">
        <f>A682+$A$5</f>
        <v>0.67500000000000049</v>
      </c>
      <c r="B683" s="2">
        <f>$B$5*COS(2*PI()*$A683)</f>
        <v>-0.45399049973954458</v>
      </c>
      <c r="C683" s="2">
        <f>$B$5*SIN(2*PI()*$A683)</f>
        <v>-0.89100652418836901</v>
      </c>
      <c r="D683" s="2">
        <f>$C$5*COS(2*PI()*$D$5*$A683)</f>
        <v>0.24270509831247766</v>
      </c>
      <c r="E683" s="2">
        <f>$C$5*SIN(2*PI()*$D$5*$A683)</f>
        <v>0.17633557568775093</v>
      </c>
      <c r="F683" s="2">
        <f>B683+D683</f>
        <v>-0.21128540142706692</v>
      </c>
      <c r="G683" s="2">
        <f>C683+E683</f>
        <v>-0.71467094850061808</v>
      </c>
    </row>
    <row r="684" spans="1:7" x14ac:dyDescent="0.25">
      <c r="A684" s="2">
        <f>A683+$A$5</f>
        <v>0.67600000000000049</v>
      </c>
      <c r="B684" s="2">
        <f>$B$5*COS(2*PI()*$A684)</f>
        <v>-0.44838321609002957</v>
      </c>
      <c r="C684" s="2">
        <f>$B$5*SIN(2*PI()*$A684)</f>
        <v>-0.89384142415126511</v>
      </c>
      <c r="D684" s="2">
        <f>$C$5*COS(2*PI()*$D$5*$A684)</f>
        <v>0.22873275330342807</v>
      </c>
      <c r="E684" s="2">
        <f>$C$5*SIN(2*PI()*$D$5*$A684)</f>
        <v>0.19411678847084068</v>
      </c>
      <c r="F684" s="2">
        <f>B684+D684</f>
        <v>-0.2196504627866015</v>
      </c>
      <c r="G684" s="2">
        <f>C684+E684</f>
        <v>-0.69972463568042442</v>
      </c>
    </row>
    <row r="685" spans="1:7" x14ac:dyDescent="0.25">
      <c r="A685" s="2">
        <f>A684+$A$5</f>
        <v>0.67700000000000049</v>
      </c>
      <c r="B685" s="2">
        <f>$B$5*COS(2*PI()*$A685)</f>
        <v>-0.44275823103889922</v>
      </c>
      <c r="C685" s="2">
        <f>$B$5*SIN(2*PI()*$A685)</f>
        <v>-0.89664103678523699</v>
      </c>
      <c r="D685" s="2">
        <f>$C$5*COS(2*PI()*$D$5*$A685)</f>
        <v>0.21346070316277826</v>
      </c>
      <c r="E685" s="2">
        <f>$C$5*SIN(2*PI()*$D$5*$A685)</f>
        <v>0.21079499093966217</v>
      </c>
      <c r="F685" s="2">
        <f>B685+D685</f>
        <v>-0.22929752787612095</v>
      </c>
      <c r="G685" s="2">
        <f>C685+E685</f>
        <v>-0.68584604584557485</v>
      </c>
    </row>
    <row r="686" spans="1:7" x14ac:dyDescent="0.25">
      <c r="A686" s="2">
        <f>A685+$A$5</f>
        <v>0.67800000000000049</v>
      </c>
      <c r="B686" s="2">
        <f>$B$5*COS(2*PI()*$A686)</f>
        <v>-0.4371157666509301</v>
      </c>
      <c r="C686" s="2">
        <f>$B$5*SIN(2*PI()*$A686)</f>
        <v>-0.89940525156637241</v>
      </c>
      <c r="D686" s="2">
        <f>$C$5*COS(2*PI()*$D$5*$A686)</f>
        <v>0.19697572672587849</v>
      </c>
      <c r="E686" s="2">
        <f>$C$5*SIN(2*PI()*$D$5*$A686)</f>
        <v>0.22627541422083847</v>
      </c>
      <c r="F686" s="2">
        <f>B686+D686</f>
        <v>-0.24014003992505162</v>
      </c>
      <c r="G686" s="2">
        <f>C686+E686</f>
        <v>-0.67312983734553389</v>
      </c>
    </row>
    <row r="687" spans="1:7" x14ac:dyDescent="0.25">
      <c r="A687" s="2">
        <f>A686+$A$5</f>
        <v>0.67900000000000049</v>
      </c>
      <c r="B687" s="2">
        <f>$B$5*COS(2*PI()*$A687)</f>
        <v>-0.43145604568095652</v>
      </c>
      <c r="C687" s="2">
        <f>$B$5*SIN(2*PI()*$A687)</f>
        <v>-0.90213395936820395</v>
      </c>
      <c r="D687" s="2">
        <f>$C$5*COS(2*PI()*$D$5*$A687)</f>
        <v>0.17937149491724785</v>
      </c>
      <c r="E687" s="2">
        <f>$C$5*SIN(2*PI()*$D$5*$A687)</f>
        <v>0.2404700954612688</v>
      </c>
      <c r="F687" s="2">
        <f>B687+D687</f>
        <v>-0.25208455076370867</v>
      </c>
      <c r="G687" s="2">
        <f>C687+E687</f>
        <v>-0.66166386390693521</v>
      </c>
    </row>
    <row r="688" spans="1:7" x14ac:dyDescent="0.25">
      <c r="A688" s="2">
        <f>A687+$A$5</f>
        <v>0.68000000000000049</v>
      </c>
      <c r="B688" s="2">
        <f>$B$5*COS(2*PI()*$A688)</f>
        <v>-0.42577929156506977</v>
      </c>
      <c r="C688" s="2">
        <f>$B$5*SIN(2*PI()*$A688)</f>
        <v>-0.90482705246602091</v>
      </c>
      <c r="D688" s="2">
        <f>$C$5*COS(2*PI()*$D$5*$A688)</f>
        <v>0.16074803849369013</v>
      </c>
      <c r="E688" s="2">
        <f>$C$5*SIN(2*PI()*$D$5*$A688)</f>
        <v>0.25329837765061014</v>
      </c>
      <c r="F688" s="2">
        <f>B688+D688</f>
        <v>-0.26503125307137965</v>
      </c>
      <c r="G688" s="2">
        <f>C688+E688</f>
        <v>-0.65152867481541077</v>
      </c>
    </row>
    <row r="689" spans="1:7" x14ac:dyDescent="0.25">
      <c r="A689" s="2">
        <f>A688+$A$5</f>
        <v>0.68100000000000049</v>
      </c>
      <c r="B689" s="2">
        <f>$B$5*COS(2*PI()*$A689)</f>
        <v>-0.42008572841180369</v>
      </c>
      <c r="C689" s="2">
        <f>$B$5*SIN(2*PI()*$A689)</f>
        <v>-0.90748442454111811</v>
      </c>
      <c r="D689" s="2">
        <f>$C$5*COS(2*PI()*$D$5*$A689)</f>
        <v>0.14121117964958987</v>
      </c>
      <c r="E689" s="2">
        <f>$C$5*SIN(2*PI()*$D$5*$A689)</f>
        <v>0.26468736793049125</v>
      </c>
      <c r="F689" s="2">
        <f>B689+D689</f>
        <v>-0.27887454876221385</v>
      </c>
      <c r="G689" s="2">
        <f>C689+E689</f>
        <v>-0.64279705661062692</v>
      </c>
    </row>
    <row r="690" spans="1:7" x14ac:dyDescent="0.25">
      <c r="A690" s="2">
        <f>A689+$A$5</f>
        <v>0.68200000000000049</v>
      </c>
      <c r="B690" s="2">
        <f>$B$5*COS(2*PI()*$A690)</f>
        <v>-0.41437558099328115</v>
      </c>
      <c r="C690" s="2">
        <f>$B$5*SIN(2*PI()*$A690)</f>
        <v>-0.9101059706849971</v>
      </c>
      <c r="D690" s="2">
        <f>$C$5*COS(2*PI()*$D$5*$A690)</f>
        <v>0.12087193071408983</v>
      </c>
      <c r="E690" s="2">
        <f>$C$5*SIN(2*PI()*$D$5*$A690)</f>
        <v>0.2745723517862792</v>
      </c>
      <c r="F690" s="2">
        <f>B690+D690</f>
        <v>-0.29350365027919134</v>
      </c>
      <c r="G690" s="2">
        <f>C690+E690</f>
        <v>-0.63553361889871796</v>
      </c>
    </row>
    <row r="691" spans="1:7" x14ac:dyDescent="0.25">
      <c r="A691" s="2">
        <f>A690+$A$5</f>
        <v>0.6830000000000005</v>
      </c>
      <c r="B691" s="2">
        <f>$B$5*COS(2*PI()*$A691)</f>
        <v>-0.40864907473634637</v>
      </c>
      <c r="C691" s="2">
        <f>$B$5*SIN(2*PI()*$A691)</f>
        <v>-0.91269158740350398</v>
      </c>
      <c r="D691" s="2">
        <f>$C$5*COS(2*PI()*$D$5*$A691)</f>
        <v>9.9845863356886055E-2</v>
      </c>
      <c r="E691" s="2">
        <f>$C$5*SIN(2*PI()*$D$5*$A691)</f>
        <v>0.28289716076786287</v>
      </c>
      <c r="F691" s="2">
        <f>B691+D691</f>
        <v>-0.30880321137946032</v>
      </c>
      <c r="G691" s="2">
        <f>C691+E691</f>
        <v>-0.62979442663564111</v>
      </c>
    </row>
    <row r="692" spans="1:7" x14ac:dyDescent="0.25">
      <c r="A692" s="2">
        <f>A691+$A$5</f>
        <v>0.6840000000000005</v>
      </c>
      <c r="B692" s="2">
        <f>$B$5*COS(2*PI()*$A692)</f>
        <v>-0.40290643571366036</v>
      </c>
      <c r="C692" s="2">
        <f>$B$5*SIN(2*PI()*$A692)</f>
        <v>-0.91524117262091853</v>
      </c>
      <c r="D692" s="2">
        <f>$C$5*COS(2*PI()*$D$5*$A692)</f>
        <v>7.8252451886958216E-2</v>
      </c>
      <c r="E692" s="2">
        <f>$C$5*SIN(2*PI()*$D$5*$A692)</f>
        <v>0.2896144916499851</v>
      </c>
      <c r="F692" s="2">
        <f>B692+D692</f>
        <v>-0.32465398382670213</v>
      </c>
      <c r="G692" s="2">
        <f>C692+E692</f>
        <v>-0.62562668097093344</v>
      </c>
    </row>
    <row r="693" spans="1:7" x14ac:dyDescent="0.25">
      <c r="A693" s="2">
        <f>A692+$A$5</f>
        <v>0.6850000000000005</v>
      </c>
      <c r="B693" s="2">
        <f>$B$5*COS(2*PI()*$A693)</f>
        <v>-0.39714789063477784</v>
      </c>
      <c r="C693" s="2">
        <f>$B$5*SIN(2*PI()*$A693)</f>
        <v>-0.91775462568398236</v>
      </c>
      <c r="D693" s="2">
        <f>$C$5*COS(2*PI()*$D$5*$A693)</f>
        <v>5.6214394375707716E-2</v>
      </c>
      <c r="E693" s="2">
        <f>$C$5*SIN(2*PI()*$D$5*$A693)</f>
        <v>0.29468617521860846</v>
      </c>
      <c r="F693" s="2">
        <f>B693+D693</f>
        <v>-0.3409334962590701</v>
      </c>
      <c r="G693" s="2">
        <f>C693+E693</f>
        <v>-0.62306845046537385</v>
      </c>
    </row>
    <row r="694" spans="1:7" x14ac:dyDescent="0.25">
      <c r="A694" s="2">
        <f>A693+$A$5</f>
        <v>0.6860000000000005</v>
      </c>
      <c r="B694" s="2">
        <f>$B$5*COS(2*PI()*$A694)</f>
        <v>-0.39137366683719998</v>
      </c>
      <c r="C694" s="2">
        <f>$B$5*SIN(2*PI()*$A694)</f>
        <v>-0.92023184736587138</v>
      </c>
      <c r="D694" s="2">
        <f>$C$5*COS(2*PI()*$D$5*$A694)</f>
        <v>3.385691546203401E-2</v>
      </c>
      <c r="E694" s="2">
        <f>$C$5*SIN(2*PI()*$D$5*$A694)</f>
        <v>0.29808339315600368</v>
      </c>
      <c r="F694" s="2">
        <f>B694+D694</f>
        <v>-0.35751675137516598</v>
      </c>
      <c r="G694" s="2">
        <f>C694+E694</f>
        <v>-0.62214845420986764</v>
      </c>
    </row>
    <row r="695" spans="1:7" x14ac:dyDescent="0.25">
      <c r="A695" s="2">
        <f>A694+$A$5</f>
        <v>0.6870000000000005</v>
      </c>
      <c r="B695" s="2">
        <f>$B$5*COS(2*PI()*$A695)</f>
        <v>-0.38558399227739365</v>
      </c>
      <c r="C695" s="2">
        <f>$B$5*SIN(2*PI()*$A695)</f>
        <v>-0.922672739870116</v>
      </c>
      <c r="D695" s="2">
        <f>$C$5*COS(2*PI()*$D$5*$A695)</f>
        <v>1.1307054800969081E-2</v>
      </c>
      <c r="E695" s="2">
        <f>$C$5*SIN(2*PI()*$D$5*$A695)</f>
        <v>0.29978684179217718</v>
      </c>
      <c r="F695" s="2">
        <f>B695+D695</f>
        <v>-0.37427693747642454</v>
      </c>
      <c r="G695" s="2">
        <f>C695+E695</f>
        <v>-0.62288589807793882</v>
      </c>
    </row>
    <row r="696" spans="1:7" x14ac:dyDescent="0.25">
      <c r="A696" s="2">
        <f>A695+$A$5</f>
        <v>0.6880000000000005</v>
      </c>
      <c r="B696" s="2">
        <f>$B$5*COS(2*PI()*$A696)</f>
        <v>-0.37977909552179856</v>
      </c>
      <c r="C696" s="2">
        <f>$B$5*SIN(2*PI()*$A696)</f>
        <v>-0.92507720683445904</v>
      </c>
      <c r="D696" s="2">
        <f>$C$5*COS(2*PI()*$D$5*$A696)</f>
        <v>-1.1307054800990235E-2</v>
      </c>
      <c r="E696" s="2">
        <f>$C$5*SIN(2*PI()*$D$5*$A696)</f>
        <v>0.29978684179217641</v>
      </c>
      <c r="F696" s="2">
        <f>B696+D696</f>
        <v>-0.39108615032278882</v>
      </c>
      <c r="G696" s="2">
        <f>C696+E696</f>
        <v>-0.62529036504228264</v>
      </c>
    </row>
    <row r="697" spans="1:7" x14ac:dyDescent="0.25">
      <c r="A697" s="2">
        <f>A696+$A$5</f>
        <v>0.6890000000000005</v>
      </c>
      <c r="B697" s="2">
        <f>$B$5*COS(2*PI()*$A697)</f>
        <v>-0.37395920573779745</v>
      </c>
      <c r="C697" s="2">
        <f>$B$5*SIN(2*PI()*$A697)</f>
        <v>-0.92744515333466249</v>
      </c>
      <c r="D697" s="2">
        <f>$C$5*COS(2*PI()*$D$5*$A697)</f>
        <v>-3.3856915462055041E-2</v>
      </c>
      <c r="E697" s="2">
        <f>$C$5*SIN(2*PI()*$D$5*$A697)</f>
        <v>0.2980833931560013</v>
      </c>
      <c r="F697" s="2">
        <f>B697+D697</f>
        <v>-0.4078161211998525</v>
      </c>
      <c r="G697" s="2">
        <f>C697+E697</f>
        <v>-0.62936176017866119</v>
      </c>
    </row>
    <row r="698" spans="1:7" x14ac:dyDescent="0.25">
      <c r="A698" s="2">
        <f>A697+$A$5</f>
        <v>0.6900000000000005</v>
      </c>
      <c r="B698" s="2">
        <f>$B$5*COS(2*PI()*$A698)</f>
        <v>-0.36812455268467531</v>
      </c>
      <c r="C698" s="2">
        <f>$B$5*SIN(2*PI()*$A698)</f>
        <v>-0.92977648588825246</v>
      </c>
      <c r="D698" s="2">
        <f>$C$5*COS(2*PI()*$D$5*$A698)</f>
        <v>-5.6214394375728512E-2</v>
      </c>
      <c r="E698" s="2">
        <f>$C$5*SIN(2*PI()*$D$5*$A698)</f>
        <v>0.29468617521860446</v>
      </c>
      <c r="F698" s="2">
        <f>B698+D698</f>
        <v>-0.42433894706040381</v>
      </c>
      <c r="G698" s="2">
        <f>C698+E698</f>
        <v>-0.63509031066964794</v>
      </c>
    </row>
    <row r="699" spans="1:7" x14ac:dyDescent="0.25">
      <c r="A699" s="2">
        <f>A698+$A$5</f>
        <v>0.6910000000000005</v>
      </c>
      <c r="B699" s="2">
        <f>$B$5*COS(2*PI()*$A699)</f>
        <v>-0.36227536670454258</v>
      </c>
      <c r="C699" s="2">
        <f>$B$5*SIN(2*PI()*$A699)</f>
        <v>-0.93207111245821217</v>
      </c>
      <c r="D699" s="2">
        <f>$C$5*COS(2*PI()*$D$5*$A699)</f>
        <v>-7.8252451886978658E-2</v>
      </c>
      <c r="E699" s="2">
        <f>$C$5*SIN(2*PI()*$D$5*$A699)</f>
        <v>0.28961449164997954</v>
      </c>
      <c r="F699" s="2">
        <f>B699+D699</f>
        <v>-0.44052781859152124</v>
      </c>
      <c r="G699" s="2">
        <f>C699+E699</f>
        <v>-0.64245662080823263</v>
      </c>
    </row>
    <row r="700" spans="1:7" x14ac:dyDescent="0.25">
      <c r="A700" s="2">
        <f>A699+$A$5</f>
        <v>0.6920000000000005</v>
      </c>
      <c r="B700" s="2">
        <f>$B$5*COS(2*PI()*$A700)</f>
        <v>-0.35641187871324792</v>
      </c>
      <c r="C700" s="2">
        <f>$B$5*SIN(2*PI()*$A700)</f>
        <v>-0.93432894245661313</v>
      </c>
      <c r="D700" s="2">
        <f>$C$5*COS(2*PI()*$D$5*$A700)</f>
        <v>-9.9845863356906026E-2</v>
      </c>
      <c r="E700" s="2">
        <f>$C$5*SIN(2*PI()*$D$5*$A700)</f>
        <v>0.28289716076785576</v>
      </c>
      <c r="F700" s="2">
        <f>B700+D700</f>
        <v>-0.45625774207015396</v>
      </c>
      <c r="G700" s="2">
        <f>C700+E700</f>
        <v>-0.65143178168875737</v>
      </c>
    </row>
    <row r="701" spans="1:7" x14ac:dyDescent="0.25">
      <c r="A701" s="2">
        <f>A700+$A$5</f>
        <v>0.6930000000000005</v>
      </c>
      <c r="B701" s="2">
        <f>$B$5*COS(2*PI()*$A701)</f>
        <v>-0.35053432019125663</v>
      </c>
      <c r="C701" s="2">
        <f>$B$5*SIN(2*PI()*$A701)</f>
        <v>-0.93654988674819328</v>
      </c>
      <c r="D701" s="2">
        <f>$C$5*COS(2*PI()*$D$5*$A701)</f>
        <v>-0.12087193071410919</v>
      </c>
      <c r="E701" s="2">
        <f>$C$5*SIN(2*PI()*$D$5*$A701)</f>
        <v>0.27457235178627071</v>
      </c>
      <c r="F701" s="2">
        <f>B701+D701</f>
        <v>-0.47140625090536581</v>
      </c>
      <c r="G701" s="2">
        <f>C701+E701</f>
        <v>-0.66197753496192258</v>
      </c>
    </row>
    <row r="702" spans="1:7" x14ac:dyDescent="0.25">
      <c r="A702" s="2">
        <f>A701+$A$5</f>
        <v>0.69400000000000051</v>
      </c>
      <c r="B702" s="2">
        <f>$B$5*COS(2*PI()*$A702)</f>
        <v>-0.34464292317451417</v>
      </c>
      <c r="C702" s="2">
        <f>$B$5*SIN(2*PI()*$A702)</f>
        <v>-0.93873385765387518</v>
      </c>
      <c r="D702" s="2">
        <f>$C$5*COS(2*PI()*$D$5*$A702)</f>
        <v>-0.14121117964960855</v>
      </c>
      <c r="E702" s="2">
        <f>$C$5*SIN(2*PI()*$D$5*$A702)</f>
        <v>0.26468736793048125</v>
      </c>
      <c r="F702" s="2">
        <f>B702+D702</f>
        <v>-0.48585410282412272</v>
      </c>
      <c r="G702" s="2">
        <f>C702+E702</f>
        <v>-0.67404648972339398</v>
      </c>
    </row>
    <row r="703" spans="1:7" x14ac:dyDescent="0.25">
      <c r="A703" s="2">
        <f>A702+$A$5</f>
        <v>0.69500000000000051</v>
      </c>
      <c r="B703" s="2">
        <f>$B$5*COS(2*PI()*$A703)</f>
        <v>-0.33873792024528887</v>
      </c>
      <c r="C703" s="2">
        <f>$B$5*SIN(2*PI()*$A703)</f>
        <v>-0.94088076895422634</v>
      </c>
      <c r="D703" s="2">
        <f>$C$5*COS(2*PI()*$D$5*$A703)</f>
        <v>-0.16074803849370803</v>
      </c>
      <c r="E703" s="2">
        <f>$C$5*SIN(2*PI()*$D$5*$A703)</f>
        <v>0.25329837765059876</v>
      </c>
      <c r="F703" s="2">
        <f>B703+D703</f>
        <v>-0.49948595873899693</v>
      </c>
      <c r="G703" s="2">
        <f>C703+E703</f>
        <v>-0.68758239130362764</v>
      </c>
    </row>
    <row r="704" spans="1:7" x14ac:dyDescent="0.25">
      <c r="A704" s="2">
        <f>A703+$A$5</f>
        <v>0.69600000000000051</v>
      </c>
      <c r="B704" s="2">
        <f>$B$5*COS(2*PI()*$A704)</f>
        <v>-0.33281954452298368</v>
      </c>
      <c r="C704" s="2">
        <f>$B$5*SIN(2*PI()*$A704)</f>
        <v>-0.94299053589286552</v>
      </c>
      <c r="D704" s="2">
        <f>$C$5*COS(2*PI()*$D$5*$A704)</f>
        <v>-0.17937149491726481</v>
      </c>
      <c r="E704" s="2">
        <f>$C$5*SIN(2*PI()*$D$5*$A704)</f>
        <v>0.24047009546125614</v>
      </c>
      <c r="F704" s="2">
        <f>B704+D704</f>
        <v>-0.51219103944024846</v>
      </c>
      <c r="G704" s="2">
        <f>C704+E704</f>
        <v>-0.70252044043160944</v>
      </c>
    </row>
    <row r="705" spans="1:7" x14ac:dyDescent="0.25">
      <c r="A705" s="2">
        <f>A704+$A$5</f>
        <v>0.69700000000000051</v>
      </c>
      <c r="B705" s="2">
        <f>$B$5*COS(2*PI()*$A705)</f>
        <v>-0.32688802965493985</v>
      </c>
      <c r="C705" s="2">
        <f>$B$5*SIN(2*PI()*$A705)</f>
        <v>-0.9450630751798057</v>
      </c>
      <c r="D705" s="2">
        <f>$C$5*COS(2*PI()*$D$5*$A705)</f>
        <v>-0.19697572672589447</v>
      </c>
      <c r="E705" s="2">
        <f>$C$5*SIN(2*PI()*$D$5*$A705)</f>
        <v>0.22627541422082456</v>
      </c>
      <c r="F705" s="2">
        <f>B705+D705</f>
        <v>-0.52386375638083438</v>
      </c>
      <c r="G705" s="2">
        <f>C705+E705</f>
        <v>-0.71878766095898117</v>
      </c>
    </row>
    <row r="706" spans="1:7" x14ac:dyDescent="0.25">
      <c r="A706" s="2">
        <f>A705+$A$5</f>
        <v>0.69800000000000051</v>
      </c>
      <c r="B706" s="2">
        <f>$B$5*COS(2*PI()*$A706)</f>
        <v>-0.32094360980720638</v>
      </c>
      <c r="C706" s="2">
        <f>$B$5*SIN(2*PI()*$A706)</f>
        <v>-0.94709830499474534</v>
      </c>
      <c r="D706" s="2">
        <f>$C$5*COS(2*PI()*$D$5*$A706)</f>
        <v>-0.21346070316279311</v>
      </c>
      <c r="E706" s="2">
        <f>$C$5*SIN(2*PI()*$D$5*$A706)</f>
        <v>0.21079499093964713</v>
      </c>
      <c r="F706" s="2">
        <f>B706+D706</f>
        <v>-0.53440431296999946</v>
      </c>
      <c r="G706" s="2">
        <f>C706+E706</f>
        <v>-0.73630331405509819</v>
      </c>
    </row>
    <row r="707" spans="1:7" x14ac:dyDescent="0.25">
      <c r="A707" s="2">
        <f>A706+$A$5</f>
        <v>0.69900000000000051</v>
      </c>
      <c r="B707" s="2">
        <f>$B$5*COS(2*PI()*$A707)</f>
        <v>-0.31498651965530206</v>
      </c>
      <c r="C707" s="2">
        <f>$B$5*SIN(2*PI()*$A707)</f>
        <v>-0.94909614499029549</v>
      </c>
      <c r="D707" s="2">
        <f>$C$5*COS(2*PI()*$D$5*$A707)</f>
        <v>-0.22873275330344175</v>
      </c>
      <c r="E707" s="2">
        <f>$C$5*SIN(2*PI()*$D$5*$A707)</f>
        <v>0.19411678847082456</v>
      </c>
      <c r="F707" s="2">
        <f>B707+D707</f>
        <v>-0.54371927295874378</v>
      </c>
      <c r="G707" s="2">
        <f>C707+E707</f>
        <v>-0.7549793565194709</v>
      </c>
    </row>
    <row r="708" spans="1:7" x14ac:dyDescent="0.25">
      <c r="A708" s="2">
        <f>A707+$A$5</f>
        <v>0.70000000000000051</v>
      </c>
      <c r="B708" s="2">
        <f>$B$5*COS(2*PI()*$A708)</f>
        <v>-0.30901699437494423</v>
      </c>
      <c r="C708" s="2">
        <f>$B$5*SIN(2*PI()*$A708)</f>
        <v>-0.95105651629515464</v>
      </c>
      <c r="D708" s="2">
        <f>$C$5*COS(2*PI()*$D$5*$A708)</f>
        <v>-0.24270509831249013</v>
      </c>
      <c r="E708" s="2">
        <f>$C$5*SIN(2*PI()*$D$5*$A708)</f>
        <v>0.17633557568773381</v>
      </c>
      <c r="F708" s="2">
        <f>B708+D708</f>
        <v>-0.55172209268743433</v>
      </c>
      <c r="G708" s="2">
        <f>C708+E708</f>
        <v>-0.7747209406074208</v>
      </c>
    </row>
    <row r="709" spans="1:7" x14ac:dyDescent="0.25">
      <c r="A709" s="2">
        <f>A708+$A$5</f>
        <v>0.70100000000000051</v>
      </c>
      <c r="B709" s="2">
        <f>$B$5*COS(2*PI()*$A709)</f>
        <v>-0.30303526963277111</v>
      </c>
      <c r="C709" s="2">
        <f>$B$5*SIN(2*PI()*$A709)</f>
        <v>-0.95297934151721975</v>
      </c>
      <c r="D709" s="2">
        <f>$C$5*COS(2*PI()*$D$5*$A709)</f>
        <v>-0.25529834453841321</v>
      </c>
      <c r="E709" s="2">
        <f>$C$5*SIN(2*PI()*$D$5*$A709)</f>
        <v>0.15755238898837956</v>
      </c>
      <c r="F709" s="2">
        <f>B709+D709</f>
        <v>-0.55833361417118432</v>
      </c>
      <c r="G709" s="2">
        <f>C709+E709</f>
        <v>-0.79542695252884021</v>
      </c>
    </row>
    <row r="710" spans="1:7" x14ac:dyDescent="0.25">
      <c r="A710" s="2">
        <f>A709+$A$5</f>
        <v>0.70200000000000051</v>
      </c>
      <c r="B710" s="2">
        <f>$B$5*COS(2*PI()*$A710)</f>
        <v>-0.29704158157703159</v>
      </c>
      <c r="C710" s="2">
        <f>$B$5*SIN(2*PI()*$A710)</f>
        <v>-0.95486454474664395</v>
      </c>
      <c r="D710" s="2">
        <f>$C$5*COS(2*PI()*$D$5*$A710)</f>
        <v>-0.26644093464406865</v>
      </c>
      <c r="E710" s="2">
        <f>$C$5*SIN(2*PI()*$D$5*$A710)</f>
        <v>0.13787395818643614</v>
      </c>
      <c r="F710" s="2">
        <f>B710+D710</f>
        <v>-0.56348251622110024</v>
      </c>
      <c r="G710" s="2">
        <f>C710+E710</f>
        <v>-0.81699058656020784</v>
      </c>
    </row>
    <row r="711" spans="1:7" x14ac:dyDescent="0.25">
      <c r="A711" s="2">
        <f>A710+$A$5</f>
        <v>0.70300000000000051</v>
      </c>
      <c r="B711" s="2">
        <f>$B$5*COS(2*PI()*$A711)</f>
        <v>-0.29103616682826888</v>
      </c>
      <c r="C711" s="2">
        <f>$B$5*SIN(2*PI()*$A711)</f>
        <v>-0.95671205155883143</v>
      </c>
      <c r="D711" s="2">
        <f>$C$5*COS(2*PI()*$D$5*$A711)</f>
        <v>-0.27606955420976503</v>
      </c>
      <c r="E711" s="2">
        <f>$C$5*SIN(2*PI()*$D$5*$A711)</f>
        <v>0.11741210005115145</v>
      </c>
      <c r="F711" s="2">
        <f>B711+D711</f>
        <v>-0.56710572103803392</v>
      </c>
      <c r="G711" s="2">
        <f>C711+E711</f>
        <v>-0.83929995150768</v>
      </c>
    </row>
    <row r="712" spans="1:7" x14ac:dyDescent="0.25">
      <c r="A712" s="2">
        <f>A711+$A$5</f>
        <v>0.70400000000000051</v>
      </c>
      <c r="B712" s="2">
        <f>$B$5*COS(2*PI()*$A712)</f>
        <v>-0.28501926246997356</v>
      </c>
      <c r="C712" s="2">
        <f>$B$5*SIN(2*PI()*$A712)</f>
        <v>-0.95852178901737661</v>
      </c>
      <c r="D712" s="2">
        <f>$C$5*COS(2*PI()*$D$5*$A712)</f>
        <v>-0.28412949149842676</v>
      </c>
      <c r="E712" s="2">
        <f>$C$5*SIN(2*PI()*$D$5*$A712)</f>
        <v>9.6283082942152612E-2</v>
      </c>
      <c r="F712" s="2">
        <f>B712+D712</f>
        <v>-0.56914875396840037</v>
      </c>
      <c r="G712" s="2">
        <f>C712+E712</f>
        <v>-0.86223870607522402</v>
      </c>
    </row>
    <row r="713" spans="1:7" x14ac:dyDescent="0.25">
      <c r="A713" s="2">
        <f>A712+$A$5</f>
        <v>0.70500000000000052</v>
      </c>
      <c r="B713" s="2">
        <f>$B$5*COS(2*PI()*$A713)</f>
        <v>-0.27899110603922617</v>
      </c>
      <c r="C713" s="2">
        <f>$B$5*SIN(2*PI()*$A713)</f>
        <v>-0.96029368567694395</v>
      </c>
      <c r="D713" s="2">
        <f>$C$5*COS(2*PI()*$D$5*$A713)</f>
        <v>-0.29057494833859215</v>
      </c>
      <c r="E713" s="2">
        <f>$C$5*SIN(2*PI()*$D$5*$A713)</f>
        <v>7.4606966149445272E-2</v>
      </c>
      <c r="F713" s="2">
        <f>B713+D713</f>
        <v>-0.56956605437781826</v>
      </c>
      <c r="G713" s="2">
        <f>C713+E713</f>
        <v>-0.88568671952749867</v>
      </c>
    </row>
    <row r="714" spans="1:7" x14ac:dyDescent="0.25">
      <c r="A714" s="2">
        <f>A713+$A$5</f>
        <v>0.70600000000000052</v>
      </c>
      <c r="B714" s="2">
        <f>$B$5*COS(2*PI()*$A714)</f>
        <v>-0.27295193551732255</v>
      </c>
      <c r="C714" s="2">
        <f>$B$5*SIN(2*PI()*$A714)</f>
        <v>-0.96202767158608671</v>
      </c>
      <c r="D714" s="2">
        <f>$C$5*COS(2*PI()*$D$5*$A714)</f>
        <v>-0.29536930035876341</v>
      </c>
      <c r="E714" s="2">
        <f>$C$5*SIN(2*PI()*$D$5*$A714)</f>
        <v>5.2506917692572853E-2</v>
      </c>
      <c r="F714" s="2">
        <f>B714+D714</f>
        <v>-0.56832123587608596</v>
      </c>
      <c r="G714" s="2">
        <f>C714+E714</f>
        <v>-0.90952075389351383</v>
      </c>
    </row>
    <row r="715" spans="1:7" x14ac:dyDescent="0.25">
      <c r="A715" s="2">
        <f>A714+$A$5</f>
        <v>0.70700000000000052</v>
      </c>
      <c r="B715" s="2">
        <f>$B$5*COS(2*PI()*$A715)</f>
        <v>-0.2669019893203724</v>
      </c>
      <c r="C715" s="2">
        <f>$B$5*SIN(2*PI()*$A715)</f>
        <v>-0.9637236782900106</v>
      </c>
      <c r="D715" s="2">
        <f>$C$5*COS(2*PI()*$D$5*$A715)</f>
        <v>-0.29848530509439114</v>
      </c>
      <c r="E715" s="2">
        <f>$C$5*SIN(2*PI()*$D$5*$A715)</f>
        <v>3.0108514455353674E-2</v>
      </c>
      <c r="F715" s="2">
        <f>B715+D715</f>
        <v>-0.56538729441476354</v>
      </c>
      <c r="G715" s="2">
        <f>C715+E715</f>
        <v>-0.93361516383465692</v>
      </c>
    </row>
    <row r="716" spans="1:7" x14ac:dyDescent="0.25">
      <c r="A716" s="2">
        <f>A715+$A$5</f>
        <v>0.70800000000000052</v>
      </c>
      <c r="B716" s="2">
        <f>$B$5*COS(2*PI()*$A716)</f>
        <v>-0.26084150628989411</v>
      </c>
      <c r="C716" s="2">
        <f>$B$5*SIN(2*PI()*$A716)</f>
        <v>-0.96538163883327466</v>
      </c>
      <c r="D716" s="2">
        <f>$C$5*COS(2*PI()*$D$5*$A716)</f>
        <v>-0.29990525678499025</v>
      </c>
      <c r="E716" s="2">
        <f>$C$5*SIN(2*PI()*$D$5*$A716)</f>
        <v>7.5390286329896786E-3</v>
      </c>
      <c r="F716" s="2">
        <f>B716+D716</f>
        <v>-0.56074676307488436</v>
      </c>
      <c r="G716" s="2">
        <f>C716+E716</f>
        <v>-0.95784261020028494</v>
      </c>
    </row>
    <row r="717" spans="1:7" x14ac:dyDescent="0.25">
      <c r="A717" s="2">
        <f>A716+$A$5</f>
        <v>0.70900000000000052</v>
      </c>
      <c r="B717" s="2">
        <f>$B$5*COS(2*PI()*$A717)</f>
        <v>-0.25477072568337888</v>
      </c>
      <c r="C717" s="2">
        <f>$B$5*SIN(2*PI()*$A717)</f>
        <v>-0.96700148776243589</v>
      </c>
      <c r="D717" s="2">
        <f>$C$5*COS(2*PI()*$D$5*$A717)</f>
        <v>-0.29962108698180473</v>
      </c>
      <c r="E717" s="2">
        <f>$C$5*SIN(2*PI()*$D$5*$A717)</f>
        <v>-1.5073295453941014E-2</v>
      </c>
      <c r="F717" s="2">
        <f>B717+D717</f>
        <v>-0.55439181266518367</v>
      </c>
      <c r="G717" s="2">
        <f>C717+E717</f>
        <v>-0.98207478321637687</v>
      </c>
    </row>
    <row r="718" spans="1:7" x14ac:dyDescent="0.25">
      <c r="A718" s="2">
        <f>A717+$A$5</f>
        <v>0.71000000000000052</v>
      </c>
      <c r="B718" s="2">
        <f>$B$5*COS(2*PI()*$A718)</f>
        <v>-0.24868988716485185</v>
      </c>
      <c r="C718" s="2">
        <f>$B$5*SIN(2*PI()*$A718)</f>
        <v>-0.96858316112863185</v>
      </c>
      <c r="D718" s="2">
        <f>$C$5*COS(2*PI()*$D$5*$A718)</f>
        <v>-0.29763441039434196</v>
      </c>
      <c r="E718" s="2">
        <f>$C$5*SIN(2*PI()*$D$5*$A718)</f>
        <v>-3.7599970069302067E-2</v>
      </c>
      <c r="F718" s="2">
        <f>B718+D718</f>
        <v>-0.54632429755919376</v>
      </c>
      <c r="G718" s="2">
        <f>C718+E718</f>
        <v>-1.0061831311979339</v>
      </c>
    </row>
    <row r="719" spans="1:7" x14ac:dyDescent="0.25">
      <c r="A719" s="2">
        <f>A718+$A$5</f>
        <v>0.71100000000000052</v>
      </c>
      <c r="B719" s="2">
        <f>$B$5*COS(2*PI()*$A719)</f>
        <v>-0.24259923079540402</v>
      </c>
      <c r="C719" s="2">
        <f>$B$5*SIN(2*PI()*$A719)</f>
        <v>-0.97012659649010669</v>
      </c>
      <c r="D719" s="2">
        <f>$C$5*COS(2*PI()*$D$5*$A719)</f>
        <v>-0.2939565157152717</v>
      </c>
      <c r="E719" s="2">
        <f>$C$5*SIN(2*PI()*$D$5*$A719)</f>
        <v>-5.9912994154333481E-2</v>
      </c>
      <c r="F719" s="2">
        <f>B719+D719</f>
        <v>-0.53655574651067572</v>
      </c>
      <c r="G719" s="2">
        <f>C719+E719</f>
        <v>-1.0300395906444402</v>
      </c>
    </row>
    <row r="720" spans="1:7" x14ac:dyDescent="0.25">
      <c r="A720" s="2">
        <f>A719+$A$5</f>
        <v>0.71200000000000052</v>
      </c>
      <c r="B720" s="2">
        <f>$B$5*COS(2*PI()*$A720)</f>
        <v>-0.23649899702372165</v>
      </c>
      <c r="C720" s="2">
        <f>$B$5*SIN(2*PI()*$A720)</f>
        <v>-0.97163173291467464</v>
      </c>
      <c r="D720" s="2">
        <f>$C$5*COS(2*PI()*$D$5*$A720)</f>
        <v>-0.28860830147582295</v>
      </c>
      <c r="E720" s="2">
        <f>$C$5*SIN(2*PI()*$D$5*$A720)</f>
        <v>-8.1885580655207388E-2</v>
      </c>
      <c r="F720" s="2">
        <f>B720+D720</f>
        <v>-0.52510729849954463</v>
      </c>
      <c r="G720" s="2">
        <f>C720+E720</f>
        <v>-1.0535173135698821</v>
      </c>
    </row>
    <row r="721" spans="1:7" x14ac:dyDescent="0.25">
      <c r="A721" s="2">
        <f>A720+$A$5</f>
        <v>0.71300000000000052</v>
      </c>
      <c r="B721" s="2">
        <f>$B$5*COS(2*PI()*$A721)</f>
        <v>-0.23038942667658793</v>
      </c>
      <c r="C721" s="2">
        <f>$B$5*SIN(2*PI()*$A721)</f>
        <v>-0.97309851098212719</v>
      </c>
      <c r="D721" s="2">
        <f>$C$5*COS(2*PI()*$D$5*$A721)</f>
        <v>-0.28162015729615847</v>
      </c>
      <c r="E721" s="2">
        <f>$C$5*SIN(2*PI()*$D$5*$A721)</f>
        <v>-0.10339287695236538</v>
      </c>
      <c r="F721" s="2">
        <f>B721+D721</f>
        <v>-0.51200958397274643</v>
      </c>
      <c r="G721" s="2">
        <f>C721+E721</f>
        <v>-1.0764913879344926</v>
      </c>
    </row>
    <row r="722" spans="1:7" x14ac:dyDescent="0.25">
      <c r="A722" s="2">
        <f>A721+$A$5</f>
        <v>0.71400000000000052</v>
      </c>
      <c r="B722" s="2">
        <f>$B$5*COS(2*PI()*$A722)</f>
        <v>-0.22427076094937803</v>
      </c>
      <c r="C722" s="2">
        <f>$B$5*SIN(2*PI()*$A722)</f>
        <v>-0.9745268727865779</v>
      </c>
      <c r="D722" s="2">
        <f>$C$5*COS(2*PI()*$D$5*$A722)</f>
        <v>-0.27303179120549387</v>
      </c>
      <c r="E722" s="2">
        <f>$C$5*SIN(2*PI()*$D$5*$A722)</f>
        <v>-0.12431267429799583</v>
      </c>
      <c r="F722" s="2">
        <f>B722+D722</f>
        <v>-0.4973025521548719</v>
      </c>
      <c r="G722" s="2">
        <f>C722+E722</f>
        <v>-1.0988395470845738</v>
      </c>
    </row>
    <row r="723" spans="1:7" x14ac:dyDescent="0.25">
      <c r="A723" s="2">
        <f>A722+$A$5</f>
        <v>0.71500000000000052</v>
      </c>
      <c r="B723" s="2">
        <f>$B$5*COS(2*PI()*$A723)</f>
        <v>-0.21814324139653979</v>
      </c>
      <c r="C723" s="2">
        <f>$B$5*SIN(2*PI()*$A723)</f>
        <v>-0.97591676193874799</v>
      </c>
      <c r="D723" s="2">
        <f>$C$5*COS(2*PI()*$D$5*$A723)</f>
        <v>-0.26289200401315416</v>
      </c>
      <c r="E723" s="2">
        <f>$C$5*SIN(2*PI()*$D$5*$A723)</f>
        <v>-0.14452610223052356</v>
      </c>
      <c r="F723" s="2">
        <f>B723+D723</f>
        <v>-0.48103524540969395</v>
      </c>
      <c r="G723" s="2">
        <f>C723+E723</f>
        <v>-1.1204428641692716</v>
      </c>
    </row>
    <row r="724" spans="1:7" x14ac:dyDescent="0.25">
      <c r="A724" s="2">
        <f>A723+$A$5</f>
        <v>0.71600000000000052</v>
      </c>
      <c r="B724" s="2">
        <f>$B$5*COS(2*PI()*$A724)</f>
        <v>-0.21200710992205138</v>
      </c>
      <c r="C724" s="2">
        <f>$B$5*SIN(2*PI()*$A724)</f>
        <v>-0.97726812356819415</v>
      </c>
      <c r="D724" s="2">
        <f>$C$5*COS(2*PI()*$D$5*$A724)</f>
        <v>-0.25125841201263655</v>
      </c>
      <c r="E724" s="2">
        <f>$C$5*SIN(2*PI()*$D$5*$A724)</f>
        <v>-0.1639183040202899</v>
      </c>
      <c r="F724" s="2">
        <f>B724+D724</f>
        <v>-0.46326552193468795</v>
      </c>
      <c r="G724" s="2">
        <f>C724+E724</f>
        <v>-1.141186427588484</v>
      </c>
    </row>
    <row r="725" spans="1:7" x14ac:dyDescent="0.25">
      <c r="A725" s="2">
        <f>A724+$A$5</f>
        <v>0.71700000000000053</v>
      </c>
      <c r="B725" s="2">
        <f>$B$5*COS(2*PI()*$A725)</f>
        <v>-0.20586260876987844</v>
      </c>
      <c r="C725" s="2">
        <f>$B$5*SIN(2*PI()*$A725)</f>
        <v>-0.97858090432547273</v>
      </c>
      <c r="D725" s="2">
        <f>$C$5*COS(2*PI()*$D$5*$A725)</f>
        <v>-0.23819711959434348</v>
      </c>
      <c r="E725" s="2">
        <f>$C$5*SIN(2*PI()*$D$5*$A725)</f>
        <v>-0.18237908930839089</v>
      </c>
      <c r="F725" s="2">
        <f>B725+D725</f>
        <v>-0.44405972836422192</v>
      </c>
      <c r="G725" s="2">
        <f>C725+E725</f>
        <v>-1.1609599936338637</v>
      </c>
    </row>
    <row r="726" spans="1:7" x14ac:dyDescent="0.25">
      <c r="A726" s="2">
        <f>A725+$A$5</f>
        <v>0.71800000000000053</v>
      </c>
      <c r="B726" s="2">
        <f>$B$5*COS(2*PI()*$A726)</f>
        <v>-0.19970998051440364</v>
      </c>
      <c r="C726" s="2">
        <f>$B$5*SIN(2*PI()*$A726)</f>
        <v>-0.97985505238424753</v>
      </c>
      <c r="D726" s="2">
        <f>$C$5*COS(2*PI()*$D$5*$A726)</f>
        <v>-0.2237823436272478</v>
      </c>
      <c r="E726" s="2">
        <f>$C$5*SIN(2*PI()*$D$5*$A726)</f>
        <v>-0.19980356023028314</v>
      </c>
      <c r="F726" s="2">
        <f>B726+D726</f>
        <v>-0.42349232414165144</v>
      </c>
      <c r="G726" s="2">
        <f>C726+E726</f>
        <v>-1.1796586126145308</v>
      </c>
    </row>
    <row r="727" spans="1:7" x14ac:dyDescent="0.25">
      <c r="A727" s="2">
        <f>A726+$A$5</f>
        <v>0.71900000000000053</v>
      </c>
      <c r="B727" s="2">
        <f>$B$5*COS(2*PI()*$A727)</f>
        <v>-0.19354946805085727</v>
      </c>
      <c r="C727" s="2">
        <f>$B$5*SIN(2*PI()*$A727)</f>
        <v>-0.98109051744333464</v>
      </c>
      <c r="D727" s="2">
        <f>$C$5*COS(2*PI()*$D$5*$A727)</f>
        <v>-0.20809599174383356</v>
      </c>
      <c r="E727" s="2">
        <f>$C$5*SIN(2*PI()*$D$5*$A727)</f>
        <v>-0.21609270746637971</v>
      </c>
      <c r="F727" s="2">
        <f>B727+D727</f>
        <v>-0.4016454597946908</v>
      </c>
      <c r="G727" s="2">
        <f>C727+E727</f>
        <v>-1.1971832249097143</v>
      </c>
    </row>
    <row r="728" spans="1:7" x14ac:dyDescent="0.25">
      <c r="A728" s="2">
        <f>A727+$A$5</f>
        <v>0.72000000000000053</v>
      </c>
      <c r="B728" s="2">
        <f>$B$5*COS(2*PI()*$A728)</f>
        <v>-0.18738131458572113</v>
      </c>
      <c r="C728" s="2">
        <f>$B$5*SIN(2*PI()*$A728)</f>
        <v>-0.98228725072868939</v>
      </c>
      <c r="D728" s="2">
        <f>$C$5*COS(2*PI()*$D$5*$A728)</f>
        <v>-0.19122719692459786</v>
      </c>
      <c r="E728" s="2">
        <f>$C$5*SIN(2*PI()*$D$5*$A728)</f>
        <v>-0.23115397283274422</v>
      </c>
      <c r="F728" s="2">
        <f>B728+D728</f>
        <v>-0.37860851151031899</v>
      </c>
      <c r="G728" s="2">
        <f>C728+E728</f>
        <v>-1.2134412235614336</v>
      </c>
    </row>
    <row r="729" spans="1:7" x14ac:dyDescent="0.25">
      <c r="A729" s="2">
        <f>A728+$A$5</f>
        <v>0.72100000000000053</v>
      </c>
      <c r="B729" s="2">
        <f>$B$5*COS(2*PI()*$A729)</f>
        <v>-0.18120576362713425</v>
      </c>
      <c r="C729" s="2">
        <f>$B$5*SIN(2*PI()*$A729)</f>
        <v>-0.98344520499533028</v>
      </c>
      <c r="D729" s="2">
        <f>$C$5*COS(2*PI()*$D$5*$A729)</f>
        <v>-0.17327181102667186</v>
      </c>
      <c r="E729" s="2">
        <f>$C$5*SIN(2*PI()*$D$5*$A729)</f>
        <v>-0.24490177521516113</v>
      </c>
      <c r="F729" s="2">
        <f>B729+D729</f>
        <v>-0.35447757465380614</v>
      </c>
      <c r="G729" s="2">
        <f>C729+E729</f>
        <v>-1.2283469802104914</v>
      </c>
    </row>
    <row r="730" spans="1:7" x14ac:dyDescent="0.25">
      <c r="A730" s="2">
        <f>A729+$A$5</f>
        <v>0.72200000000000053</v>
      </c>
      <c r="B730" s="2">
        <f>$B$5*COS(2*PI()*$A730)</f>
        <v>-0.17502305897527332</v>
      </c>
      <c r="C730" s="2">
        <f>$B$5*SIN(2*PI()*$A730)</f>
        <v>-0.98456433452920589</v>
      </c>
      <c r="D730" s="2">
        <f>$C$5*COS(2*PI()*$D$5*$A730)</f>
        <v>-0.15433186013444247</v>
      </c>
      <c r="E730" s="2">
        <f>$C$5*SIN(2*PI()*$D$5*$A730)</f>
        <v>-0.25725799685810136</v>
      </c>
      <c r="F730" s="2">
        <f>B730+D730</f>
        <v>-0.32935491910971582</v>
      </c>
      <c r="G730" s="2">
        <f>C730+E730</f>
        <v>-1.2418223313873074</v>
      </c>
    </row>
    <row r="731" spans="1:7" x14ac:dyDescent="0.25">
      <c r="A731" s="2">
        <f>A730+$A$5</f>
        <v>0.72300000000000053</v>
      </c>
      <c r="B731" s="2">
        <f>$B$5*COS(2*PI()*$A731)</f>
        <v>-0.16883344471273065</v>
      </c>
      <c r="C731" s="2">
        <f>$B$5*SIN(2*PI()*$A731)</f>
        <v>-0.9856445951489986</v>
      </c>
      <c r="D731" s="2">
        <f>$C$5*COS(2*PI()*$D$5*$A731)</f>
        <v>-0.13451496482699915</v>
      </c>
      <c r="E731" s="2">
        <f>$C$5*SIN(2*PI()*$D$5*$A731)</f>
        <v>-0.26815242724538441</v>
      </c>
      <c r="F731" s="2">
        <f>B731+D731</f>
        <v>-0.3033484095397298</v>
      </c>
      <c r="G731" s="2">
        <f>C731+E731</f>
        <v>-1.2537970223943831</v>
      </c>
    </row>
    <row r="732" spans="1:7" x14ac:dyDescent="0.25">
      <c r="A732" s="2">
        <f>A731+$A$5</f>
        <v>0.72400000000000053</v>
      </c>
      <c r="B732" s="2">
        <f>$B$5*COS(2*PI()*$A732)</f>
        <v>-0.16263716519488075</v>
      </c>
      <c r="C732" s="2">
        <f>$B$5*SIN(2*PI()*$A732)</f>
        <v>-0.98668594420786859</v>
      </c>
      <c r="D732" s="2">
        <f>$C$5*COS(2*PI()*$D$5*$A732)</f>
        <v>-0.11393372865653073</v>
      </c>
      <c r="E732" s="2">
        <f>$C$5*SIN(2*PI()*$D$5*$A732)</f>
        <v>-0.27752316205034133</v>
      </c>
      <c r="F732" s="2">
        <f>B732+D732</f>
        <v>-0.27657089385141148</v>
      </c>
      <c r="G732" s="2">
        <f>C732+E732</f>
        <v>-1.2642091062582099</v>
      </c>
    </row>
    <row r="733" spans="1:7" x14ac:dyDescent="0.25">
      <c r="A733" s="2">
        <f>A732+$A$5</f>
        <v>0.72500000000000053</v>
      </c>
      <c r="B733" s="2">
        <f>$B$5*COS(2*PI()*$A733)</f>
        <v>-0.15643446504022754</v>
      </c>
      <c r="C733" s="2">
        <f>$B$5*SIN(2*PI()*$A733)</f>
        <v>-0.98768834059513821</v>
      </c>
      <c r="D733" s="2">
        <f>$C$5*COS(2*PI()*$D$5*$A733)</f>
        <v>-9.2705098312473672E-2</v>
      </c>
      <c r="E733" s="2">
        <f>$C$5*SIN(2*PI()*$D$5*$A733)</f>
        <v>-0.28531695488854947</v>
      </c>
      <c r="F733" s="2">
        <f>B733+D733</f>
        <v>-0.24913956335270121</v>
      </c>
      <c r="G733" s="2">
        <f>C733+E733</f>
        <v>-1.2730052954836877</v>
      </c>
    </row>
    <row r="734" spans="1:7" x14ac:dyDescent="0.25">
      <c r="A734" s="2">
        <f>A733+$A$5</f>
        <v>0.72600000000000053</v>
      </c>
      <c r="B734" s="2">
        <f>$B$5*COS(2*PI()*$A734)</f>
        <v>-0.15022558912075409</v>
      </c>
      <c r="C734" s="2">
        <f>$B$5*SIN(2*PI()*$A734)</f>
        <v>-0.98865174473791451</v>
      </c>
      <c r="D734" s="2">
        <f>$C$5*COS(2*PI()*$D$5*$A734)</f>
        <v>-7.0949699107105926E-2</v>
      </c>
      <c r="E734" s="2">
        <f>$C$5*SIN(2*PI()*$D$5*$A734)</f>
        <v>-0.29148951987440497</v>
      </c>
      <c r="F734" s="2">
        <f>B734+D734</f>
        <v>-0.22117528822786003</v>
      </c>
      <c r="G734" s="2">
        <f>C734+E734</f>
        <v>-1.2801412646123196</v>
      </c>
    </row>
    <row r="735" spans="1:7" x14ac:dyDescent="0.25">
      <c r="A735" s="2">
        <f>A734+$A$5</f>
        <v>0.72700000000000053</v>
      </c>
      <c r="B735" s="2">
        <f>$B$5*COS(2*PI()*$A735)</f>
        <v>-0.14401078255224872</v>
      </c>
      <c r="C735" s="2">
        <f>$B$5*SIN(2*PI()*$A735)</f>
        <v>-0.98957611860265149</v>
      </c>
      <c r="D735" s="2">
        <f>$C$5*COS(2*PI()*$D$5*$A735)</f>
        <v>-4.8791149558454816E-2</v>
      </c>
      <c r="E735" s="2">
        <f>$C$5*SIN(2*PI()*$D$5*$A735)</f>
        <v>-0.2960057832623621</v>
      </c>
      <c r="F735" s="2">
        <f>B735+D735</f>
        <v>-0.19280193211070354</v>
      </c>
      <c r="G735" s="2">
        <f>C735+E735</f>
        <v>-1.2855819018650136</v>
      </c>
    </row>
    <row r="736" spans="1:7" x14ac:dyDescent="0.25">
      <c r="A736" s="2">
        <f>A735+$A$5</f>
        <v>0.72800000000000054</v>
      </c>
      <c r="B736" s="2">
        <f>$B$5*COS(2*PI()*$A736)</f>
        <v>-0.137790290684635</v>
      </c>
      <c r="C736" s="2">
        <f>$B$5*SIN(2*PI()*$A736)</f>
        <v>-0.99046142569665163</v>
      </c>
      <c r="D736" s="2">
        <f>$C$5*COS(2*PI()*$D$5*$A736)</f>
        <v>-2.6355358965211871E-2</v>
      </c>
      <c r="E736" s="2">
        <f>$C$5*SIN(2*PI()*$D$5*$A736)</f>
        <v>-0.29884008274295271</v>
      </c>
      <c r="F736" s="2">
        <f>B736+D736</f>
        <v>-0.16414564964984688</v>
      </c>
      <c r="G736" s="2">
        <f>C736+E736</f>
        <v>-1.2893015084396042</v>
      </c>
    </row>
    <row r="737" spans="1:7" x14ac:dyDescent="0.25">
      <c r="A737" s="2">
        <f>A736+$A$5</f>
        <v>0.72900000000000054</v>
      </c>
      <c r="B737" s="2">
        <f>$B$5*COS(2*PI()*$A737)</f>
        <v>-0.13156435909227895</v>
      </c>
      <c r="C737" s="2">
        <f>$B$5*SIN(2*PI()*$A737)</f>
        <v>-0.99130763106950703</v>
      </c>
      <c r="D737" s="2">
        <f>$C$5*COS(2*PI()*$D$5*$A737)</f>
        <v>-3.7698119649939347E-3</v>
      </c>
      <c r="E737" s="2">
        <f>$C$5*SIN(2*PI()*$D$5*$A737)</f>
        <v>-0.29997631326114499</v>
      </c>
      <c r="F737" s="2">
        <f>B737+D737</f>
        <v>-0.13533417105727288</v>
      </c>
      <c r="G737" s="2">
        <f>C737+E737</f>
        <v>-1.2912839443306521</v>
      </c>
    </row>
    <row r="738" spans="1:7" x14ac:dyDescent="0.25">
      <c r="A738" s="2">
        <f>A737+$A$5</f>
        <v>0.73000000000000054</v>
      </c>
      <c r="B738" s="2">
        <f>$B$5*COS(2*PI()*$A738)</f>
        <v>-0.12533323356430107</v>
      </c>
      <c r="C738" s="2">
        <f>$B$5*SIN(2*PI()*$A738)</f>
        <v>-0.99211470131447821</v>
      </c>
      <c r="D738" s="2">
        <f>$C$5*COS(2*PI()*$D$5*$A738)</f>
        <v>1.8837155858806558E-2</v>
      </c>
      <c r="E738" s="2">
        <f>$C$5*SIN(2*PI()*$D$5*$A738)</f>
        <v>-0.29940801852848065</v>
      </c>
      <c r="F738" s="2">
        <f>B738+D738</f>
        <v>-0.1064960777054945</v>
      </c>
      <c r="G738" s="2">
        <f>C738+E738</f>
        <v>-1.2915227198429589</v>
      </c>
    </row>
    <row r="739" spans="1:7" x14ac:dyDescent="0.25">
      <c r="A739" s="2">
        <f>A738+$A$5</f>
        <v>0.73100000000000054</v>
      </c>
      <c r="B739" s="2">
        <f>$B$5*COS(2*PI()*$A739)</f>
        <v>-0.11909716009486696</v>
      </c>
      <c r="C739" s="2">
        <f>$B$5*SIN(2*PI()*$A739)</f>
        <v>-0.99288260456981403</v>
      </c>
      <c r="D739" s="2">
        <f>$C$5*COS(2*PI()*$D$5*$A739)</f>
        <v>4.1337087205402481E-2</v>
      </c>
      <c r="E739" s="2">
        <f>$C$5*SIN(2*PI()*$D$5*$A739)</f>
        <v>-0.29713842770899379</v>
      </c>
      <c r="F739" s="2">
        <f>B739+D739</f>
        <v>-7.7760072889464474E-2</v>
      </c>
      <c r="G739" s="2">
        <f>C739+E739</f>
        <v>-1.2900210322788079</v>
      </c>
    </row>
    <row r="740" spans="1:7" x14ac:dyDescent="0.25">
      <c r="A740" s="2">
        <f>A739+$A$5</f>
        <v>0.73200000000000054</v>
      </c>
      <c r="B740" s="2">
        <f>$B$5*COS(2*PI()*$A740)</f>
        <v>-0.1128563848734784</v>
      </c>
      <c r="C740" s="2">
        <f>$B$5*SIN(2*PI()*$A740)</f>
        <v>-0.99361131052000873</v>
      </c>
      <c r="D740" s="2">
        <f>$C$5*COS(2*PI()*$D$5*$A740)</f>
        <v>6.3602132976628006E-2</v>
      </c>
      <c r="E740" s="2">
        <f>$C$5*SIN(2*PI()*$D$5*$A740)</f>
        <v>-0.29318043707045549</v>
      </c>
      <c r="F740" s="2">
        <f>B740+D740</f>
        <v>-4.9254251896850398E-2</v>
      </c>
      <c r="G740" s="2">
        <f>C740+E740</f>
        <v>-1.2867917475904642</v>
      </c>
    </row>
    <row r="741" spans="1:7" x14ac:dyDescent="0.25">
      <c r="A741" s="2">
        <f>A740+$A$5</f>
        <v>0.73300000000000054</v>
      </c>
      <c r="B741" s="2">
        <f>$B$5*COS(2*PI()*$A741)</f>
        <v>-0.10661115427525703</v>
      </c>
      <c r="C741" s="2">
        <f>$B$5*SIN(2*PI()*$A741)</f>
        <v>-0.99430079039699926</v>
      </c>
      <c r="D741" s="2">
        <f>$C$5*COS(2*PI()*$D$5*$A741)</f>
        <v>8.5505778741004915E-2</v>
      </c>
      <c r="E741" s="2">
        <f>$C$5*SIN(2*PI()*$D$5*$A741)</f>
        <v>-0.2875565367052092</v>
      </c>
      <c r="F741" s="2">
        <f>B741+D741</f>
        <v>-2.110537553425211E-2</v>
      </c>
      <c r="G741" s="2">
        <f>C741+E741</f>
        <v>-1.2818573271022085</v>
      </c>
    </row>
    <row r="742" spans="1:7" x14ac:dyDescent="0.25">
      <c r="A742" s="2">
        <f>A741+$A$5</f>
        <v>0.73400000000000054</v>
      </c>
      <c r="B742" s="2">
        <f>$B$5*COS(2*PI()*$A742)</f>
        <v>-0.10036171485121149</v>
      </c>
      <c r="C742" s="2">
        <f>$B$5*SIN(2*PI()*$A742)</f>
        <v>-0.99495101698130051</v>
      </c>
      <c r="D742" s="2">
        <f>$C$5*COS(2*PI()*$D$5*$A742)</f>
        <v>0.10692356361398568</v>
      </c>
      <c r="E742" s="2">
        <f>$C$5*SIN(2*PI()*$D$5*$A742)</f>
        <v>-0.28029868273697961</v>
      </c>
      <c r="F742" s="2">
        <f>B742+D742</f>
        <v>6.5618487627741862E-3</v>
      </c>
      <c r="G742" s="2">
        <f>C742+E742</f>
        <v>-1.2752496997182801</v>
      </c>
    </row>
    <row r="743" spans="1:7" x14ac:dyDescent="0.25">
      <c r="A743" s="2">
        <f>A742+$A$5</f>
        <v>0.73500000000000054</v>
      </c>
      <c r="B743" s="2">
        <f>$B$5*COS(2*PI()*$A743)</f>
        <v>-9.4108313318511314E-2</v>
      </c>
      <c r="C743" s="2">
        <f>$B$5*SIN(2*PI()*$A743)</f>
        <v>-0.99556196460308033</v>
      </c>
      <c r="D743" s="2">
        <f>$C$5*COS(2*PI()*$D$5*$A743)</f>
        <v>0.12773378746953259</v>
      </c>
      <c r="E743" s="2">
        <f>$C$5*SIN(2*PI()*$D$5*$A743)</f>
        <v>-0.27144811573980077</v>
      </c>
      <c r="F743" s="2">
        <f>B743+D743</f>
        <v>3.3625474151021281E-2</v>
      </c>
      <c r="G743" s="2">
        <f>C743+E743</f>
        <v>-1.2670100803428812</v>
      </c>
    </row>
    <row r="744" spans="1:7" x14ac:dyDescent="0.25">
      <c r="A744" s="2">
        <f>A743+$A$5</f>
        <v>0.73600000000000054</v>
      </c>
      <c r="B744" s="2">
        <f>$B$5*COS(2*PI()*$A744)</f>
        <v>-8.7851196550739669E-2</v>
      </c>
      <c r="C744" s="2">
        <f>$B$5*SIN(2*PI()*$A744)</f>
        <v>-0.99613360914317273</v>
      </c>
      <c r="D744" s="2">
        <f>$C$5*COS(2*PI()*$D$5*$A744)</f>
        <v>0.14781820246449848</v>
      </c>
      <c r="E744" s="2">
        <f>$C$5*SIN(2*PI()*$D$5*$A744)</f>
        <v>-0.26105512640085149</v>
      </c>
      <c r="F744" s="2">
        <f>B744+D744</f>
        <v>5.9967005913758809E-2</v>
      </c>
      <c r="G744" s="2">
        <f>C744+E744</f>
        <v>-1.2571887355440241</v>
      </c>
    </row>
    <row r="745" spans="1:7" x14ac:dyDescent="0.25">
      <c r="A745" s="2">
        <f>A744+$A$5</f>
        <v>0.73700000000000054</v>
      </c>
      <c r="B745" s="2">
        <f>$B$5*COS(2*PI()*$A745)</f>
        <v>-8.1590611568154434E-2</v>
      </c>
      <c r="C745" s="2">
        <f>$B$5*SIN(2*PI()*$A745)</f>
        <v>-0.99666592803403009</v>
      </c>
      <c r="D745" s="2">
        <f>$C$5*COS(2*PI()*$D$5*$A745)</f>
        <v>0.16706268494646573</v>
      </c>
      <c r="E745" s="2">
        <f>$C$5*SIN(2*PI()*$D$5*$A745)</f>
        <v>-0.24917876975873754</v>
      </c>
      <c r="F745" s="2">
        <f>B745+D745</f>
        <v>8.5472073378311295E-2</v>
      </c>
      <c r="G745" s="2">
        <f>C745+E745</f>
        <v>-1.2458446977927675</v>
      </c>
    </row>
    <row r="746" spans="1:7" x14ac:dyDescent="0.25">
      <c r="A746" s="2">
        <f>A745+$A$5</f>
        <v>0.73800000000000054</v>
      </c>
      <c r="B746" s="2">
        <f>$B$5*COS(2*PI()*$A746)</f>
        <v>-7.5326805527929114E-2</v>
      </c>
      <c r="C746" s="2">
        <f>$B$5*SIN(2*PI()*$A746)</f>
        <v>-0.99715890026061416</v>
      </c>
      <c r="D746" s="2">
        <f>$C$5*COS(2*PI()*$D$5*$A746)</f>
        <v>0.18535788392710972</v>
      </c>
      <c r="E746" s="2">
        <f>$C$5*SIN(2*PI()*$D$5*$A746)</f>
        <v>-0.23588652964097828</v>
      </c>
      <c r="F746" s="2">
        <f>B746+D746</f>
        <v>0.11003107839918061</v>
      </c>
      <c r="G746" s="2">
        <f>C746+E746</f>
        <v>-1.2330454299015925</v>
      </c>
    </row>
    <row r="747" spans="1:7" x14ac:dyDescent="0.25">
      <c r="A747" s="2">
        <f>A746+$A$5</f>
        <v>0.73900000000000055</v>
      </c>
      <c r="B747" s="2">
        <f>$B$5*COS(2*PI()*$A747)</f>
        <v>-6.9060025714402576E-2</v>
      </c>
      <c r="C747" s="2">
        <f>$B$5*SIN(2*PI()*$A747)</f>
        <v>-0.99761250636122545</v>
      </c>
      <c r="D747" s="2">
        <f>$C$5*COS(2*PI()*$D$5*$A747)</f>
        <v>0.20259984243631671</v>
      </c>
      <c r="E747" s="2">
        <f>$C$5*SIN(2*PI()*$D$5*$A747)</f>
        <v>-0.22125393520744358</v>
      </c>
      <c r="F747" s="2">
        <f>B747+D747</f>
        <v>0.13353981672191412</v>
      </c>
      <c r="G747" s="2">
        <f>C747+E747</f>
        <v>-1.218866441568669</v>
      </c>
    </row>
    <row r="748" spans="1:7" x14ac:dyDescent="0.25">
      <c r="A748" s="2">
        <f>A747+$A$5</f>
        <v>0.74000000000000055</v>
      </c>
      <c r="B748" s="2">
        <f>$B$5*COS(2*PI()*$A748)</f>
        <v>-6.2790519529310543E-2</v>
      </c>
      <c r="C748" s="2">
        <f>$B$5*SIN(2*PI()*$A748)</f>
        <v>-0.99802672842827178</v>
      </c>
      <c r="D748" s="2">
        <f>$C$5*COS(2*PI()*$D$5*$A748)</f>
        <v>0.2186905882264312</v>
      </c>
      <c r="E748" s="2">
        <f>$C$5*SIN(2*PI()*$D$5*$A748)</f>
        <v>-0.20536413177859839</v>
      </c>
      <c r="F748" s="2">
        <f>B748+D748</f>
        <v>0.15590006869712064</v>
      </c>
      <c r="G748" s="2">
        <f>C748+E748</f>
        <v>-1.2033908602068701</v>
      </c>
    </row>
    <row r="749" spans="1:7" x14ac:dyDescent="0.25">
      <c r="A749" s="2">
        <f>A748+$A$5</f>
        <v>0.74100000000000055</v>
      </c>
      <c r="B749" s="2">
        <f>$B$5*COS(2*PI()*$A749)</f>
        <v>-5.6518534482021196E-2</v>
      </c>
      <c r="C749" s="2">
        <f>$B$5*SIN(2*PI()*$A749)</f>
        <v>-0.99840155010897524</v>
      </c>
      <c r="D749" s="2">
        <f>$C$5*COS(2*PI()*$D$5*$A749)</f>
        <v>0.23353869047011455</v>
      </c>
      <c r="E749" s="2">
        <f>$C$5*SIN(2*PI()*$D$5*$A749)</f>
        <v>-0.18830740838720078</v>
      </c>
      <c r="F749" s="2">
        <f>B749+D749</f>
        <v>0.17702015598809334</v>
      </c>
      <c r="G749" s="2">
        <f>C749+E749</f>
        <v>-1.1867089584961761</v>
      </c>
    </row>
    <row r="750" spans="1:7" x14ac:dyDescent="0.25">
      <c r="A750" s="2">
        <f>A749+$A$5</f>
        <v>0.74200000000000055</v>
      </c>
      <c r="B750" s="2">
        <f>$B$5*COS(2*PI()*$A750)</f>
        <v>-5.0244318179766614E-2</v>
      </c>
      <c r="C750" s="2">
        <f>$B$5*SIN(2*PI()*$A750)</f>
        <v>-0.99873695660601769</v>
      </c>
      <c r="D750" s="2">
        <f>$C$5*COS(2*PI()*$D$5*$A750)</f>
        <v>0.24705977928853545</v>
      </c>
      <c r="E750" s="2">
        <f>$C$5*SIN(2*PI()*$D$5*$A750)</f>
        <v>-0.17018068473801645</v>
      </c>
      <c r="F750" s="2">
        <f>B750+D750</f>
        <v>0.19681546110876885</v>
      </c>
      <c r="G750" s="2">
        <f>C750+E750</f>
        <v>-1.1689176413440341</v>
      </c>
    </row>
    <row r="751" spans="1:7" x14ac:dyDescent="0.25">
      <c r="A751" s="2">
        <f>A750+$A$5</f>
        <v>0.74300000000000055</v>
      </c>
      <c r="B751" s="2">
        <f>$B$5*COS(2*PI()*$A751)</f>
        <v>-4.3968118317861467E-2</v>
      </c>
      <c r="C751" s="2">
        <f>$B$5*SIN(2*PI()*$A751)</f>
        <v>-0.99903293467812493</v>
      </c>
      <c r="D751" s="2">
        <f>$C$5*COS(2*PI()*$D$5*$A751)</f>
        <v>0.25917702515785629</v>
      </c>
      <c r="E751" s="2">
        <f>$C$5*SIN(2*PI()*$D$5*$A751)</f>
        <v>-0.15108696049071849</v>
      </c>
      <c r="F751" s="2">
        <f>B751+D751</f>
        <v>0.21520890683999483</v>
      </c>
      <c r="G751" s="2">
        <f>C751+E751</f>
        <v>-1.1501198951688434</v>
      </c>
    </row>
    <row r="752" spans="1:7" x14ac:dyDescent="0.25">
      <c r="A752" s="2">
        <f>A751+$A$5</f>
        <v>0.74400000000000055</v>
      </c>
      <c r="B752" s="2">
        <f>$B$5*COS(2*PI()*$A752)</f>
        <v>-3.7690182669931488E-2</v>
      </c>
      <c r="C752" s="2">
        <f>$B$5*SIN(2*PI()*$A752)</f>
        <v>-0.99928947264058932</v>
      </c>
      <c r="D752" s="2">
        <f>$C$5*COS(2*PI()*$D$5*$A752)</f>
        <v>0.26982157546991659</v>
      </c>
      <c r="E752" s="2">
        <f>$C$5*SIN(2*PI()*$D$5*$A752)</f>
        <v>-0.13113472999526904</v>
      </c>
      <c r="F752" s="2">
        <f>B752+D752</f>
        <v>0.2321313927999851</v>
      </c>
      <c r="G752" s="2">
        <f>C752+E752</f>
        <v>-1.1304242026358584</v>
      </c>
    </row>
    <row r="753" spans="1:7" x14ac:dyDescent="0.25">
      <c r="A753" s="2">
        <f>A752+$A$5</f>
        <v>0.74500000000000055</v>
      </c>
      <c r="B753" s="2">
        <f>$B$5*COS(2*PI()*$A753)</f>
        <v>-3.1410759078124746E-2</v>
      </c>
      <c r="C753" s="2">
        <f>$B$5*SIN(2*PI()*$A753)</f>
        <v>-0.99950656036573171</v>
      </c>
      <c r="D753" s="2">
        <f>$C$5*COS(2*PI()*$D$5*$A753)</f>
        <v>0.27893294576648014</v>
      </c>
      <c r="E753" s="2">
        <f>$C$5*SIN(2*PI()*$D$5*$A753)</f>
        <v>-0.11043736580539151</v>
      </c>
      <c r="F753" s="2">
        <f>B753+D753</f>
        <v>0.24752218668835541</v>
      </c>
      <c r="G753" s="2">
        <f>C753+E753</f>
        <v>-1.1099439261711233</v>
      </c>
    </row>
    <row r="754" spans="1:7" x14ac:dyDescent="0.25">
      <c r="A754" s="2">
        <f>A753+$A$5</f>
        <v>0.74600000000000055</v>
      </c>
      <c r="B754" s="2">
        <f>$B$5*COS(2*PI()*$A754)</f>
        <v>-2.5130095443334322E-2</v>
      </c>
      <c r="C754" s="2">
        <f>$B$5*SIN(2*PI()*$A754)</f>
        <v>-0.99968418928330005</v>
      </c>
      <c r="D754" s="2">
        <f>$C$5*COS(2*PI()*$D$5*$A754)</f>
        <v>0.28645936342399625</v>
      </c>
      <c r="E754" s="2">
        <f>$C$5*SIN(2*PI()*$D$5*$A754)</f>
        <v>-8.9112474473099612E-2</v>
      </c>
      <c r="F754" s="2">
        <f>B754+D754</f>
        <v>0.26132926798066192</v>
      </c>
      <c r="G754" s="2">
        <f>C754+E754</f>
        <v>-1.0887966637563997</v>
      </c>
    </row>
    <row r="755" spans="1:7" x14ac:dyDescent="0.25">
      <c r="A755" s="2">
        <f>A754+$A$5</f>
        <v>0.74700000000000055</v>
      </c>
      <c r="B755" s="2">
        <f>$B$5*COS(2*PI()*$A755)</f>
        <v>-1.8848439715404522E-2</v>
      </c>
      <c r="C755" s="2">
        <f>$B$5*SIN(2*PI()*$A755)</f>
        <v>-0.99982235238080908</v>
      </c>
      <c r="D755" s="2">
        <f>$C$5*COS(2*PI()*$D$5*$A755)</f>
        <v>0.29235806183597585</v>
      </c>
      <c r="E755" s="2">
        <f>$C$5*SIN(2*PI()*$D$5*$A755)</f>
        <v>-6.7281228284802569E-2</v>
      </c>
      <c r="F755" s="2">
        <f>B755+D755</f>
        <v>0.27350962212057134</v>
      </c>
      <c r="G755" s="2">
        <f>C755+E755</f>
        <v>-1.0671035806656117</v>
      </c>
    </row>
    <row r="756" spans="1:7" x14ac:dyDescent="0.25">
      <c r="A756" s="2">
        <f>A755+$A$5</f>
        <v>0.74800000000000055</v>
      </c>
      <c r="B756" s="2">
        <f>$B$5*COS(2*PI()*$A756)</f>
        <v>-1.2566039883349346E-2</v>
      </c>
      <c r="C756" s="2">
        <f>$B$5*SIN(2*PI()*$A756)</f>
        <v>-0.99992104420381611</v>
      </c>
      <c r="D756" s="2">
        <f>$C$5*COS(2*PI()*$D$5*$A756)</f>
        <v>0.29659552342137613</v>
      </c>
      <c r="E756" s="2">
        <f>$C$5*SIN(2*PI()*$D$5*$A756)</f>
        <v>-4.5067676736214445E-2</v>
      </c>
      <c r="F756" s="2">
        <f>B756+D756</f>
        <v>0.28402948353802676</v>
      </c>
      <c r="G756" s="2">
        <f>C756+E756</f>
        <v>-1.0449887209400306</v>
      </c>
    </row>
    <row r="757" spans="1:7" x14ac:dyDescent="0.25">
      <c r="A757" s="2">
        <f>A756+$A$5</f>
        <v>0.74900000000000055</v>
      </c>
      <c r="B757" s="2">
        <f>$B$5*COS(2*PI()*$A757)</f>
        <v>-6.2831439655560792E-3</v>
      </c>
      <c r="C757" s="2">
        <f>$B$5*SIN(2*PI()*$A757)</f>
        <v>-0.99998026085613712</v>
      </c>
      <c r="D757" s="2">
        <f>$C$5*COS(2*PI()*$D$5*$A757)</f>
        <v>0.29914767007818505</v>
      </c>
      <c r="E757" s="2">
        <f>$C$5*SIN(2*PI()*$D$5*$A757)</f>
        <v>-2.2598041658368446E-2</v>
      </c>
      <c r="F757" s="2">
        <f>B757+D757</f>
        <v>0.29286452611262898</v>
      </c>
      <c r="G757" s="2">
        <f>C757+E757</f>
        <v>-1.0225783025145057</v>
      </c>
    </row>
    <row r="758" spans="1:7" x14ac:dyDescent="0.25">
      <c r="A758" s="2">
        <f>A757+$A$5</f>
        <v>0.75000000000000056</v>
      </c>
      <c r="B758" s="2">
        <f>$B$5*COS(2*PI()*$A758)</f>
        <v>3.3689414105642079E-15</v>
      </c>
      <c r="C758" s="2">
        <f>$B$5*SIN(2*PI()*$A758)</f>
        <v>-1</v>
      </c>
      <c r="D758" s="2">
        <f>$C$5*COS(2*PI()*$D$5*$A758)</f>
        <v>0.3</v>
      </c>
      <c r="E758" s="2">
        <f>$C$5*SIN(2*PI()*$D$5*$A758)</f>
        <v>1.2128189078031149E-14</v>
      </c>
      <c r="F758" s="2">
        <f>B758+D758</f>
        <v>0.30000000000000338</v>
      </c>
      <c r="G758" s="2">
        <f>C758+E758</f>
        <v>-0.9999999999999879</v>
      </c>
    </row>
    <row r="759" spans="1:7" x14ac:dyDescent="0.25">
      <c r="A759" s="2">
        <f>A758+$A$5</f>
        <v>0.75100000000000056</v>
      </c>
      <c r="B759" s="2">
        <f>$B$5*COS(2*PI()*$A759)</f>
        <v>6.2831439655619287E-3</v>
      </c>
      <c r="C759" s="2">
        <f>$B$5*SIN(2*PI()*$A759)</f>
        <v>-0.99998026085613712</v>
      </c>
      <c r="D759" s="2">
        <f>$C$5*COS(2*PI()*$D$5*$A759)</f>
        <v>0.29914767007818321</v>
      </c>
      <c r="E759" s="2">
        <f>$C$5*SIN(2*PI()*$D$5*$A759)</f>
        <v>2.2598041658392631E-2</v>
      </c>
      <c r="F759" s="2">
        <f>B759+D759</f>
        <v>0.30543081404374517</v>
      </c>
      <c r="G759" s="2">
        <f>C759+E759</f>
        <v>-0.97738221919774448</v>
      </c>
    </row>
    <row r="760" spans="1:7" x14ac:dyDescent="0.25">
      <c r="A760" s="2">
        <f>A759+$A$5</f>
        <v>0.75200000000000056</v>
      </c>
      <c r="B760" s="2">
        <f>$B$5*COS(2*PI()*$A760)</f>
        <v>1.2566039883356082E-2</v>
      </c>
      <c r="C760" s="2">
        <f>$B$5*SIN(2*PI()*$A760)</f>
        <v>-0.99992104420381611</v>
      </c>
      <c r="D760" s="2">
        <f>$C$5*COS(2*PI()*$D$5*$A760)</f>
        <v>0.29659552342137246</v>
      </c>
      <c r="E760" s="2">
        <f>$C$5*SIN(2*PI()*$D$5*$A760)</f>
        <v>4.5067676736238432E-2</v>
      </c>
      <c r="F760" s="2">
        <f>B760+D760</f>
        <v>0.30916156330472855</v>
      </c>
      <c r="G760" s="2">
        <f>C760+E760</f>
        <v>-0.95485336746757765</v>
      </c>
    </row>
    <row r="761" spans="1:7" x14ac:dyDescent="0.25">
      <c r="A761" s="2">
        <f>A760+$A$5</f>
        <v>0.75300000000000056</v>
      </c>
      <c r="B761" s="2">
        <f>$B$5*COS(2*PI()*$A761)</f>
        <v>1.884843971541126E-2</v>
      </c>
      <c r="C761" s="2">
        <f>$B$5*SIN(2*PI()*$A761)</f>
        <v>-0.99982235238080897</v>
      </c>
      <c r="D761" s="2">
        <f>$C$5*COS(2*PI()*$D$5*$A761)</f>
        <v>0.29235806183597041</v>
      </c>
      <c r="E761" s="2">
        <f>$C$5*SIN(2*PI()*$D$5*$A761)</f>
        <v>6.7281228284826217E-2</v>
      </c>
      <c r="F761" s="2">
        <f>B761+D761</f>
        <v>0.31120650155138169</v>
      </c>
      <c r="G761" s="2">
        <f>C761+E761</f>
        <v>-0.93254112409598278</v>
      </c>
    </row>
    <row r="762" spans="1:7" x14ac:dyDescent="0.25">
      <c r="A762" s="2">
        <f>A761+$A$5</f>
        <v>0.75400000000000056</v>
      </c>
      <c r="B762" s="2">
        <f>$B$5*COS(2*PI()*$A762)</f>
        <v>2.513009544334106E-2</v>
      </c>
      <c r="C762" s="2">
        <f>$B$5*SIN(2*PI()*$A762)</f>
        <v>-0.99968418928329994</v>
      </c>
      <c r="D762" s="2">
        <f>$C$5*COS(2*PI()*$D$5*$A762)</f>
        <v>0.28645936342398903</v>
      </c>
      <c r="E762" s="2">
        <f>$C$5*SIN(2*PI()*$D$5*$A762)</f>
        <v>8.9112474473122774E-2</v>
      </c>
      <c r="F762" s="2">
        <f>B762+D762</f>
        <v>0.31158945886733008</v>
      </c>
      <c r="G762" s="2">
        <f>C762+E762</f>
        <v>-0.91057171481017718</v>
      </c>
    </row>
    <row r="763" spans="1:7" x14ac:dyDescent="0.25">
      <c r="A763" s="2">
        <f>A762+$A$5</f>
        <v>0.75500000000000056</v>
      </c>
      <c r="B763" s="2">
        <f>$B$5*COS(2*PI()*$A763)</f>
        <v>3.1410759078131484E-2</v>
      </c>
      <c r="C763" s="2">
        <f>$B$5*SIN(2*PI()*$A763)</f>
        <v>-0.99950656036573149</v>
      </c>
      <c r="D763" s="2">
        <f>$C$5*COS(2*PI()*$D$5*$A763)</f>
        <v>0.27893294576647121</v>
      </c>
      <c r="E763" s="2">
        <f>$C$5*SIN(2*PI()*$D$5*$A763)</f>
        <v>0.11043736580541406</v>
      </c>
      <c r="F763" s="2">
        <f>B763+D763</f>
        <v>0.31034370484460272</v>
      </c>
      <c r="G763" s="2">
        <f>C763+E763</f>
        <v>-0.88906919456031741</v>
      </c>
    </row>
    <row r="764" spans="1:7" x14ac:dyDescent="0.25">
      <c r="A764" s="2">
        <f>A763+$A$5</f>
        <v>0.75600000000000056</v>
      </c>
      <c r="B764" s="2">
        <f>$B$5*COS(2*PI()*$A764)</f>
        <v>3.7690182669938226E-2</v>
      </c>
      <c r="C764" s="2">
        <f>$B$5*SIN(2*PI()*$A764)</f>
        <v>-0.99928947264058909</v>
      </c>
      <c r="D764" s="2">
        <f>$C$5*COS(2*PI()*$D$5*$A764)</f>
        <v>0.26982157546990593</v>
      </c>
      <c r="E764" s="2">
        <f>$C$5*SIN(2*PI()*$D$5*$A764)</f>
        <v>0.13113472999529086</v>
      </c>
      <c r="F764" s="2">
        <f>B764+D764</f>
        <v>0.30751175813984416</v>
      </c>
      <c r="G764" s="2">
        <f>C764+E764</f>
        <v>-0.86815474264529824</v>
      </c>
    </row>
    <row r="765" spans="1:7" x14ac:dyDescent="0.25">
      <c r="A765" s="2">
        <f>A764+$A$5</f>
        <v>0.75700000000000056</v>
      </c>
      <c r="B765" s="2">
        <f>$B$5*COS(2*PI()*$A765)</f>
        <v>4.3968118317868198E-2</v>
      </c>
      <c r="C765" s="2">
        <f>$B$5*SIN(2*PI()*$A765)</f>
        <v>-0.9990329346781246</v>
      </c>
      <c r="D765" s="2">
        <f>$C$5*COS(2*PI()*$D$5*$A765)</f>
        <v>0.25917702515784408</v>
      </c>
      <c r="E765" s="2">
        <f>$C$5*SIN(2*PI()*$D$5*$A765)</f>
        <v>0.15108696049073941</v>
      </c>
      <c r="F765" s="2">
        <f>B765+D765</f>
        <v>0.30314514347571225</v>
      </c>
      <c r="G765" s="2">
        <f>C765+E765</f>
        <v>-0.84794597418738515</v>
      </c>
    </row>
    <row r="766" spans="1:7" x14ac:dyDescent="0.25">
      <c r="A766" s="2">
        <f>A765+$A$5</f>
        <v>0.75800000000000056</v>
      </c>
      <c r="B766" s="2">
        <f>$B$5*COS(2*PI()*$A766)</f>
        <v>5.0244318179772457E-2</v>
      </c>
      <c r="C766" s="2">
        <f>$B$5*SIN(2*PI()*$A766)</f>
        <v>-0.99873695660601736</v>
      </c>
      <c r="D766" s="2">
        <f>$C$5*COS(2*PI()*$D$5*$A766)</f>
        <v>0.24705977928852166</v>
      </c>
      <c r="E766" s="2">
        <f>$C$5*SIN(2*PI()*$D$5*$A766)</f>
        <v>0.17018068473803644</v>
      </c>
      <c r="F766" s="2">
        <f>B766+D766</f>
        <v>0.29730409746829412</v>
      </c>
      <c r="G766" s="2">
        <f>C766+E766</f>
        <v>-0.82855627186798086</v>
      </c>
    </row>
    <row r="767" spans="1:7" x14ac:dyDescent="0.25">
      <c r="A767" s="2">
        <f>A766+$A$5</f>
        <v>0.75900000000000056</v>
      </c>
      <c r="B767" s="2">
        <f>$B$5*COS(2*PI()*$A767)</f>
        <v>5.651853448202792E-2</v>
      </c>
      <c r="C767" s="2">
        <f>$B$5*SIN(2*PI()*$A767)</f>
        <v>-0.9984015501089748</v>
      </c>
      <c r="D767" s="2">
        <f>$C$5*COS(2*PI()*$D$5*$A767)</f>
        <v>0.23353869047009934</v>
      </c>
      <c r="E767" s="2">
        <f>$C$5*SIN(2*PI()*$D$5*$A767)</f>
        <v>0.18830740838721965</v>
      </c>
      <c r="F767" s="2">
        <f>B767+D767</f>
        <v>0.29005722495212727</v>
      </c>
      <c r="G767" s="2">
        <f>C767+E767</f>
        <v>-0.81009414172175509</v>
      </c>
    </row>
    <row r="768" spans="1:7" x14ac:dyDescent="0.25">
      <c r="A768" s="2">
        <f>A767+$A$5</f>
        <v>0.76000000000000056</v>
      </c>
      <c r="B768" s="2">
        <f>$B$5*COS(2*PI()*$A768)</f>
        <v>6.2790519529316385E-2</v>
      </c>
      <c r="C768" s="2">
        <f>$B$5*SIN(2*PI()*$A768)</f>
        <v>-0.99802672842827134</v>
      </c>
      <c r="D768" s="2">
        <f>$C$5*COS(2*PI()*$D$5*$A768)</f>
        <v>0.21869058822641457</v>
      </c>
      <c r="E768" s="2">
        <f>$C$5*SIN(2*PI()*$D$5*$A768)</f>
        <v>0.20536413177861604</v>
      </c>
      <c r="F768" s="2">
        <f>B768+D768</f>
        <v>0.28148110775573099</v>
      </c>
      <c r="G768" s="2">
        <f>C768+E768</f>
        <v>-0.79266259664965533</v>
      </c>
    </row>
    <row r="769" spans="1:7" x14ac:dyDescent="0.25">
      <c r="A769" s="2">
        <f>A768+$A$5</f>
        <v>0.76100000000000056</v>
      </c>
      <c r="B769" s="2">
        <f>$B$5*COS(2*PI()*$A769)</f>
        <v>6.9060025714409293E-2</v>
      </c>
      <c r="C769" s="2">
        <f>$B$5*SIN(2*PI()*$A769)</f>
        <v>-0.997612506361225</v>
      </c>
      <c r="D769" s="2">
        <f>$C$5*COS(2*PI()*$D$5*$A769)</f>
        <v>0.2025998424362988</v>
      </c>
      <c r="E769" s="2">
        <f>$C$5*SIN(2*PI()*$D$5*$A769)</f>
        <v>0.22125393520745998</v>
      </c>
      <c r="F769" s="2">
        <f>B769+D769</f>
        <v>0.27165986815070808</v>
      </c>
      <c r="G769" s="2">
        <f>C769+E769</f>
        <v>-0.77635857115376505</v>
      </c>
    </row>
    <row r="770" spans="1:7" x14ac:dyDescent="0.25">
      <c r="A770" s="2">
        <f>A769+$A$5</f>
        <v>0.76200000000000057</v>
      </c>
      <c r="B770" s="2">
        <f>$B$5*COS(2*PI()*$A770)</f>
        <v>7.5326805527935831E-2</v>
      </c>
      <c r="C770" s="2">
        <f>$B$5*SIN(2*PI()*$A770)</f>
        <v>-0.99715890026061371</v>
      </c>
      <c r="D770" s="2">
        <f>$C$5*COS(2*PI()*$D$5*$A770)</f>
        <v>0.18535788392709063</v>
      </c>
      <c r="E770" s="2">
        <f>$C$5*SIN(2*PI()*$D$5*$A770)</f>
        <v>0.23588652964099327</v>
      </c>
      <c r="F770" s="2">
        <f>B770+D770</f>
        <v>0.26068468945502643</v>
      </c>
      <c r="G770" s="2">
        <f>C770+E770</f>
        <v>-0.7612723706196205</v>
      </c>
    </row>
    <row r="771" spans="1:7" x14ac:dyDescent="0.25">
      <c r="A771" s="2">
        <f>A770+$A$5</f>
        <v>0.76300000000000057</v>
      </c>
      <c r="B771" s="2">
        <f>$B$5*COS(2*PI()*$A771)</f>
        <v>8.159061156816115E-2</v>
      </c>
      <c r="C771" s="2">
        <f>$B$5*SIN(2*PI()*$A771)</f>
        <v>-0.99666592803402954</v>
      </c>
      <c r="D771" s="2">
        <f>$C$5*COS(2*PI()*$D$5*$A771)</f>
        <v>0.16706268494644558</v>
      </c>
      <c r="E771" s="2">
        <f>$C$5*SIN(2*PI()*$D$5*$A771)</f>
        <v>0.24917876975875103</v>
      </c>
      <c r="F771" s="2">
        <f>B771+D771</f>
        <v>0.24865329651460671</v>
      </c>
      <c r="G771" s="2">
        <f>C771+E771</f>
        <v>-0.74748715827527845</v>
      </c>
    </row>
    <row r="772" spans="1:7" x14ac:dyDescent="0.25">
      <c r="A772" s="2">
        <f>A771+$A$5</f>
        <v>0.76400000000000057</v>
      </c>
      <c r="B772" s="2">
        <f>$B$5*COS(2*PI()*$A772)</f>
        <v>8.7851196550746385E-2</v>
      </c>
      <c r="C772" s="2">
        <f>$B$5*SIN(2*PI()*$A772)</f>
        <v>-0.99613360914317217</v>
      </c>
      <c r="D772" s="2">
        <f>$C$5*COS(2*PI()*$D$5*$A772)</f>
        <v>0.14781820246447738</v>
      </c>
      <c r="E772" s="2">
        <f>$C$5*SIN(2*PI()*$D$5*$A772)</f>
        <v>0.26105512640086337</v>
      </c>
      <c r="F772" s="2">
        <f>B772+D772</f>
        <v>0.23566939901522377</v>
      </c>
      <c r="G772" s="2">
        <f>C772+E772</f>
        <v>-0.7350784827423088</v>
      </c>
    </row>
    <row r="773" spans="1:7" x14ac:dyDescent="0.25">
      <c r="A773" s="2">
        <f>A772+$A$5</f>
        <v>0.76500000000000057</v>
      </c>
      <c r="B773" s="2">
        <f>$B$5*COS(2*PI()*$A773)</f>
        <v>9.4108313318518017E-2</v>
      </c>
      <c r="C773" s="2">
        <f>$B$5*SIN(2*PI()*$A773)</f>
        <v>-0.99556196460307966</v>
      </c>
      <c r="D773" s="2">
        <f>$C$5*COS(2*PI()*$D$5*$A773)</f>
        <v>0.12773378746951064</v>
      </c>
      <c r="E773" s="2">
        <f>$C$5*SIN(2*PI()*$D$5*$A773)</f>
        <v>0.27144811573981109</v>
      </c>
      <c r="F773" s="2">
        <f>B773+D773</f>
        <v>0.22184210078802866</v>
      </c>
      <c r="G773" s="2">
        <f>C773+E773</f>
        <v>-0.72411384886326857</v>
      </c>
    </row>
    <row r="774" spans="1:7" x14ac:dyDescent="0.25">
      <c r="A774" s="2">
        <f>A773+$A$5</f>
        <v>0.76600000000000057</v>
      </c>
      <c r="B774" s="2">
        <f>$B$5*COS(2*PI()*$A774)</f>
        <v>0.1003617148512182</v>
      </c>
      <c r="C774" s="2">
        <f>$B$5*SIN(2*PI()*$A774)</f>
        <v>-0.99495101698129984</v>
      </c>
      <c r="D774" s="2">
        <f>$C$5*COS(2*PI()*$D$5*$A774)</f>
        <v>0.10692356361396302</v>
      </c>
      <c r="E774" s="2">
        <f>$C$5*SIN(2*PI()*$D$5*$A774)</f>
        <v>0.28029868273698827</v>
      </c>
      <c r="F774" s="2">
        <f>B774+D774</f>
        <v>0.20728527846518122</v>
      </c>
      <c r="G774" s="2">
        <f>C774+E774</f>
        <v>-0.71465233424431163</v>
      </c>
    </row>
    <row r="775" spans="1:7" x14ac:dyDescent="0.25">
      <c r="A775" s="2">
        <f>A774+$A$5</f>
        <v>0.76700000000000057</v>
      </c>
      <c r="B775" s="2">
        <f>$B$5*COS(2*PI()*$A775)</f>
        <v>0.10661115427526371</v>
      </c>
      <c r="C775" s="2">
        <f>$B$5*SIN(2*PI()*$A775)</f>
        <v>-0.99430079039699848</v>
      </c>
      <c r="D775" s="2">
        <f>$C$5*COS(2*PI()*$D$5*$A775)</f>
        <v>8.5505778740981669E-2</v>
      </c>
      <c r="E775" s="2">
        <f>$C$5*SIN(2*PI()*$D$5*$A775)</f>
        <v>0.28755653670521608</v>
      </c>
      <c r="F775" s="2">
        <f>B775+D775</f>
        <v>0.19211693301624538</v>
      </c>
      <c r="G775" s="2">
        <f>C775+E775</f>
        <v>-0.7067442536917824</v>
      </c>
    </row>
    <row r="776" spans="1:7" x14ac:dyDescent="0.25">
      <c r="A776" s="2">
        <f>A775+$A$5</f>
        <v>0.76800000000000057</v>
      </c>
      <c r="B776" s="2">
        <f>$B$5*COS(2*PI()*$A776)</f>
        <v>0.11285638487348509</v>
      </c>
      <c r="C776" s="2">
        <f>$B$5*SIN(2*PI()*$A776)</f>
        <v>-0.99361131052000806</v>
      </c>
      <c r="D776" s="2">
        <f>$C$5*COS(2*PI()*$D$5*$A776)</f>
        <v>6.3602132976604303E-2</v>
      </c>
      <c r="E776" s="2">
        <f>$C$5*SIN(2*PI()*$D$5*$A776)</f>
        <v>0.29318043707046065</v>
      </c>
      <c r="F776" s="2">
        <f>B776+D776</f>
        <v>0.1764585178500894</v>
      </c>
      <c r="G776" s="2">
        <f>C776+E776</f>
        <v>-0.70043087344954746</v>
      </c>
    </row>
    <row r="777" spans="1:7" x14ac:dyDescent="0.25">
      <c r="A777" s="2">
        <f>A776+$A$5</f>
        <v>0.76900000000000057</v>
      </c>
      <c r="B777" s="2">
        <f>$B$5*COS(2*PI()*$A777)</f>
        <v>0.11909716009487276</v>
      </c>
      <c r="C777" s="2">
        <f>$B$5*SIN(2*PI()*$A777)</f>
        <v>-0.99288260456981325</v>
      </c>
      <c r="D777" s="2">
        <f>$C$5*COS(2*PI()*$D$5*$A777)</f>
        <v>4.1337087205378452E-2</v>
      </c>
      <c r="E777" s="2">
        <f>$C$5*SIN(2*PI()*$D$5*$A777)</f>
        <v>0.29713842770899712</v>
      </c>
      <c r="F777" s="2">
        <f>B777+D777</f>
        <v>0.16043424730025121</v>
      </c>
      <c r="G777" s="2">
        <f>C777+E777</f>
        <v>-0.69574417686081613</v>
      </c>
    </row>
    <row r="778" spans="1:7" x14ac:dyDescent="0.25">
      <c r="A778" s="2">
        <f>A777+$A$5</f>
        <v>0.77000000000000057</v>
      </c>
      <c r="B778" s="2">
        <f>$B$5*COS(2*PI()*$A778)</f>
        <v>0.12533323356430776</v>
      </c>
      <c r="C778" s="2">
        <f>$B$5*SIN(2*PI()*$A778)</f>
        <v>-0.99211470131447743</v>
      </c>
      <c r="D778" s="2">
        <f>$C$5*COS(2*PI()*$D$5*$A778)</f>
        <v>1.8837155858782349E-2</v>
      </c>
      <c r="E778" s="2">
        <f>$C$5*SIN(2*PI()*$D$5*$A778)</f>
        <v>0.2994080185284822</v>
      </c>
      <c r="F778" s="2">
        <f>B778+D778</f>
        <v>0.1441703894230901</v>
      </c>
      <c r="G778" s="2">
        <f>C778+E778</f>
        <v>-0.69270668278599523</v>
      </c>
    </row>
    <row r="779" spans="1:7" x14ac:dyDescent="0.25">
      <c r="A779" s="2">
        <f>A778+$A$5</f>
        <v>0.77100000000000057</v>
      </c>
      <c r="B779" s="2">
        <f>$B$5*COS(2*PI()*$A779)</f>
        <v>0.13156435909228562</v>
      </c>
      <c r="C779" s="2">
        <f>$B$5*SIN(2*PI()*$A779)</f>
        <v>-0.99130763106950615</v>
      </c>
      <c r="D779" s="2">
        <f>$C$5*COS(2*PI()*$D$5*$A779)</f>
        <v>-3.7698119650181891E-3</v>
      </c>
      <c r="E779" s="2">
        <f>$C$5*SIN(2*PI()*$D$5*$A779)</f>
        <v>0.29997631326114466</v>
      </c>
      <c r="F779" s="2">
        <f>B779+D779</f>
        <v>0.12779454712726743</v>
      </c>
      <c r="G779" s="2">
        <f>C779+E779</f>
        <v>-0.69133131780836155</v>
      </c>
    </row>
    <row r="780" spans="1:7" x14ac:dyDescent="0.25">
      <c r="A780" s="2">
        <f>A779+$A$5</f>
        <v>0.77200000000000057</v>
      </c>
      <c r="B780" s="2">
        <f>$B$5*COS(2*PI()*$A780)</f>
        <v>0.13779029068464169</v>
      </c>
      <c r="C780" s="2">
        <f>$B$5*SIN(2*PI()*$A780)</f>
        <v>-0.99046142569665074</v>
      </c>
      <c r="D780" s="2">
        <f>$C$5*COS(2*PI()*$D$5*$A780)</f>
        <v>-2.6355358965236036E-2</v>
      </c>
      <c r="E780" s="2">
        <f>$C$5*SIN(2*PI()*$D$5*$A780)</f>
        <v>0.2988400827429506</v>
      </c>
      <c r="F780" s="2">
        <f>B780+D780</f>
        <v>0.11143493171940565</v>
      </c>
      <c r="G780" s="2">
        <f>C780+E780</f>
        <v>-0.69162134295370015</v>
      </c>
    </row>
    <row r="781" spans="1:7" x14ac:dyDescent="0.25">
      <c r="A781" s="2">
        <f>A780+$A$5</f>
        <v>0.77300000000000058</v>
      </c>
      <c r="B781" s="2">
        <f>$B$5*COS(2*PI()*$A781)</f>
        <v>0.14401078255225538</v>
      </c>
      <c r="C781" s="2">
        <f>$B$5*SIN(2*PI()*$A781)</f>
        <v>-0.98957611860265049</v>
      </c>
      <c r="D781" s="2">
        <f>$C$5*COS(2*PI()*$D$5*$A781)</f>
        <v>-4.8791149558476646E-2</v>
      </c>
      <c r="E781" s="2">
        <f>$C$5*SIN(2*PI()*$D$5*$A781)</f>
        <v>0.29600578326235849</v>
      </c>
      <c r="F781" s="2">
        <f>B781+D781</f>
        <v>9.5219632993778738E-2</v>
      </c>
      <c r="G781" s="2">
        <f>C781+E781</f>
        <v>-0.693570335340292</v>
      </c>
    </row>
    <row r="782" spans="1:7" x14ac:dyDescent="0.25">
      <c r="A782" s="2">
        <f>A781+$A$5</f>
        <v>0.77400000000000058</v>
      </c>
      <c r="B782" s="2">
        <f>$B$5*COS(2*PI()*$A782)</f>
        <v>0.15022558912076076</v>
      </c>
      <c r="C782" s="2">
        <f>$B$5*SIN(2*PI()*$A782)</f>
        <v>-0.9886517447379134</v>
      </c>
      <c r="D782" s="2">
        <f>$C$5*COS(2*PI()*$D$5*$A782)</f>
        <v>-7.0949699107129505E-2</v>
      </c>
      <c r="E782" s="2">
        <f>$C$5*SIN(2*PI()*$D$5*$A782)</f>
        <v>0.29148951987439919</v>
      </c>
      <c r="F782" s="2">
        <f>B782+D782</f>
        <v>7.9275890013631251E-2</v>
      </c>
      <c r="G782" s="2">
        <f>C782+E782</f>
        <v>-0.6971622248635142</v>
      </c>
    </row>
    <row r="783" spans="1:7" x14ac:dyDescent="0.25">
      <c r="A783" s="2">
        <f>A782+$A$5</f>
        <v>0.77500000000000058</v>
      </c>
      <c r="B783" s="2">
        <f>$B$5*COS(2*PI()*$A783)</f>
        <v>0.1564344650402342</v>
      </c>
      <c r="C783" s="2">
        <f>$B$5*SIN(2*PI()*$A783)</f>
        <v>-0.98768834059513722</v>
      </c>
      <c r="D783" s="2">
        <f>$C$5*COS(2*PI()*$D$5*$A783)</f>
        <v>-9.270509831249675E-2</v>
      </c>
      <c r="E783" s="2">
        <f>$C$5*SIN(2*PI()*$D$5*$A783)</f>
        <v>0.28531695488854197</v>
      </c>
      <c r="F783" s="2">
        <f>B783+D783</f>
        <v>6.3729366727737449E-2</v>
      </c>
      <c r="G783" s="2">
        <f>C783+E783</f>
        <v>-0.70237138570659519</v>
      </c>
    </row>
    <row r="784" spans="1:7" x14ac:dyDescent="0.25">
      <c r="A784" s="2">
        <f>A783+$A$5</f>
        <v>0.77600000000000058</v>
      </c>
      <c r="B784" s="2">
        <f>$B$5*COS(2*PI()*$A784)</f>
        <v>0.16263716519488741</v>
      </c>
      <c r="C784" s="2">
        <f>$B$5*SIN(2*PI()*$A784)</f>
        <v>-0.98668594420786748</v>
      </c>
      <c r="D784" s="2">
        <f>$C$5*COS(2*PI()*$D$5*$A784)</f>
        <v>-0.1139337286565512</v>
      </c>
      <c r="E784" s="2">
        <f>$C$5*SIN(2*PI()*$D$5*$A784)</f>
        <v>0.27752316205033295</v>
      </c>
      <c r="F784" s="2">
        <f>B784+D784</f>
        <v>4.8703436538336212E-2</v>
      </c>
      <c r="G784" s="2">
        <f>C784+E784</f>
        <v>-0.70916278215753459</v>
      </c>
    </row>
    <row r="785" spans="1:7" x14ac:dyDescent="0.25">
      <c r="A785" s="2">
        <f>A784+$A$5</f>
        <v>0.77700000000000058</v>
      </c>
      <c r="B785" s="2">
        <f>$B$5*COS(2*PI()*$A785)</f>
        <v>0.16883344471273729</v>
      </c>
      <c r="C785" s="2">
        <f>$B$5*SIN(2*PI()*$A785)</f>
        <v>-0.98564459514899749</v>
      </c>
      <c r="D785" s="2">
        <f>$C$5*COS(2*PI()*$D$5*$A785)</f>
        <v>-0.13451496482702083</v>
      </c>
      <c r="E785" s="2">
        <f>$C$5*SIN(2*PI()*$D$5*$A785)</f>
        <v>0.26815242724537353</v>
      </c>
      <c r="F785" s="2">
        <f>B785+D785</f>
        <v>3.4318479885716457E-2</v>
      </c>
      <c r="G785" s="2">
        <f>C785+E785</f>
        <v>-0.71749216790362391</v>
      </c>
    </row>
    <row r="786" spans="1:7" x14ac:dyDescent="0.25">
      <c r="A786" s="2">
        <f>A785+$A$5</f>
        <v>0.77800000000000058</v>
      </c>
      <c r="B786" s="2">
        <f>$B$5*COS(2*PI()*$A786)</f>
        <v>0.17502305897527909</v>
      </c>
      <c r="C786" s="2">
        <f>$B$5*SIN(2*PI()*$A786)</f>
        <v>-0.98456433452920489</v>
      </c>
      <c r="D786" s="2">
        <f>$C$5*COS(2*PI()*$D$5*$A786)</f>
        <v>-0.15433186013446323</v>
      </c>
      <c r="E786" s="2">
        <f>$C$5*SIN(2*PI()*$D$5*$A786)</f>
        <v>0.25725799685808887</v>
      </c>
      <c r="F786" s="2">
        <f>B786+D786</f>
        <v>2.0691198840815855E-2</v>
      </c>
      <c r="G786" s="2">
        <f>C786+E786</f>
        <v>-0.72730633767111597</v>
      </c>
    </row>
    <row r="787" spans="1:7" x14ac:dyDescent="0.25">
      <c r="A787" s="2">
        <f>A786+$A$5</f>
        <v>0.77900000000000058</v>
      </c>
      <c r="B787" s="2">
        <f>$B$5*COS(2*PI()*$A787)</f>
        <v>0.18120576362714086</v>
      </c>
      <c r="C787" s="2">
        <f>$B$5*SIN(2*PI()*$A787)</f>
        <v>-0.98344520499532906</v>
      </c>
      <c r="D787" s="2">
        <f>$C$5*COS(2*PI()*$D$5*$A787)</f>
        <v>-0.1732718110266899</v>
      </c>
      <c r="E787" s="2">
        <f>$C$5*SIN(2*PI()*$D$5*$A787)</f>
        <v>0.24490177521514833</v>
      </c>
      <c r="F787" s="2">
        <f>B787+D787</f>
        <v>7.9339526004509608E-3</v>
      </c>
      <c r="G787" s="2">
        <f>C787+E787</f>
        <v>-0.73854342978018073</v>
      </c>
    </row>
    <row r="788" spans="1:7" x14ac:dyDescent="0.25">
      <c r="A788" s="2">
        <f>A787+$A$5</f>
        <v>0.78000000000000058</v>
      </c>
      <c r="B788" s="2">
        <f>$B$5*COS(2*PI()*$A788)</f>
        <v>0.18738131458572777</v>
      </c>
      <c r="C788" s="2">
        <f>$B$5*SIN(2*PI()*$A788)</f>
        <v>-0.98228725072868806</v>
      </c>
      <c r="D788" s="2">
        <f>$C$5*COS(2*PI()*$D$5*$A788)</f>
        <v>-0.19122719692461657</v>
      </c>
      <c r="E788" s="2">
        <f>$C$5*SIN(2*PI()*$D$5*$A788)</f>
        <v>0.23115397283272876</v>
      </c>
      <c r="F788" s="2">
        <f>B788+D788</f>
        <v>-3.8458823388888008E-3</v>
      </c>
      <c r="G788" s="2">
        <f>C788+E788</f>
        <v>-0.75113327789595929</v>
      </c>
    </row>
    <row r="789" spans="1:7" x14ac:dyDescent="0.25">
      <c r="A789" s="2">
        <f>A788+$A$5</f>
        <v>0.78100000000000058</v>
      </c>
      <c r="B789" s="2">
        <f>$B$5*COS(2*PI()*$A789)</f>
        <v>0.19354946805086387</v>
      </c>
      <c r="C789" s="2">
        <f>$B$5*SIN(2*PI()*$A789)</f>
        <v>-0.98109051744333342</v>
      </c>
      <c r="D789" s="2">
        <f>$C$5*COS(2*PI()*$D$5*$A789)</f>
        <v>-0.20809599174385104</v>
      </c>
      <c r="E789" s="2">
        <f>$C$5*SIN(2*PI()*$D$5*$A789)</f>
        <v>0.21609270746636289</v>
      </c>
      <c r="F789" s="2">
        <f>B789+D789</f>
        <v>-1.4546523692987173E-2</v>
      </c>
      <c r="G789" s="2">
        <f>C789+E789</f>
        <v>-0.76499780997697053</v>
      </c>
    </row>
    <row r="790" spans="1:7" x14ac:dyDescent="0.25">
      <c r="A790" s="2">
        <f>A789+$A$5</f>
        <v>0.78200000000000058</v>
      </c>
      <c r="B790" s="2">
        <f>$B$5*COS(2*PI()*$A790)</f>
        <v>0.19970998051441025</v>
      </c>
      <c r="C790" s="2">
        <f>$B$5*SIN(2*PI()*$A790)</f>
        <v>-0.97985505238424619</v>
      </c>
      <c r="D790" s="2">
        <f>$C$5*COS(2*PI()*$D$5*$A790)</f>
        <v>-0.22378234362726251</v>
      </c>
      <c r="E790" s="2">
        <f>$C$5*SIN(2*PI()*$D$5*$A790)</f>
        <v>0.19980356023026663</v>
      </c>
      <c r="F790" s="2">
        <f>B790+D790</f>
        <v>-2.4072363112852269E-2</v>
      </c>
      <c r="G790" s="2">
        <f>C790+E790</f>
        <v>-0.78005149215397962</v>
      </c>
    </row>
    <row r="791" spans="1:7" x14ac:dyDescent="0.25">
      <c r="A791" s="2">
        <f>A790+$A$5</f>
        <v>0.78300000000000058</v>
      </c>
      <c r="B791" s="2">
        <f>$B$5*COS(2*PI()*$A791)</f>
        <v>0.20586260876988502</v>
      </c>
      <c r="C791" s="2">
        <f>$B$5*SIN(2*PI()*$A791)</f>
        <v>-0.97858090432547129</v>
      </c>
      <c r="D791" s="2">
        <f>$C$5*COS(2*PI()*$D$5*$A791)</f>
        <v>-0.23819711959435824</v>
      </c>
      <c r="E791" s="2">
        <f>$C$5*SIN(2*PI()*$D$5*$A791)</f>
        <v>0.18237908930837163</v>
      </c>
      <c r="F791" s="2">
        <f>B791+D791</f>
        <v>-3.2334510824473223E-2</v>
      </c>
      <c r="G791" s="2">
        <f>C791+E791</f>
        <v>-0.79620181501709963</v>
      </c>
    </row>
    <row r="792" spans="1:7" x14ac:dyDescent="0.25">
      <c r="A792" s="2">
        <f>A791+$A$5</f>
        <v>0.78400000000000059</v>
      </c>
      <c r="B792" s="2">
        <f>$B$5*COS(2*PI()*$A792)</f>
        <v>0.21200710992205796</v>
      </c>
      <c r="C792" s="2">
        <f>$B$5*SIN(2*PI()*$A792)</f>
        <v>-0.9772681235681927</v>
      </c>
      <c r="D792" s="2">
        <f>$C$5*COS(2*PI()*$D$5*$A792)</f>
        <v>-0.25125841201264976</v>
      </c>
      <c r="E792" s="2">
        <f>$C$5*SIN(2*PI()*$D$5*$A792)</f>
        <v>0.16391830402026958</v>
      </c>
      <c r="F792" s="2">
        <f>B792+D792</f>
        <v>-3.92513020905918E-2</v>
      </c>
      <c r="G792" s="2">
        <f>C792+E792</f>
        <v>-0.81334981954792318</v>
      </c>
    </row>
    <row r="793" spans="1:7" x14ac:dyDescent="0.25">
      <c r="A793" s="2">
        <f>A792+$A$5</f>
        <v>0.78500000000000059</v>
      </c>
      <c r="B793" s="2">
        <f>$B$5*COS(2*PI()*$A793)</f>
        <v>0.21814324139654634</v>
      </c>
      <c r="C793" s="2">
        <f>$B$5*SIN(2*PI()*$A793)</f>
        <v>-0.97591676193874655</v>
      </c>
      <c r="D793" s="2">
        <f>$C$5*COS(2*PI()*$D$5*$A793)</f>
        <v>-0.26289200401316482</v>
      </c>
      <c r="E793" s="2">
        <f>$C$5*SIN(2*PI()*$D$5*$A793)</f>
        <v>0.14452610223050416</v>
      </c>
      <c r="F793" s="2">
        <f>B793+D793</f>
        <v>-4.4748762616618476E-2</v>
      </c>
      <c r="G793" s="2">
        <f>C793+E793</f>
        <v>-0.83139065970824233</v>
      </c>
    </row>
    <row r="794" spans="1:7" x14ac:dyDescent="0.25">
      <c r="A794" s="2">
        <f>A793+$A$5</f>
        <v>0.78600000000000059</v>
      </c>
      <c r="B794" s="2">
        <f>$B$5*COS(2*PI()*$A794)</f>
        <v>0.22427076094938458</v>
      </c>
      <c r="C794" s="2">
        <f>$B$5*SIN(2*PI()*$A794)</f>
        <v>-0.97452687278657635</v>
      </c>
      <c r="D794" s="2">
        <f>$C$5*COS(2*PI()*$D$5*$A794)</f>
        <v>-0.27303179120550392</v>
      </c>
      <c r="E794" s="2">
        <f>$C$5*SIN(2*PI()*$D$5*$A794)</f>
        <v>0.12431267429797377</v>
      </c>
      <c r="F794" s="2">
        <f>B794+D794</f>
        <v>-4.8761030256119331E-2</v>
      </c>
      <c r="G794" s="2">
        <f>C794+E794</f>
        <v>-0.85021419848860258</v>
      </c>
    </row>
    <row r="795" spans="1:7" x14ac:dyDescent="0.25">
      <c r="A795" s="2">
        <f>A794+$A$5</f>
        <v>0.78700000000000059</v>
      </c>
      <c r="B795" s="2">
        <f>$B$5*COS(2*PI()*$A795)</f>
        <v>0.23038942667659362</v>
      </c>
      <c r="C795" s="2">
        <f>$B$5*SIN(2*PI()*$A795)</f>
        <v>-0.97309851098212585</v>
      </c>
      <c r="D795" s="2">
        <f>$C$5*COS(2*PI()*$D$5*$A795)</f>
        <v>-0.2816201572961668</v>
      </c>
      <c r="E795" s="2">
        <f>$C$5*SIN(2*PI()*$D$5*$A795)</f>
        <v>0.10339287695234259</v>
      </c>
      <c r="F795" s="2">
        <f>B795+D795</f>
        <v>-5.1230730619573173E-2</v>
      </c>
      <c r="G795" s="2">
        <f>C795+E795</f>
        <v>-0.86970563402978329</v>
      </c>
    </row>
    <row r="796" spans="1:7" x14ac:dyDescent="0.25">
      <c r="A796" s="2">
        <f>A795+$A$5</f>
        <v>0.78800000000000059</v>
      </c>
      <c r="B796" s="2">
        <f>$B$5*COS(2*PI()*$A796)</f>
        <v>0.2364989970237282</v>
      </c>
      <c r="C796" s="2">
        <f>$B$5*SIN(2*PI()*$A796)</f>
        <v>-0.97163173291467309</v>
      </c>
      <c r="D796" s="2">
        <f>$C$5*COS(2*PI()*$D$5*$A796)</f>
        <v>-0.288608301475829</v>
      </c>
      <c r="E796" s="2">
        <f>$C$5*SIN(2*PI()*$D$5*$A796)</f>
        <v>8.1885580655186085E-2</v>
      </c>
      <c r="F796" s="2">
        <f>B796+D796</f>
        <v>-5.2109304452100796E-2</v>
      </c>
      <c r="G796" s="2">
        <f>C796+E796</f>
        <v>-0.88974615225948694</v>
      </c>
    </row>
    <row r="797" spans="1:7" x14ac:dyDescent="0.25">
      <c r="A797" s="2">
        <f>A796+$A$5</f>
        <v>0.78900000000000059</v>
      </c>
      <c r="B797" s="2">
        <f>$B$5*COS(2*PI()*$A797)</f>
        <v>0.24259923079541054</v>
      </c>
      <c r="C797" s="2">
        <f>$B$5*SIN(2*PI()*$A797)</f>
        <v>-0.97012659649010502</v>
      </c>
      <c r="D797" s="2">
        <f>$C$5*COS(2*PI()*$D$5*$A797)</f>
        <v>-0.29395651571527659</v>
      </c>
      <c r="E797" s="2">
        <f>$C$5*SIN(2*PI()*$D$5*$A797)</f>
        <v>5.9912994154309708E-2</v>
      </c>
      <c r="F797" s="2">
        <f>B797+D797</f>
        <v>-5.1357284919866047E-2</v>
      </c>
      <c r="G797" s="2">
        <f>C797+E797</f>
        <v>-0.91021360233579529</v>
      </c>
    </row>
    <row r="798" spans="1:7" x14ac:dyDescent="0.25">
      <c r="A798" s="2">
        <f>A797+$A$5</f>
        <v>0.79000000000000059</v>
      </c>
      <c r="B798" s="2">
        <f>$B$5*COS(2*PI()*$A798)</f>
        <v>0.24868988716485838</v>
      </c>
      <c r="C798" s="2">
        <f>$B$5*SIN(2*PI()*$A798)</f>
        <v>-0.96858316112863019</v>
      </c>
      <c r="D798" s="2">
        <f>$C$5*COS(2*PI()*$D$5*$A798)</f>
        <v>-0.29763441039434502</v>
      </c>
      <c r="E798" s="2">
        <f>$C$5*SIN(2*PI()*$D$5*$A798)</f>
        <v>3.7599970069278003E-2</v>
      </c>
      <c r="F798" s="2">
        <f>B798+D798</f>
        <v>-4.8944523229486642E-2</v>
      </c>
      <c r="G798" s="2">
        <f>C798+E798</f>
        <v>-0.93098319105935223</v>
      </c>
    </row>
    <row r="799" spans="1:7" x14ac:dyDescent="0.25">
      <c r="A799" s="2">
        <f>A798+$A$5</f>
        <v>0.79100000000000059</v>
      </c>
      <c r="B799" s="2">
        <f>$B$5*COS(2*PI()*$A799)</f>
        <v>0.25477072568338538</v>
      </c>
      <c r="C799" s="2">
        <f>$B$5*SIN(2*PI()*$A799)</f>
        <v>-0.96700148776243422</v>
      </c>
      <c r="D799" s="2">
        <f>$C$5*COS(2*PI()*$D$5*$A799)</f>
        <v>-0.29962108698180584</v>
      </c>
      <c r="E799" s="2">
        <f>$C$5*SIN(2*PI()*$D$5*$A799)</f>
        <v>1.5073295453918917E-2</v>
      </c>
      <c r="F799" s="2">
        <f>B799+D799</f>
        <v>-4.485036129842046E-2</v>
      </c>
      <c r="G799" s="2">
        <f>C799+E799</f>
        <v>-0.95192819230851533</v>
      </c>
    </row>
    <row r="800" spans="1:7" x14ac:dyDescent="0.25">
      <c r="A800" s="2">
        <f>A799+$A$5</f>
        <v>0.79200000000000059</v>
      </c>
      <c r="B800" s="2">
        <f>$B$5*COS(2*PI()*$A800)</f>
        <v>0.2608415062899006</v>
      </c>
      <c r="C800" s="2">
        <f>$B$5*SIN(2*PI()*$A800)</f>
        <v>-0.96538163883327288</v>
      </c>
      <c r="D800" s="2">
        <f>$C$5*COS(2*PI()*$D$5*$A800)</f>
        <v>-0.29990525678498969</v>
      </c>
      <c r="E800" s="2">
        <f>$C$5*SIN(2*PI()*$D$5*$A800)</f>
        <v>-7.5390286330139274E-3</v>
      </c>
      <c r="F800" s="2">
        <f>B800+D800</f>
        <v>-3.9063750495089089E-2</v>
      </c>
      <c r="G800" s="2">
        <f>C800+E800</f>
        <v>-0.9729206674662868</v>
      </c>
    </row>
    <row r="801" spans="1:7" x14ac:dyDescent="0.25">
      <c r="A801" s="2">
        <f>A800+$A$5</f>
        <v>0.79300000000000059</v>
      </c>
      <c r="B801" s="2">
        <f>$B$5*COS(2*PI()*$A801)</f>
        <v>0.2669019893203789</v>
      </c>
      <c r="C801" s="2">
        <f>$B$5*SIN(2*PI()*$A801)</f>
        <v>-0.96372367829000882</v>
      </c>
      <c r="D801" s="2">
        <f>$C$5*COS(2*PI()*$D$5*$A801)</f>
        <v>-0.2984853050943887</v>
      </c>
      <c r="E801" s="2">
        <f>$C$5*SIN(2*PI()*$D$5*$A801)</f>
        <v>-3.0108514455377811E-2</v>
      </c>
      <c r="F801" s="2">
        <f>B801+D801</f>
        <v>-3.1583315774009801E-2</v>
      </c>
      <c r="G801" s="2">
        <f>C801+E801</f>
        <v>-0.99383219274538659</v>
      </c>
    </row>
    <row r="802" spans="1:7" x14ac:dyDescent="0.25">
      <c r="A802" s="2">
        <f>A801+$A$5</f>
        <v>0.79400000000000059</v>
      </c>
      <c r="B802" s="2">
        <f>$B$5*COS(2*PI()*$A802)</f>
        <v>0.27295193551732899</v>
      </c>
      <c r="C802" s="2">
        <f>$B$5*SIN(2*PI()*$A802)</f>
        <v>-0.96202767158608482</v>
      </c>
      <c r="D802" s="2">
        <f>$C$5*COS(2*PI()*$D$5*$A802)</f>
        <v>-0.29536930035875947</v>
      </c>
      <c r="E802" s="2">
        <f>$C$5*SIN(2*PI()*$D$5*$A802)</f>
        <v>-5.2506917692594635E-2</v>
      </c>
      <c r="F802" s="2">
        <f>B802+D802</f>
        <v>-2.2417364841430476E-2</v>
      </c>
      <c r="G802" s="2">
        <f>C802+E802</f>
        <v>-1.0145345892786795</v>
      </c>
    </row>
    <row r="803" spans="1:7" x14ac:dyDescent="0.25">
      <c r="A803" s="2">
        <f>A802+$A$5</f>
        <v>0.7950000000000006</v>
      </c>
      <c r="B803" s="2">
        <f>$B$5*COS(2*PI()*$A803)</f>
        <v>0.27899110603923266</v>
      </c>
      <c r="C803" s="2">
        <f>$B$5*SIN(2*PI()*$A803)</f>
        <v>-0.96029368567694207</v>
      </c>
      <c r="D803" s="2">
        <f>$C$5*COS(2*PI()*$D$5*$A803)</f>
        <v>-0.29057494833858616</v>
      </c>
      <c r="E803" s="2">
        <f>$C$5*SIN(2*PI()*$D$5*$A803)</f>
        <v>-7.4606966149468754E-2</v>
      </c>
      <c r="F803" s="2">
        <f>B803+D803</f>
        <v>-1.1583842299353497E-2</v>
      </c>
      <c r="G803" s="2">
        <f>C803+E803</f>
        <v>-1.0349006518264108</v>
      </c>
    </row>
    <row r="804" spans="1:7" x14ac:dyDescent="0.25">
      <c r="A804" s="2">
        <f>A803+$A$5</f>
        <v>0.7960000000000006</v>
      </c>
      <c r="B804" s="2">
        <f>$B$5*COS(2*PI()*$A804)</f>
        <v>0.28501926246997916</v>
      </c>
      <c r="C804" s="2">
        <f>$B$5*SIN(2*PI()*$A804)</f>
        <v>-0.95852178901737495</v>
      </c>
      <c r="D804" s="2">
        <f>$C$5*COS(2*PI()*$D$5*$A804)</f>
        <v>-0.28412949149841898</v>
      </c>
      <c r="E804" s="2">
        <f>$C$5*SIN(2*PI()*$D$5*$A804)</f>
        <v>-9.628308294217558E-2</v>
      </c>
      <c r="F804" s="2">
        <f>B804+D804</f>
        <v>8.8977097156017759E-4</v>
      </c>
      <c r="G804" s="2">
        <f>C804+E804</f>
        <v>-1.0548048719595506</v>
      </c>
    </row>
    <row r="805" spans="1:7" x14ac:dyDescent="0.25">
      <c r="A805" s="2">
        <f>A804+$A$5</f>
        <v>0.7970000000000006</v>
      </c>
      <c r="B805" s="2">
        <f>$B$5*COS(2*PI()*$A805)</f>
        <v>0.29103616682827532</v>
      </c>
      <c r="C805" s="2">
        <f>$B$5*SIN(2*PI()*$A805)</f>
        <v>-0.95671205155882943</v>
      </c>
      <c r="D805" s="2">
        <f>$C$5*COS(2*PI()*$D$5*$A805)</f>
        <v>-0.27606955420975637</v>
      </c>
      <c r="E805" s="2">
        <f>$C$5*SIN(2*PI()*$D$5*$A805)</f>
        <v>-0.11741210005117179</v>
      </c>
      <c r="F805" s="2">
        <f>B805+D805</f>
        <v>1.4966612618518949E-2</v>
      </c>
      <c r="G805" s="2">
        <f>C805+E805</f>
        <v>-1.0741241516100013</v>
      </c>
    </row>
    <row r="806" spans="1:7" x14ac:dyDescent="0.25">
      <c r="A806" s="2">
        <f>A805+$A$5</f>
        <v>0.7980000000000006</v>
      </c>
      <c r="B806" s="2">
        <f>$B$5*COS(2*PI()*$A806)</f>
        <v>0.29704158157703803</v>
      </c>
      <c r="C806" s="2">
        <f>$B$5*SIN(2*PI()*$A806)</f>
        <v>-0.95486454474664195</v>
      </c>
      <c r="D806" s="2">
        <f>$C$5*COS(2*PI()*$D$5*$A806)</f>
        <v>-0.26644093464405749</v>
      </c>
      <c r="E806" s="2">
        <f>$C$5*SIN(2*PI()*$D$5*$A806)</f>
        <v>-0.1378739581864577</v>
      </c>
      <c r="F806" s="2">
        <f>B806+D806</f>
        <v>3.0600646932980535E-2</v>
      </c>
      <c r="G806" s="2">
        <f>C806+E806</f>
        <v>-1.0927385029330996</v>
      </c>
    </row>
    <row r="807" spans="1:7" x14ac:dyDescent="0.25">
      <c r="A807" s="2">
        <f>A806+$A$5</f>
        <v>0.7990000000000006</v>
      </c>
      <c r="B807" s="2">
        <f>$B$5*COS(2*PI()*$A807)</f>
        <v>0.30303526963277755</v>
      </c>
      <c r="C807" s="2">
        <f>$B$5*SIN(2*PI()*$A807)</f>
        <v>-0.95297934151721764</v>
      </c>
      <c r="D807" s="2">
        <f>$C$5*COS(2*PI()*$D$5*$A807)</f>
        <v>-0.25529834453840045</v>
      </c>
      <c r="E807" s="2">
        <f>$C$5*SIN(2*PI()*$D$5*$A807)</f>
        <v>-0.15755238898840021</v>
      </c>
      <c r="F807" s="2">
        <f>B807+D807</f>
        <v>4.7736925094377103E-2</v>
      </c>
      <c r="G807" s="2">
        <f>C807+E807</f>
        <v>-1.1105317305056179</v>
      </c>
    </row>
    <row r="808" spans="1:7" x14ac:dyDescent="0.25">
      <c r="A808" s="2">
        <f>A807+$A$5</f>
        <v>0.8000000000000006</v>
      </c>
      <c r="B808" s="2">
        <f>$B$5*COS(2*PI()*$A808)</f>
        <v>0.30901699437495062</v>
      </c>
      <c r="C808" s="2">
        <f>$B$5*SIN(2*PI()*$A808)</f>
        <v>-0.95105651629515253</v>
      </c>
      <c r="D808" s="2">
        <f>$C$5*COS(2*PI()*$D$5*$A808)</f>
        <v>-0.24270509831247711</v>
      </c>
      <c r="E808" s="2">
        <f>$C$5*SIN(2*PI()*$D$5*$A808)</f>
        <v>-0.17633557568775168</v>
      </c>
      <c r="F808" s="2">
        <f>B808+D808</f>
        <v>6.6311896062473508E-2</v>
      </c>
      <c r="G808" s="2">
        <f>C808+E808</f>
        <v>-1.1273920919829041</v>
      </c>
    </row>
    <row r="809" spans="1:7" x14ac:dyDescent="0.25">
      <c r="A809" s="2">
        <f>A808+$A$5</f>
        <v>0.8010000000000006</v>
      </c>
      <c r="B809" s="2">
        <f>$B$5*COS(2*PI()*$A809)</f>
        <v>0.31498651965530844</v>
      </c>
      <c r="C809" s="2">
        <f>$B$5*SIN(2*PI()*$A809)</f>
        <v>-0.94909614499029338</v>
      </c>
      <c r="D809" s="2">
        <f>$C$5*COS(2*PI()*$D$5*$A809)</f>
        <v>-0.22873275330342607</v>
      </c>
      <c r="E809" s="2">
        <f>$C$5*SIN(2*PI()*$D$5*$A809)</f>
        <v>-0.19411678847084304</v>
      </c>
      <c r="F809" s="2">
        <f>B809+D809</f>
        <v>8.6253766351882366E-2</v>
      </c>
      <c r="G809" s="2">
        <f>C809+E809</f>
        <v>-1.1432129334611365</v>
      </c>
    </row>
    <row r="810" spans="1:7" x14ac:dyDescent="0.25">
      <c r="A810" s="2">
        <f>A809+$A$5</f>
        <v>0.8020000000000006</v>
      </c>
      <c r="B810" s="2">
        <f>$B$5*COS(2*PI()*$A810)</f>
        <v>0.32094360980721276</v>
      </c>
      <c r="C810" s="2">
        <f>$B$5*SIN(2*PI()*$A810)</f>
        <v>-0.94709830499474312</v>
      </c>
      <c r="D810" s="2">
        <f>$C$5*COS(2*PI()*$D$5*$A810)</f>
        <v>-0.2134607031627761</v>
      </c>
      <c r="E810" s="2">
        <f>$C$5*SIN(2*PI()*$D$5*$A810)</f>
        <v>-0.21079499093966439</v>
      </c>
      <c r="F810" s="2">
        <f>B810+D810</f>
        <v>0.10748290664443666</v>
      </c>
      <c r="G810" s="2">
        <f>C810+E810</f>
        <v>-1.1578932959344075</v>
      </c>
    </row>
    <row r="811" spans="1:7" x14ac:dyDescent="0.25">
      <c r="A811" s="2">
        <f>A810+$A$5</f>
        <v>0.8030000000000006</v>
      </c>
      <c r="B811" s="2">
        <f>$B$5*COS(2*PI()*$A811)</f>
        <v>0.32688802965494623</v>
      </c>
      <c r="C811" s="2">
        <f>$B$5*SIN(2*PI()*$A811)</f>
        <v>-0.94506307517980359</v>
      </c>
      <c r="D811" s="2">
        <f>$C$5*COS(2*PI()*$D$5*$A811)</f>
        <v>-0.19697572672587779</v>
      </c>
      <c r="E811" s="2">
        <f>$C$5*SIN(2*PI()*$D$5*$A811)</f>
        <v>-0.22627541422083908</v>
      </c>
      <c r="F811" s="2">
        <f>B811+D811</f>
        <v>0.12991230292906844</v>
      </c>
      <c r="G811" s="2">
        <f>C811+E811</f>
        <v>-1.1713384894006427</v>
      </c>
    </row>
    <row r="812" spans="1:7" x14ac:dyDescent="0.25">
      <c r="A812" s="2">
        <f>A811+$A$5</f>
        <v>0.8040000000000006</v>
      </c>
      <c r="B812" s="2">
        <f>$B$5*COS(2*PI()*$A812)</f>
        <v>0.33281954452299001</v>
      </c>
      <c r="C812" s="2">
        <f>$B$5*SIN(2*PI()*$A812)</f>
        <v>-0.9429905358928633</v>
      </c>
      <c r="D812" s="2">
        <f>$C$5*COS(2*PI()*$D$5*$A812)</f>
        <v>-0.17937149491724536</v>
      </c>
      <c r="E812" s="2">
        <f>$C$5*SIN(2*PI()*$D$5*$A812)</f>
        <v>-0.24047009546127063</v>
      </c>
      <c r="F812" s="2">
        <f>B812+D812</f>
        <v>0.15344804960574465</v>
      </c>
      <c r="G812" s="2">
        <f>C812+E812</f>
        <v>-1.183460631354134</v>
      </c>
    </row>
    <row r="813" spans="1:7" x14ac:dyDescent="0.25">
      <c r="A813" s="2">
        <f>A812+$A$5</f>
        <v>0.8050000000000006</v>
      </c>
      <c r="B813" s="2">
        <f>$B$5*COS(2*PI()*$A813)</f>
        <v>0.33873792024529437</v>
      </c>
      <c r="C813" s="2">
        <f>$B$5*SIN(2*PI()*$A813)</f>
        <v>-0.94088076895422434</v>
      </c>
      <c r="D813" s="2">
        <f>$C$5*COS(2*PI()*$D$5*$A813)</f>
        <v>-0.16074803849368755</v>
      </c>
      <c r="E813" s="2">
        <f>$C$5*SIN(2*PI()*$D$5*$A813)</f>
        <v>-0.25329837765061175</v>
      </c>
      <c r="F813" s="2">
        <f>B813+D813</f>
        <v>0.17798988175160682</v>
      </c>
      <c r="G813" s="2">
        <f>C813+E813</f>
        <v>-1.1941791466048362</v>
      </c>
    </row>
    <row r="814" spans="1:7" x14ac:dyDescent="0.25">
      <c r="A814" s="2">
        <f>A813+$A$5</f>
        <v>0.8060000000000006</v>
      </c>
      <c r="B814" s="2">
        <f>$B$5*COS(2*PI()*$A814)</f>
        <v>0.3446429231745205</v>
      </c>
      <c r="C814" s="2">
        <f>$B$5*SIN(2*PI()*$A814)</f>
        <v>-0.93873385765387285</v>
      </c>
      <c r="D814" s="2">
        <f>$C$5*COS(2*PI()*$D$5*$A814)</f>
        <v>-0.14121117964958901</v>
      </c>
      <c r="E814" s="2">
        <f>$C$5*SIN(2*PI()*$D$5*$A814)</f>
        <v>-0.26468736793049169</v>
      </c>
      <c r="F814" s="2">
        <f>B814+D814</f>
        <v>0.20343174352493149</v>
      </c>
      <c r="G814" s="2">
        <f>C814+E814</f>
        <v>-1.2034212255843646</v>
      </c>
    </row>
    <row r="815" spans="1:7" x14ac:dyDescent="0.25">
      <c r="A815" s="2">
        <f>A814+$A$5</f>
        <v>0.80700000000000061</v>
      </c>
      <c r="B815" s="2">
        <f>$B$5*COS(2*PI()*$A815)</f>
        <v>0.35053432019126207</v>
      </c>
      <c r="C815" s="2">
        <f>$B$5*SIN(2*PI()*$A815)</f>
        <v>-0.93654988674819117</v>
      </c>
      <c r="D815" s="2">
        <f>$C$5*COS(2*PI()*$D$5*$A815)</f>
        <v>-0.120871930714087</v>
      </c>
      <c r="E815" s="2">
        <f>$C$5*SIN(2*PI()*$D$5*$A815)</f>
        <v>-0.27457235178628042</v>
      </c>
      <c r="F815" s="2">
        <f>B815+D815</f>
        <v>0.22966238947717507</v>
      </c>
      <c r="G815" s="2">
        <f>C815+E815</f>
        <v>-1.2111222385344715</v>
      </c>
    </row>
    <row r="816" spans="1:7" x14ac:dyDescent="0.25">
      <c r="A816" s="2">
        <f>A815+$A$5</f>
        <v>0.80800000000000061</v>
      </c>
      <c r="B816" s="2">
        <f>$B$5*COS(2*PI()*$A816)</f>
        <v>0.35641187871325425</v>
      </c>
      <c r="C816" s="2">
        <f>$B$5*SIN(2*PI()*$A816)</f>
        <v>-0.93432894245661069</v>
      </c>
      <c r="D816" s="2">
        <f>$C$5*COS(2*PI()*$D$5*$A816)</f>
        <v>-9.9845863356883155E-2</v>
      </c>
      <c r="E816" s="2">
        <f>$C$5*SIN(2*PI()*$D$5*$A816)</f>
        <v>-0.28289716076786386</v>
      </c>
      <c r="F816" s="2">
        <f>B816+D816</f>
        <v>0.25656601535637108</v>
      </c>
      <c r="G816" s="2">
        <f>C816+E816</f>
        <v>-1.2172261032244744</v>
      </c>
    </row>
    <row r="817" spans="1:7" x14ac:dyDescent="0.25">
      <c r="A817" s="2">
        <f>A816+$A$5</f>
        <v>0.80900000000000061</v>
      </c>
      <c r="B817" s="2">
        <f>$B$5*COS(2*PI()*$A817)</f>
        <v>0.36227536670454885</v>
      </c>
      <c r="C817" s="2">
        <f>$B$5*SIN(2*PI()*$A817)</f>
        <v>-0.93207111245820973</v>
      </c>
      <c r="D817" s="2">
        <f>$C$5*COS(2*PI()*$D$5*$A817)</f>
        <v>-7.8252451886957286E-2</v>
      </c>
      <c r="E817" s="2">
        <f>$C$5*SIN(2*PI()*$D$5*$A817)</f>
        <v>-0.28961449164998537</v>
      </c>
      <c r="F817" s="2">
        <f>B817+D817</f>
        <v>0.28402291481759157</v>
      </c>
      <c r="G817" s="2">
        <f>C817+E817</f>
        <v>-1.2216856041081952</v>
      </c>
    </row>
    <row r="818" spans="1:7" x14ac:dyDescent="0.25">
      <c r="A818" s="2">
        <f>A817+$A$5</f>
        <v>0.81000000000000061</v>
      </c>
      <c r="B818" s="2">
        <f>$B$5*COS(2*PI()*$A818)</f>
        <v>0.36812455268468158</v>
      </c>
      <c r="C818" s="2">
        <f>$B$5*SIN(2*PI()*$A818)</f>
        <v>-0.92977648588825001</v>
      </c>
      <c r="D818" s="2">
        <f>$C$5*COS(2*PI()*$D$5*$A818)</f>
        <v>-5.621439437570469E-2</v>
      </c>
      <c r="E818" s="2">
        <f>$C$5*SIN(2*PI()*$D$5*$A818)</f>
        <v>-0.29468617521860901</v>
      </c>
      <c r="F818" s="2">
        <f>B818+D818</f>
        <v>0.31191015830897689</v>
      </c>
      <c r="G818" s="2">
        <f>C818+E818</f>
        <v>-1.224462661106859</v>
      </c>
    </row>
    <row r="819" spans="1:7" x14ac:dyDescent="0.25">
      <c r="A819" s="2">
        <f>A818+$A$5</f>
        <v>0.81100000000000061</v>
      </c>
      <c r="B819" s="2">
        <f>$B$5*COS(2*PI()*$A819)</f>
        <v>0.37395920573780367</v>
      </c>
      <c r="C819" s="2">
        <f>$B$5*SIN(2*PI()*$A819)</f>
        <v>-0.92744515333466004</v>
      </c>
      <c r="D819" s="2">
        <f>$C$5*COS(2*PI()*$D$5*$A819)</f>
        <v>-3.3856915462030936E-2</v>
      </c>
      <c r="E819" s="2">
        <f>$C$5*SIN(2*PI()*$D$5*$A819)</f>
        <v>-0.29808339315600402</v>
      </c>
      <c r="F819" s="2">
        <f>B819+D819</f>
        <v>0.34010229027577271</v>
      </c>
      <c r="G819" s="2">
        <f>C819+E819</f>
        <v>-1.225528546490664</v>
      </c>
    </row>
    <row r="820" spans="1:7" x14ac:dyDescent="0.25">
      <c r="A820" s="2">
        <f>A819+$A$5</f>
        <v>0.81200000000000061</v>
      </c>
      <c r="B820" s="2">
        <f>$B$5*COS(2*PI()*$A820)</f>
        <v>0.37977909552180478</v>
      </c>
      <c r="C820" s="2">
        <f>$B$5*SIN(2*PI()*$A820)</f>
        <v>-0.92507720683445649</v>
      </c>
      <c r="D820" s="2">
        <f>$C$5*COS(2*PI()*$D$5*$A820)</f>
        <v>-1.1307054800968126E-2</v>
      </c>
      <c r="E820" s="2">
        <f>$C$5*SIN(2*PI()*$D$5*$A820)</f>
        <v>-0.29978684179217724</v>
      </c>
      <c r="F820" s="2">
        <f>B820+D820</f>
        <v>0.36847204072083667</v>
      </c>
      <c r="G820" s="2">
        <f>C820+E820</f>
        <v>-1.2248640486266338</v>
      </c>
    </row>
    <row r="821" spans="1:7" x14ac:dyDescent="0.25">
      <c r="A821" s="2">
        <f>A820+$A$5</f>
        <v>0.81300000000000061</v>
      </c>
      <c r="B821" s="2">
        <f>$B$5*COS(2*PI()*$A821)</f>
        <v>0.38558399227739987</v>
      </c>
      <c r="C821" s="2">
        <f>$B$5*SIN(2*PI()*$A821)</f>
        <v>-0.92267273987011345</v>
      </c>
      <c r="D821" s="2">
        <f>$C$5*COS(2*PI()*$D$5*$A821)</f>
        <v>1.1307054800993321E-2</v>
      </c>
      <c r="E821" s="2">
        <f>$C$5*SIN(2*PI()*$D$5*$A821)</f>
        <v>-0.2997868417921763</v>
      </c>
      <c r="F821" s="2">
        <f>B821+D821</f>
        <v>0.39689104707839318</v>
      </c>
      <c r="G821" s="2">
        <f>C821+E821</f>
        <v>-1.2224595816622896</v>
      </c>
    </row>
    <row r="822" spans="1:7" x14ac:dyDescent="0.25">
      <c r="A822" s="2">
        <f>A821+$A$5</f>
        <v>0.81400000000000061</v>
      </c>
      <c r="B822" s="2">
        <f>$B$5*COS(2*PI()*$A822)</f>
        <v>0.39137366683720537</v>
      </c>
      <c r="C822" s="2">
        <f>$B$5*SIN(2*PI()*$A822)</f>
        <v>-0.92023184736586905</v>
      </c>
      <c r="D822" s="2">
        <f>$C$5*COS(2*PI()*$D$5*$A822)</f>
        <v>3.3856915462058108E-2</v>
      </c>
      <c r="E822" s="2">
        <f>$C$5*SIN(2*PI()*$D$5*$A822)</f>
        <v>-0.29808339315600096</v>
      </c>
      <c r="F822" s="2">
        <f>B822+D822</f>
        <v>0.42523058229926347</v>
      </c>
      <c r="G822" s="2">
        <f>C822+E822</f>
        <v>-1.21831524052187</v>
      </c>
    </row>
    <row r="823" spans="1:7" x14ac:dyDescent="0.25">
      <c r="A823" s="2">
        <f>A822+$A$5</f>
        <v>0.81500000000000061</v>
      </c>
      <c r="B823" s="2">
        <f>$B$5*COS(2*PI()*$A823)</f>
        <v>0.39714789063478401</v>
      </c>
      <c r="C823" s="2">
        <f>$B$5*SIN(2*PI()*$A823)</f>
        <v>-0.9177546256839797</v>
      </c>
      <c r="D823" s="2">
        <f>$C$5*COS(2*PI()*$D$5*$A823)</f>
        <v>5.6214394375729448E-2</v>
      </c>
      <c r="E823" s="2">
        <f>$C$5*SIN(2*PI()*$D$5*$A823)</f>
        <v>-0.2946861752186043</v>
      </c>
      <c r="F823" s="2">
        <f>B823+D823</f>
        <v>0.45336228501051345</v>
      </c>
      <c r="G823" s="2">
        <f>C823+E823</f>
        <v>-1.212440800902584</v>
      </c>
    </row>
    <row r="824" spans="1:7" x14ac:dyDescent="0.25">
      <c r="A824" s="2">
        <f>A823+$A$5</f>
        <v>0.81600000000000061</v>
      </c>
      <c r="B824" s="2">
        <f>$B$5*COS(2*PI()*$A824)</f>
        <v>0.40290643571366569</v>
      </c>
      <c r="C824" s="2">
        <f>$B$5*SIN(2*PI()*$A824)</f>
        <v>-0.9152411726209162</v>
      </c>
      <c r="D824" s="2">
        <f>$C$5*COS(2*PI()*$D$5*$A824)</f>
        <v>7.8252451886981642E-2</v>
      </c>
      <c r="E824" s="2">
        <f>$C$5*SIN(2*PI()*$D$5*$A824)</f>
        <v>-0.28961449164997877</v>
      </c>
      <c r="F824" s="2">
        <f>B824+D824</f>
        <v>0.48115888760064734</v>
      </c>
      <c r="G824" s="2">
        <f>C824+E824</f>
        <v>-1.204855664270895</v>
      </c>
    </row>
    <row r="825" spans="1:7" x14ac:dyDescent="0.25">
      <c r="A825" s="2">
        <f>A824+$A$5</f>
        <v>0.81700000000000061</v>
      </c>
      <c r="B825" s="2">
        <f>$B$5*COS(2*PI()*$A825)</f>
        <v>0.40864907473635254</v>
      </c>
      <c r="C825" s="2">
        <f>$B$5*SIN(2*PI()*$A825)</f>
        <v>-0.9126915874035012</v>
      </c>
      <c r="D825" s="2">
        <f>$C$5*COS(2*PI()*$D$5*$A825)</f>
        <v>9.984586335690894E-2</v>
      </c>
      <c r="E825" s="2">
        <f>$C$5*SIN(2*PI()*$D$5*$A825)</f>
        <v>-0.28289716076785476</v>
      </c>
      <c r="F825" s="2">
        <f>B825+D825</f>
        <v>0.50849493809326152</v>
      </c>
      <c r="G825" s="2">
        <f>C825+E825</f>
        <v>-1.1955887481713559</v>
      </c>
    </row>
    <row r="826" spans="1:7" x14ac:dyDescent="0.25">
      <c r="A826" s="2">
        <f>A825+$A$5</f>
        <v>0.81800000000000062</v>
      </c>
      <c r="B826" s="2">
        <f>$B$5*COS(2*PI()*$A826)</f>
        <v>0.41437558099328725</v>
      </c>
      <c r="C826" s="2">
        <f>$B$5*SIN(2*PI()*$A826)</f>
        <v>-0.91010597068499421</v>
      </c>
      <c r="D826" s="2">
        <f>$C$5*COS(2*PI()*$D$5*$A826)</f>
        <v>0.12087193071411008</v>
      </c>
      <c r="E826" s="2">
        <f>$C$5*SIN(2*PI()*$D$5*$A826)</f>
        <v>-0.27457235178627026</v>
      </c>
      <c r="F826" s="2">
        <f>B826+D826</f>
        <v>0.53524751170739737</v>
      </c>
      <c r="G826" s="2">
        <f>C826+E826</f>
        <v>-1.1846783224712645</v>
      </c>
    </row>
    <row r="827" spans="1:7" x14ac:dyDescent="0.25">
      <c r="A827" s="2">
        <f>A826+$A$5</f>
        <v>0.81900000000000062</v>
      </c>
      <c r="B827" s="2">
        <f>$B$5*COS(2*PI()*$A827)</f>
        <v>0.4200857284118098</v>
      </c>
      <c r="C827" s="2">
        <f>$B$5*SIN(2*PI()*$A827)</f>
        <v>-0.90748442454111533</v>
      </c>
      <c r="D827" s="2">
        <f>$C$5*COS(2*PI()*$D$5*$A827)</f>
        <v>0.14121117964961127</v>
      </c>
      <c r="E827" s="2">
        <f>$C$5*SIN(2*PI()*$D$5*$A827)</f>
        <v>-0.26468736793047987</v>
      </c>
      <c r="F827" s="2">
        <f>B827+D827</f>
        <v>0.56129690806142107</v>
      </c>
      <c r="G827" s="2">
        <f>C827+E827</f>
        <v>-1.1721717924715951</v>
      </c>
    </row>
    <row r="828" spans="1:7" x14ac:dyDescent="0.25">
      <c r="A828" s="2">
        <f>A827+$A$5</f>
        <v>0.82000000000000062</v>
      </c>
      <c r="B828" s="2">
        <f>$B$5*COS(2*PI()*$A828)</f>
        <v>0.42577929156507582</v>
      </c>
      <c r="C828" s="2">
        <f>$B$5*SIN(2*PI()*$A828)</f>
        <v>-0.90482705246601802</v>
      </c>
      <c r="D828" s="2">
        <f>$C$5*COS(2*PI()*$D$5*$A828)</f>
        <v>0.16074803849371061</v>
      </c>
      <c r="E828" s="2">
        <f>$C$5*SIN(2*PI()*$D$5*$A828)</f>
        <v>-0.2532983776505971</v>
      </c>
      <c r="F828" s="2">
        <f>B828+D828</f>
        <v>0.58652733005878643</v>
      </c>
      <c r="G828" s="2">
        <f>C828+E828</f>
        <v>-1.1581254301166151</v>
      </c>
    </row>
    <row r="829" spans="1:7" x14ac:dyDescent="0.25">
      <c r="A829" s="2">
        <f>A828+$A$5</f>
        <v>0.82100000000000062</v>
      </c>
      <c r="B829" s="2">
        <f>$B$5*COS(2*PI()*$A829)</f>
        <v>0.43145604568096263</v>
      </c>
      <c r="C829" s="2">
        <f>$B$5*SIN(2*PI()*$A829)</f>
        <v>-0.90213395936820107</v>
      </c>
      <c r="D829" s="2">
        <f>$C$5*COS(2*PI()*$D$5*$A829)</f>
        <v>0.17937149491726556</v>
      </c>
      <c r="E829" s="2">
        <f>$C$5*SIN(2*PI()*$D$5*$A829)</f>
        <v>-0.24047009546125556</v>
      </c>
      <c r="F829" s="2">
        <f>B829+D829</f>
        <v>0.61082754059822819</v>
      </c>
      <c r="G829" s="2">
        <f>C829+E829</f>
        <v>-1.1426040548294567</v>
      </c>
    </row>
    <row r="830" spans="1:7" x14ac:dyDescent="0.25">
      <c r="A830" s="2">
        <f>A829+$A$5</f>
        <v>0.82200000000000062</v>
      </c>
      <c r="B830" s="2">
        <f>$B$5*COS(2*PI()*$A830)</f>
        <v>0.43711576665093616</v>
      </c>
      <c r="C830" s="2">
        <f>$B$5*SIN(2*PI()*$A830)</f>
        <v>-0.89940525156636941</v>
      </c>
      <c r="D830" s="2">
        <f>$C$5*COS(2*PI()*$D$5*$A830)</f>
        <v>0.1969757267258968</v>
      </c>
      <c r="E830" s="2">
        <f>$C$5*SIN(2*PI()*$D$5*$A830)</f>
        <v>-0.22627541422082253</v>
      </c>
      <c r="F830" s="2">
        <f>B830+D830</f>
        <v>0.6340914933768329</v>
      </c>
      <c r="G830" s="2">
        <f>C830+E830</f>
        <v>-1.1256806657871921</v>
      </c>
    </row>
    <row r="831" spans="1:7" x14ac:dyDescent="0.25">
      <c r="A831" s="2">
        <f>A830+$A$5</f>
        <v>0.82300000000000062</v>
      </c>
      <c r="B831" s="2">
        <f>$B$5*COS(2*PI()*$A831)</f>
        <v>0.44275823103890521</v>
      </c>
      <c r="C831" s="2">
        <f>$B$5*SIN(2*PI()*$A831)</f>
        <v>-0.89664103678523399</v>
      </c>
      <c r="D831" s="2">
        <f>$C$5*COS(2*PI()*$D$5*$A831)</f>
        <v>0.21346070316279528</v>
      </c>
      <c r="E831" s="2">
        <f>$C$5*SIN(2*PI()*$D$5*$A831)</f>
        <v>-0.21079499093964493</v>
      </c>
      <c r="F831" s="2">
        <f>B831+D831</f>
        <v>0.65621893420170052</v>
      </c>
      <c r="G831" s="2">
        <f>C831+E831</f>
        <v>-1.1074360277248789</v>
      </c>
    </row>
    <row r="832" spans="1:7" x14ac:dyDescent="0.25">
      <c r="A832" s="2">
        <f>A831+$A$5</f>
        <v>0.82400000000000062</v>
      </c>
      <c r="B832" s="2">
        <f>$B$5*COS(2*PI()*$A832)</f>
        <v>0.44838321609003562</v>
      </c>
      <c r="C832" s="2">
        <f>$B$5*SIN(2*PI()*$A832)</f>
        <v>-0.89384142415126211</v>
      </c>
      <c r="D832" s="2">
        <f>$C$5*COS(2*PI()*$D$5*$A832)</f>
        <v>0.22873275330344239</v>
      </c>
      <c r="E832" s="2">
        <f>$C$5*SIN(2*PI()*$D$5*$A832)</f>
        <v>-0.19411678847082384</v>
      </c>
      <c r="F832" s="2">
        <f>B832+D832</f>
        <v>0.67711596939347807</v>
      </c>
      <c r="G832" s="2">
        <f>C832+E832</f>
        <v>-1.0879582126220859</v>
      </c>
    </row>
    <row r="833" spans="1:7" x14ac:dyDescent="0.25">
      <c r="A833" s="2">
        <f>A832+$A$5</f>
        <v>0.82500000000000062</v>
      </c>
      <c r="B833" s="2">
        <f>$B$5*COS(2*PI()*$A833)</f>
        <v>0.4539904997395498</v>
      </c>
      <c r="C833" s="2">
        <f>$B$5*SIN(2*PI()*$A833)</f>
        <v>-0.89100652418836634</v>
      </c>
      <c r="D833" s="2">
        <f>$C$5*COS(2*PI()*$D$5*$A833)</f>
        <v>0.24270509831249193</v>
      </c>
      <c r="E833" s="2">
        <f>$C$5*SIN(2*PI()*$D$5*$A833)</f>
        <v>-0.17633557568773131</v>
      </c>
      <c r="F833" s="2">
        <f>B833+D833</f>
        <v>0.69669559805204173</v>
      </c>
      <c r="G833" s="2">
        <f>C833+E833</f>
        <v>-1.0673420998760976</v>
      </c>
    </row>
    <row r="834" spans="1:7" x14ac:dyDescent="0.25">
      <c r="A834" s="2">
        <f>A833+$A$5</f>
        <v>0.82600000000000062</v>
      </c>
      <c r="B834" s="2">
        <f>$B$5*COS(2*PI()*$A834)</f>
        <v>0.45957986062149125</v>
      </c>
      <c r="C834" s="2">
        <f>$B$5*SIN(2*PI()*$A834)</f>
        <v>-0.88813644881354281</v>
      </c>
      <c r="D834" s="2">
        <f>$C$5*COS(2*PI()*$D$5*$A834)</f>
        <v>0.25529834453841482</v>
      </c>
      <c r="E834" s="2">
        <f>$C$5*SIN(2*PI()*$D$5*$A834)</f>
        <v>-0.15755238898837692</v>
      </c>
      <c r="F834" s="2">
        <f>B834+D834</f>
        <v>0.71487820515990608</v>
      </c>
      <c r="G834" s="2">
        <f>C834+E834</f>
        <v>-1.0456888378019198</v>
      </c>
    </row>
    <row r="835" spans="1:7" x14ac:dyDescent="0.25">
      <c r="A835" s="2">
        <f>A834+$A$5</f>
        <v>0.82700000000000062</v>
      </c>
      <c r="B835" s="2">
        <f>$B$5*COS(2*PI()*$A835)</f>
        <v>0.46515107807746142</v>
      </c>
      <c r="C835" s="2">
        <f>$B$5*SIN(2*PI()*$A835)</f>
        <v>-0.88523131133245359</v>
      </c>
      <c r="D835" s="2">
        <f>$C$5*COS(2*PI()*$D$5*$A835)</f>
        <v>0.26644093464406904</v>
      </c>
      <c r="E835" s="2">
        <f>$C$5*SIN(2*PI()*$D$5*$A835)</f>
        <v>-0.1378739581864353</v>
      </c>
      <c r="F835" s="2">
        <f>B835+D835</f>
        <v>0.73159201272153052</v>
      </c>
      <c r="G835" s="2">
        <f>C835+E835</f>
        <v>-1.0231052695188889</v>
      </c>
    </row>
    <row r="836" spans="1:7" x14ac:dyDescent="0.25">
      <c r="A836" s="2">
        <f>A835+$A$5</f>
        <v>0.82800000000000062</v>
      </c>
      <c r="B836" s="2">
        <f>$B$5*COS(2*PI()*$A836)</f>
        <v>0.47070393216533607</v>
      </c>
      <c r="C836" s="2">
        <f>$B$5*SIN(2*PI()*$A836)</f>
        <v>-0.88229122643495139</v>
      </c>
      <c r="D836" s="2">
        <f>$C$5*COS(2*PI()*$D$5*$A836)</f>
        <v>0.27606955420976625</v>
      </c>
      <c r="E836" s="2">
        <f>$C$5*SIN(2*PI()*$D$5*$A836)</f>
        <v>-0.1174121000511486</v>
      </c>
      <c r="F836" s="2">
        <f>B836+D836</f>
        <v>0.74677348637510232</v>
      </c>
      <c r="G836" s="2">
        <f>C836+E836</f>
        <v>-0.99970332648609994</v>
      </c>
    </row>
    <row r="837" spans="1:7" x14ac:dyDescent="0.25">
      <c r="A837" s="2">
        <f>A836+$A$5</f>
        <v>0.82900000000000063</v>
      </c>
      <c r="B837" s="2">
        <f>$B$5*COS(2*PI()*$A837)</f>
        <v>0.47623820366794223</v>
      </c>
      <c r="C837" s="2">
        <f>$B$5*SIN(2*PI()*$A837)</f>
        <v>-0.87931631019055456</v>
      </c>
      <c r="D837" s="2">
        <f>$C$5*COS(2*PI()*$D$5*$A837)</f>
        <v>0.2841294914984277</v>
      </c>
      <c r="E837" s="2">
        <f>$C$5*SIN(2*PI()*$D$5*$A837)</f>
        <v>-9.6283082942149684E-2</v>
      </c>
      <c r="F837" s="2">
        <f>B837+D837</f>
        <v>0.76036769516636993</v>
      </c>
      <c r="G837" s="2">
        <f>C837+E837</f>
        <v>-0.97559939313270427</v>
      </c>
    </row>
    <row r="838" spans="1:7" x14ac:dyDescent="0.25">
      <c r="A838" s="2">
        <f>A837+$A$5</f>
        <v>0.83000000000000063</v>
      </c>
      <c r="B838" s="2">
        <f>$B$5*COS(2*PI()*$A838)</f>
        <v>0.48175367410171882</v>
      </c>
      <c r="C838" s="2">
        <f>$B$5*SIN(2*PI()*$A838)</f>
        <v>-0.87630668004386159</v>
      </c>
      <c r="D838" s="2">
        <f>$C$5*COS(2*PI()*$D$5*$A838)</f>
        <v>0.29057494833859243</v>
      </c>
      <c r="E838" s="2">
        <f>$C$5*SIN(2*PI()*$D$5*$A838)</f>
        <v>-7.4606966149444343E-2</v>
      </c>
      <c r="F838" s="2">
        <f>B838+D838</f>
        <v>0.7723286224403112</v>
      </c>
      <c r="G838" s="2">
        <f>C838+E838</f>
        <v>-0.95091364619330587</v>
      </c>
    </row>
    <row r="839" spans="1:7" x14ac:dyDescent="0.25">
      <c r="A839" s="2">
        <f>A838+$A$5</f>
        <v>0.83100000000000063</v>
      </c>
      <c r="B839" s="2">
        <f>$B$5*COS(2*PI()*$A839)</f>
        <v>0.48725012572533549</v>
      </c>
      <c r="C839" s="2">
        <f>$B$5*SIN(2*PI()*$A839)</f>
        <v>-0.87326245480991838</v>
      </c>
      <c r="D839" s="2">
        <f>$C$5*COS(2*PI()*$D$5*$A839)</f>
        <v>0.29536930035876391</v>
      </c>
      <c r="E839" s="2">
        <f>$C$5*SIN(2*PI()*$D$5*$A839)</f>
        <v>-5.2506917692569814E-2</v>
      </c>
      <c r="F839" s="2">
        <f>B839+D839</f>
        <v>0.7826194260840994</v>
      </c>
      <c r="G839" s="2">
        <f>C839+E839</f>
        <v>-0.92576937250248814</v>
      </c>
    </row>
    <row r="840" spans="1:7" x14ac:dyDescent="0.25">
      <c r="A840" s="2">
        <f>A839+$A$5</f>
        <v>0.83200000000000063</v>
      </c>
      <c r="B840" s="2">
        <f>$B$5*COS(2*PI()*$A840)</f>
        <v>0.49272734154829517</v>
      </c>
      <c r="C840" s="2">
        <f>$B$5*SIN(2*PI()*$A840)</f>
        <v>-0.87018375466952358</v>
      </c>
      <c r="D840" s="2">
        <f>$C$5*COS(2*PI()*$D$5*$A840)</f>
        <v>0.29848530509439142</v>
      </c>
      <c r="E840" s="2">
        <f>$C$5*SIN(2*PI()*$D$5*$A840)</f>
        <v>-3.0108514455350604E-2</v>
      </c>
      <c r="F840" s="2">
        <f>B840+D840</f>
        <v>0.79121264664268653</v>
      </c>
      <c r="G840" s="2">
        <f>C840+E840</f>
        <v>-0.90029226912487414</v>
      </c>
    </row>
    <row r="841" spans="1:7" x14ac:dyDescent="0.25">
      <c r="A841" s="2">
        <f>A840+$A$5</f>
        <v>0.83300000000000063</v>
      </c>
      <c r="B841" s="2">
        <f>$B$5*COS(2*PI()*$A841)</f>
        <v>0.49818510533949412</v>
      </c>
      <c r="C841" s="2">
        <f>$B$5*SIN(2*PI()*$A841)</f>
        <v>-0.86707070116448814</v>
      </c>
      <c r="D841" s="2">
        <f>$C$5*COS(2*PI()*$D$5*$A841)</f>
        <v>0.2999052567849903</v>
      </c>
      <c r="E841" s="2">
        <f>$C$5*SIN(2*PI()*$D$5*$A841)</f>
        <v>-7.5390286329887236E-3</v>
      </c>
      <c r="F841" s="2">
        <f>B841+D841</f>
        <v>0.79809036212448436</v>
      </c>
      <c r="G841" s="2">
        <f>C841+E841</f>
        <v>-0.87460972979747686</v>
      </c>
    </row>
    <row r="842" spans="1:7" x14ac:dyDescent="0.25">
      <c r="A842" s="2">
        <f>A841+$A$5</f>
        <v>0.83400000000000063</v>
      </c>
      <c r="B842" s="2">
        <f>$B$5*COS(2*PI()*$A842)</f>
        <v>0.5036232016357638</v>
      </c>
      <c r="C842" s="2">
        <f>$B$5*SIN(2*PI()*$A842)</f>
        <v>-0.86392341719283361</v>
      </c>
      <c r="D842" s="2">
        <f>$C$5*COS(2*PI()*$D$5*$A842)</f>
        <v>0.29962108698180456</v>
      </c>
      <c r="E842" s="2">
        <f>$C$5*SIN(2*PI()*$D$5*$A842)</f>
        <v>1.5073295453944098E-2</v>
      </c>
      <c r="F842" s="2">
        <f>B842+D842</f>
        <v>0.80324428861756836</v>
      </c>
      <c r="G842" s="2">
        <f>C842+E842</f>
        <v>-0.84885012173888952</v>
      </c>
    </row>
    <row r="843" spans="1:7" x14ac:dyDescent="0.25">
      <c r="A843" s="2">
        <f>A842+$A$5</f>
        <v>0.83500000000000063</v>
      </c>
      <c r="B843" s="2">
        <f>$B$5*COS(2*PI()*$A843)</f>
        <v>0.50904141575037465</v>
      </c>
      <c r="C843" s="2">
        <f>$B$5*SIN(2*PI()*$A843)</f>
        <v>-0.86074202700394165</v>
      </c>
      <c r="D843" s="2">
        <f>$C$5*COS(2*PI()*$D$5*$A843)</f>
        <v>0.29763441039434158</v>
      </c>
      <c r="E843" s="2">
        <f>$C$5*SIN(2*PI()*$D$5*$A843)</f>
        <v>3.7599970069305134E-2</v>
      </c>
      <c r="F843" s="2">
        <f>B843+D843</f>
        <v>0.80667582614471622</v>
      </c>
      <c r="G843" s="2">
        <f>C843+E843</f>
        <v>-0.82314205693463649</v>
      </c>
    </row>
    <row r="844" spans="1:7" x14ac:dyDescent="0.25">
      <c r="A844" s="2">
        <f>A843+$A$5</f>
        <v>0.83600000000000063</v>
      </c>
      <c r="B844" s="2">
        <f>$B$5*COS(2*PI()*$A844)</f>
        <v>0.51443953378150942</v>
      </c>
      <c r="C844" s="2">
        <f>$B$5*SIN(2*PI()*$A844)</f>
        <v>-0.85752665619365043</v>
      </c>
      <c r="D844" s="2">
        <f>$C$5*COS(2*PI()*$D$5*$A844)</f>
        <v>0.29395651571527154</v>
      </c>
      <c r="E844" s="2">
        <f>$C$5*SIN(2*PI()*$D$5*$A844)</f>
        <v>5.9912994154334411E-2</v>
      </c>
      <c r="F844" s="2">
        <f>B844+D844</f>
        <v>0.80839604949678101</v>
      </c>
      <c r="G844" s="2">
        <f>C844+E844</f>
        <v>-0.79761366203931605</v>
      </c>
    </row>
    <row r="845" spans="1:7" x14ac:dyDescent="0.25">
      <c r="A845" s="2">
        <f>A844+$A$5</f>
        <v>0.83700000000000063</v>
      </c>
      <c r="B845" s="2">
        <f>$B$5*COS(2*PI()*$A845)</f>
        <v>0.51981734262071289</v>
      </c>
      <c r="C845" s="2">
        <f>$B$5*SIN(2*PI()*$A845)</f>
        <v>-0.85427743169929315</v>
      </c>
      <c r="D845" s="2">
        <f>$C$5*COS(2*PI()*$D$5*$A845)</f>
        <v>0.28860830147582212</v>
      </c>
      <c r="E845" s="2">
        <f>$C$5*SIN(2*PI()*$D$5*$A845)</f>
        <v>8.1885580655210358E-2</v>
      </c>
      <c r="F845" s="2">
        <f>B845+D845</f>
        <v>0.80842564409653495</v>
      </c>
      <c r="G845" s="2">
        <f>C845+E845</f>
        <v>-0.77239185104408281</v>
      </c>
    </row>
    <row r="846" spans="1:7" x14ac:dyDescent="0.25">
      <c r="A846" s="2">
        <f>A845+$A$5</f>
        <v>0.83800000000000063</v>
      </c>
      <c r="B846" s="2">
        <f>$B$5*COS(2*PI()*$A846)</f>
        <v>0.52517462996129871</v>
      </c>
      <c r="C846" s="2">
        <f>$B$5*SIN(2*PI()*$A846)</f>
        <v>-0.85099448179468995</v>
      </c>
      <c r="D846" s="2">
        <f>$C$5*COS(2*PI()*$D$5*$A846)</f>
        <v>0.28162015729615736</v>
      </c>
      <c r="E846" s="2">
        <f>$C$5*SIN(2*PI()*$D$5*$A846)</f>
        <v>0.10339287695236828</v>
      </c>
      <c r="F846" s="2">
        <f>B846+D846</f>
        <v>0.80679478725745613</v>
      </c>
      <c r="G846" s="2">
        <f>C846+E846</f>
        <v>-0.74760160484232163</v>
      </c>
    </row>
    <row r="847" spans="1:7" x14ac:dyDescent="0.25">
      <c r="A847" s="2">
        <f>A846+$A$5</f>
        <v>0.83900000000000063</v>
      </c>
      <c r="B847" s="2">
        <f>$B$5*COS(2*PI()*$A847)</f>
        <v>0.53051118430673749</v>
      </c>
      <c r="C847" s="2">
        <f>$B$5*SIN(2*PI()*$A847)</f>
        <v>-0.84767793608508102</v>
      </c>
      <c r="D847" s="2">
        <f>$C$5*COS(2*PI()*$D$5*$A847)</f>
        <v>0.27303179120549348</v>
      </c>
      <c r="E847" s="2">
        <f>$C$5*SIN(2*PI()*$D$5*$A847)</f>
        <v>0.12431267429799671</v>
      </c>
      <c r="F847" s="2">
        <f>B847+D847</f>
        <v>0.80354297551223097</v>
      </c>
      <c r="G847" s="2">
        <f>C847+E847</f>
        <v>-0.72336526178708427</v>
      </c>
    </row>
    <row r="848" spans="1:7" x14ac:dyDescent="0.25">
      <c r="A848" s="2">
        <f>A847+$A$5</f>
        <v>0.84000000000000064</v>
      </c>
      <c r="B848" s="2">
        <f>$B$5*COS(2*PI()*$A848)</f>
        <v>0.53582679497899977</v>
      </c>
      <c r="C848" s="2">
        <f>$B$5*SIN(2*PI()*$A848)</f>
        <v>-0.84432792550201308</v>
      </c>
      <c r="D848" s="2">
        <f>$C$5*COS(2*PI()*$D$5*$A848)</f>
        <v>0.26289200401315266</v>
      </c>
      <c r="E848" s="2">
        <f>$C$5*SIN(2*PI()*$D$5*$A848)</f>
        <v>0.14452610223052625</v>
      </c>
      <c r="F848" s="2">
        <f>B848+D848</f>
        <v>0.79871879899215248</v>
      </c>
      <c r="G848" s="2">
        <f>C848+E848</f>
        <v>-0.69980182327148688</v>
      </c>
    </row>
    <row r="849" spans="1:7" x14ac:dyDescent="0.25">
      <c r="A849" s="2">
        <f>A848+$A$5</f>
        <v>0.84100000000000064</v>
      </c>
      <c r="B849" s="2">
        <f>$B$5*COS(2*PI()*$A849)</f>
        <v>0.54112125212687934</v>
      </c>
      <c r="C849" s="2">
        <f>$B$5*SIN(2*PI()*$A849)</f>
        <v>-0.84094458229816682</v>
      </c>
      <c r="D849" s="2">
        <f>$C$5*COS(2*PI()*$D$5*$A849)</f>
        <v>0.25125841201263482</v>
      </c>
      <c r="E849" s="2">
        <f>$C$5*SIN(2*PI()*$D$5*$A849)</f>
        <v>0.16391830402029248</v>
      </c>
      <c r="F849" s="2">
        <f>B849+D849</f>
        <v>0.79237966413951422</v>
      </c>
      <c r="G849" s="2">
        <f>C849+E849</f>
        <v>-0.67702627827787432</v>
      </c>
    </row>
    <row r="850" spans="1:7" x14ac:dyDescent="0.25">
      <c r="A850" s="2">
        <f>A849+$A$5</f>
        <v>0.84200000000000064</v>
      </c>
      <c r="B850" s="2">
        <f>$B$5*COS(2*PI()*$A850)</f>
        <v>0.54639434673427223</v>
      </c>
      <c r="C850" s="2">
        <f>$B$5*SIN(2*PI()*$A850)</f>
        <v>-0.83752804004213965</v>
      </c>
      <c r="D850" s="2">
        <f>$C$5*COS(2*PI()*$D$5*$A850)</f>
        <v>0.23819711959434292</v>
      </c>
      <c r="E850" s="2">
        <f>$C$5*SIN(2*PI()*$D$5*$A850)</f>
        <v>0.18237908930839167</v>
      </c>
      <c r="F850" s="2">
        <f>B850+D850</f>
        <v>0.78459146632861509</v>
      </c>
      <c r="G850" s="2">
        <f>C850+E850</f>
        <v>-0.65514895073374801</v>
      </c>
    </row>
    <row r="851" spans="1:7" x14ac:dyDescent="0.25">
      <c r="A851" s="2">
        <f>A850+$A$5</f>
        <v>0.84300000000000064</v>
      </c>
      <c r="B851" s="2">
        <f>$B$5*COS(2*PI()*$A851)</f>
        <v>0.55164587062843307</v>
      </c>
      <c r="C851" s="2">
        <f>$B$5*SIN(2*PI()*$A851)</f>
        <v>-0.83407843361316925</v>
      </c>
      <c r="D851" s="2">
        <f>$C$5*COS(2*PI()*$D$5*$A851)</f>
        <v>0.22378234362724572</v>
      </c>
      <c r="E851" s="2">
        <f>$C$5*SIN(2*PI()*$D$5*$A851)</f>
        <v>0.19980356023028545</v>
      </c>
      <c r="F851" s="2">
        <f>B851+D851</f>
        <v>0.77542821425567876</v>
      </c>
      <c r="G851" s="2">
        <f>C851+E851</f>
        <v>-0.6342748733828838</v>
      </c>
    </row>
    <row r="852" spans="1:7" x14ac:dyDescent="0.25">
      <c r="A852" s="2">
        <f>A851+$A$5</f>
        <v>0.84400000000000064</v>
      </c>
      <c r="B852" s="2">
        <f>$B$5*COS(2*PI()*$A852)</f>
        <v>0.55687561648819128</v>
      </c>
      <c r="C852" s="2">
        <f>$B$5*SIN(2*PI()*$A852)</f>
        <v>-0.83059589919581045</v>
      </c>
      <c r="D852" s="2">
        <f>$C$5*COS(2*PI()*$D$5*$A852)</f>
        <v>0.20809599174383134</v>
      </c>
      <c r="E852" s="2">
        <f>$C$5*SIN(2*PI()*$D$5*$A852)</f>
        <v>0.21609270746638184</v>
      </c>
      <c r="F852" s="2">
        <f>B852+D852</f>
        <v>0.76497160823202259</v>
      </c>
      <c r="G852" s="2">
        <f>C852+E852</f>
        <v>-0.61450319172942858</v>
      </c>
    </row>
    <row r="853" spans="1:7" x14ac:dyDescent="0.25">
      <c r="A853" s="2">
        <f>A852+$A$5</f>
        <v>0.84500000000000064</v>
      </c>
      <c r="B853" s="2">
        <f>$B$5*COS(2*PI()*$A853)</f>
        <v>0.56208337785213347</v>
      </c>
      <c r="C853" s="2">
        <f>$B$5*SIN(2*PI()*$A853)</f>
        <v>-0.82708057427455983</v>
      </c>
      <c r="D853" s="2">
        <f>$C$5*COS(2*PI()*$D$5*$A853)</f>
        <v>0.19122719692459714</v>
      </c>
      <c r="E853" s="2">
        <f>$C$5*SIN(2*PI()*$D$5*$A853)</f>
        <v>0.23115397283274486</v>
      </c>
      <c r="F853" s="2">
        <f>B853+D853</f>
        <v>0.75331057477673058</v>
      </c>
      <c r="G853" s="2">
        <f>C853+E853</f>
        <v>-0.59592660144181497</v>
      </c>
    </row>
    <row r="854" spans="1:7" x14ac:dyDescent="0.25">
      <c r="A854" s="2">
        <f>A853+$A$5</f>
        <v>0.84600000000000064</v>
      </c>
      <c r="B854" s="2">
        <f>$B$5*COS(2*PI()*$A854)</f>
        <v>0.56726894912675985</v>
      </c>
      <c r="C854" s="2">
        <f>$B$5*SIN(2*PI()*$A854)</f>
        <v>-0.82353259762842512</v>
      </c>
      <c r="D854" s="2">
        <f>$C$5*COS(2*PI()*$D$5*$A854)</f>
        <v>0.17327181102666933</v>
      </c>
      <c r="E854" s="2">
        <f>$C$5*SIN(2*PI()*$D$5*$A854)</f>
        <v>0.24490177521516293</v>
      </c>
      <c r="F854" s="2">
        <f>B854+D854</f>
        <v>0.74054076015342918</v>
      </c>
      <c r="G854" s="2">
        <f>C854+E854</f>
        <v>-0.57863082241326214</v>
      </c>
    </row>
    <row r="855" spans="1:7" x14ac:dyDescent="0.25">
      <c r="A855" s="2">
        <f>A854+$A$5</f>
        <v>0.84700000000000064</v>
      </c>
      <c r="B855" s="2">
        <f>$B$5*COS(2*PI()*$A855)</f>
        <v>0.57243212559459389</v>
      </c>
      <c r="C855" s="2">
        <f>$B$5*SIN(2*PI()*$A855)</f>
        <v>-0.81995210932545026</v>
      </c>
      <c r="D855" s="2">
        <f>$C$5*COS(2*PI()*$D$5*$A855)</f>
        <v>0.15433186013443981</v>
      </c>
      <c r="E855" s="2">
        <f>$C$5*SIN(2*PI()*$D$5*$A855)</f>
        <v>0.25725799685810297</v>
      </c>
      <c r="F855" s="2">
        <f>B855+D855</f>
        <v>0.72676398572903367</v>
      </c>
      <c r="G855" s="2">
        <f>C855+E855</f>
        <v>-0.56269411246734724</v>
      </c>
    </row>
    <row r="856" spans="1:7" x14ac:dyDescent="0.25">
      <c r="A856" s="2">
        <f>A855+$A$5</f>
        <v>0.84800000000000064</v>
      </c>
      <c r="B856" s="2">
        <f>$B$5*COS(2*PI()*$A856)</f>
        <v>0.57757270342227096</v>
      </c>
      <c r="C856" s="2">
        <f>$B$5*SIN(2*PI()*$A856)</f>
        <v>-0.81633925071718161</v>
      </c>
      <c r="D856" s="2">
        <f>$C$5*COS(2*PI()*$D$5*$A856)</f>
        <v>0.13451496482699832</v>
      </c>
      <c r="E856" s="2">
        <f>$C$5*SIN(2*PI()*$D$5*$A856)</f>
        <v>0.26815242724538479</v>
      </c>
      <c r="F856" s="2">
        <f>B856+D856</f>
        <v>0.71208766824926928</v>
      </c>
      <c r="G856" s="2">
        <f>C856+E856</f>
        <v>-0.54818682347179681</v>
      </c>
    </row>
    <row r="857" spans="1:7" x14ac:dyDescent="0.25">
      <c r="A857" s="2">
        <f>A856+$A$5</f>
        <v>0.84900000000000064</v>
      </c>
      <c r="B857" s="2">
        <f>$B$5*COS(2*PI()*$A857)</f>
        <v>0.58269047966857912</v>
      </c>
      <c r="C857" s="2">
        <f>$B$5*SIN(2*PI()*$A857)</f>
        <v>-0.81269416443309173</v>
      </c>
      <c r="D857" s="2">
        <f>$C$5*COS(2*PI()*$D$5*$A857)</f>
        <v>0.1139337286565259</v>
      </c>
      <c r="E857" s="2">
        <f>$C$5*SIN(2*PI()*$D$5*$A857)</f>
        <v>0.27752316205034333</v>
      </c>
      <c r="F857" s="2">
        <f>B857+D857</f>
        <v>0.69662420832510508</v>
      </c>
      <c r="G857" s="2">
        <f>C857+E857</f>
        <v>-0.5351710023827484</v>
      </c>
    </row>
    <row r="858" spans="1:7" x14ac:dyDescent="0.25">
      <c r="A858" s="2">
        <f>A857+$A$5</f>
        <v>0.85000000000000064</v>
      </c>
      <c r="B858" s="2">
        <f>$B$5*COS(2*PI()*$A858)</f>
        <v>0.58778525229247658</v>
      </c>
      <c r="C858" s="2">
        <f>$B$5*SIN(2*PI()*$A858)</f>
        <v>-0.8090169943749449</v>
      </c>
      <c r="D858" s="2">
        <f>$C$5*COS(2*PI()*$D$5*$A858)</f>
        <v>9.2705098312470743E-2</v>
      </c>
      <c r="E858" s="2">
        <f>$C$5*SIN(2*PI()*$D$5*$A858)</f>
        <v>0.28531695488855047</v>
      </c>
      <c r="F858" s="2">
        <f>B858+D858</f>
        <v>0.68049035060494734</v>
      </c>
      <c r="G858" s="2">
        <f>C858+E858</f>
        <v>-0.52370003948639443</v>
      </c>
    </row>
    <row r="859" spans="1:7" x14ac:dyDescent="0.25">
      <c r="A859" s="2">
        <f>A858+$A$5</f>
        <v>0.85100000000000064</v>
      </c>
      <c r="B859" s="2">
        <f>$B$5*COS(2*PI()*$A859)</f>
        <v>0.59285682016106234</v>
      </c>
      <c r="C859" s="2">
        <f>$B$5*SIN(2*PI()*$A859)</f>
        <v>-0.80530788571111966</v>
      </c>
      <c r="D859" s="2">
        <f>$C$5*COS(2*PI()*$D$5*$A859)</f>
        <v>7.0949699107104996E-2</v>
      </c>
      <c r="E859" s="2">
        <f>$C$5*SIN(2*PI()*$D$5*$A859)</f>
        <v>0.29148951987440519</v>
      </c>
      <c r="F859" s="2">
        <f>B859+D859</f>
        <v>0.66380651926816736</v>
      </c>
      <c r="G859" s="2">
        <f>C859+E859</f>
        <v>-0.51381836583671447</v>
      </c>
    </row>
    <row r="860" spans="1:7" x14ac:dyDescent="0.25">
      <c r="A860" s="2">
        <f>A859+$A$5</f>
        <v>0.85200000000000065</v>
      </c>
      <c r="B860" s="2">
        <f>$B$5*COS(2*PI()*$A860)</f>
        <v>0.5979049830575216</v>
      </c>
      <c r="C860" s="2">
        <f>$B$5*SIN(2*PI()*$A860)</f>
        <v>-0.80156698487087452</v>
      </c>
      <c r="D860" s="2">
        <f>$C$5*COS(2*PI()*$D$5*$A860)</f>
        <v>4.8791149558449667E-2</v>
      </c>
      <c r="E860" s="2">
        <f>$C$5*SIN(2*PI()*$D$5*$A860)</f>
        <v>0.29600578326236299</v>
      </c>
      <c r="F860" s="2">
        <f>B860+D860</f>
        <v>0.64669613261597125</v>
      </c>
      <c r="G860" s="2">
        <f>C860+E860</f>
        <v>-0.50556120160851159</v>
      </c>
    </row>
    <row r="861" spans="1:7" x14ac:dyDescent="0.25">
      <c r="A861" s="2">
        <f>A860+$A$5</f>
        <v>0.85300000000000065</v>
      </c>
      <c r="B861" s="2">
        <f>$B$5*COS(2*PI()*$A861)</f>
        <v>0.6029295416890279</v>
      </c>
      <c r="C861" s="2">
        <f>$B$5*SIN(2*PI()*$A861)</f>
        <v>-0.79779443953856866</v>
      </c>
      <c r="D861" s="2">
        <f>$C$5*COS(2*PI()*$D$5*$A861)</f>
        <v>2.6355358965208794E-2</v>
      </c>
      <c r="E861" s="2">
        <f>$C$5*SIN(2*PI()*$D$5*$A861)</f>
        <v>0.29884008274295298</v>
      </c>
      <c r="F861" s="2">
        <f>B861+D861</f>
        <v>0.6292849006542367</v>
      </c>
      <c r="G861" s="2">
        <f>C861+E861</f>
        <v>-0.49895435679561567</v>
      </c>
    </row>
    <row r="862" spans="1:7" x14ac:dyDescent="0.25">
      <c r="A862" s="2">
        <f>A861+$A$5</f>
        <v>0.85400000000000065</v>
      </c>
      <c r="B862" s="2">
        <f>$B$5*COS(2*PI()*$A862)</f>
        <v>0.60793029769460827</v>
      </c>
      <c r="C862" s="2">
        <f>$B$5*SIN(2*PI()*$A862)</f>
        <v>-0.79399039864783316</v>
      </c>
      <c r="D862" s="2">
        <f>$C$5*COS(2*PI()*$D$5*$A862)</f>
        <v>3.7698119649929793E-3</v>
      </c>
      <c r="E862" s="2">
        <f>$C$5*SIN(2*PI()*$D$5*$A862)</f>
        <v>0.29997631326114499</v>
      </c>
      <c r="F862" s="2">
        <f>B862+D862</f>
        <v>0.6117001096596012</v>
      </c>
      <c r="G862" s="2">
        <f>C862+E862</f>
        <v>-0.49401408538668817</v>
      </c>
    </row>
    <row r="863" spans="1:7" x14ac:dyDescent="0.25">
      <c r="A863" s="2">
        <f>A862+$A$5</f>
        <v>0.85500000000000065</v>
      </c>
      <c r="B863" s="2">
        <f>$B$5*COS(2*PI()*$A863)</f>
        <v>0.61290705365297971</v>
      </c>
      <c r="C863" s="2">
        <f>$B$5*SIN(2*PI()*$A863)</f>
        <v>-0.79015501237568786</v>
      </c>
      <c r="D863" s="2">
        <f>$C$5*COS(2*PI()*$D$5*$A863)</f>
        <v>-1.8837155858809639E-2</v>
      </c>
      <c r="E863" s="2">
        <f>$C$5*SIN(2*PI()*$D$5*$A863)</f>
        <v>0.29940801852848048</v>
      </c>
      <c r="F863" s="2">
        <f>B863+D863</f>
        <v>0.59406989779417008</v>
      </c>
      <c r="G863" s="2">
        <f>C863+E863</f>
        <v>-0.49074699384720738</v>
      </c>
    </row>
    <row r="864" spans="1:7" x14ac:dyDescent="0.25">
      <c r="A864" s="2">
        <f>A863+$A$5</f>
        <v>0.85600000000000065</v>
      </c>
      <c r="B864" s="2">
        <f>$B$5*COS(2*PI()*$A864)</f>
        <v>0.61785961309033721</v>
      </c>
      <c r="C864" s="2">
        <f>$B$5*SIN(2*PI()*$A864)</f>
        <v>-0.78628843213661659</v>
      </c>
      <c r="D864" s="2">
        <f>$C$5*COS(2*PI()*$D$5*$A864)</f>
        <v>-4.1337087205405534E-2</v>
      </c>
      <c r="E864" s="2">
        <f>$C$5*SIN(2*PI()*$D$5*$A864)</f>
        <v>0.2971384277089934</v>
      </c>
      <c r="F864" s="2">
        <f>B864+D864</f>
        <v>0.57652252588493169</v>
      </c>
      <c r="G864" s="2">
        <f>C864+E864</f>
        <v>-0.48915000442762319</v>
      </c>
    </row>
    <row r="865" spans="1:7" x14ac:dyDescent="0.25">
      <c r="A865" s="2">
        <f>A864+$A$5</f>
        <v>0.85700000000000065</v>
      </c>
      <c r="B865" s="2">
        <f>$B$5*COS(2*PI()*$A865)</f>
        <v>0.62278778048811578</v>
      </c>
      <c r="C865" s="2">
        <f>$B$5*SIN(2*PI()*$A865)</f>
        <v>-0.78239081057658555</v>
      </c>
      <c r="D865" s="2">
        <f>$C$5*COS(2*PI()*$D$5*$A865)</f>
        <v>-6.3602132976628936E-2</v>
      </c>
      <c r="E865" s="2">
        <f>$C$5*SIN(2*PI()*$D$5*$A865)</f>
        <v>0.29318043707045532</v>
      </c>
      <c r="F865" s="2">
        <f>B865+D865</f>
        <v>0.55918564751148681</v>
      </c>
      <c r="G865" s="2">
        <f>C865+E865</f>
        <v>-0.48921037350613022</v>
      </c>
    </row>
    <row r="866" spans="1:7" x14ac:dyDescent="0.25">
      <c r="A866" s="2">
        <f>A865+$A$5</f>
        <v>0.85800000000000065</v>
      </c>
      <c r="B866" s="2">
        <f>$B$5*COS(2*PI()*$A866)</f>
        <v>0.62769136129070346</v>
      </c>
      <c r="C866" s="2">
        <f>$B$5*SIN(2*PI()*$A866)</f>
        <v>-0.77846230156702101</v>
      </c>
      <c r="D866" s="2">
        <f>$C$5*COS(2*PI()*$D$5*$A866)</f>
        <v>-8.5505778741007885E-2</v>
      </c>
      <c r="E866" s="2">
        <f>$C$5*SIN(2*PI()*$D$5*$A866)</f>
        <v>0.28755653670520825</v>
      </c>
      <c r="F866" s="2">
        <f>B866+D866</f>
        <v>0.54218558254969562</v>
      </c>
      <c r="G866" s="2">
        <f>C866+E866</f>
        <v>-0.49090576486181275</v>
      </c>
    </row>
    <row r="867" spans="1:7" x14ac:dyDescent="0.25">
      <c r="A867" s="2">
        <f>A866+$A$5</f>
        <v>0.85900000000000065</v>
      </c>
      <c r="B867" s="2">
        <f>$B$5*COS(2*PI()*$A867)</f>
        <v>0.63257016191312776</v>
      </c>
      <c r="C867" s="2">
        <f>$B$5*SIN(2*PI()*$A867)</f>
        <v>-0.77450306019873116</v>
      </c>
      <c r="D867" s="2">
        <f>$C$5*COS(2*PI()*$D$5*$A867)</f>
        <v>-0.10692356361398857</v>
      </c>
      <c r="E867" s="2">
        <f>$C$5*SIN(2*PI()*$D$5*$A867)</f>
        <v>0.2802986827369785</v>
      </c>
      <c r="F867" s="2">
        <f>B867+D867</f>
        <v>0.52564659829913918</v>
      </c>
      <c r="G867" s="2">
        <f>C867+E867</f>
        <v>-0.49420437746175266</v>
      </c>
    </row>
    <row r="868" spans="1:7" x14ac:dyDescent="0.25">
      <c r="A868" s="2">
        <f>A867+$A$5</f>
        <v>0.86000000000000065</v>
      </c>
      <c r="B868" s="2">
        <f>$B$5*COS(2*PI()*$A868)</f>
        <v>0.63742398974869274</v>
      </c>
      <c r="C868" s="2">
        <f>$B$5*SIN(2*PI()*$A868)</f>
        <v>-0.77051324277578681</v>
      </c>
      <c r="D868" s="2">
        <f>$C$5*COS(2*PI()*$D$5*$A868)</f>
        <v>-0.12773378746953346</v>
      </c>
      <c r="E868" s="2">
        <f>$C$5*SIN(2*PI()*$D$5*$A868)</f>
        <v>0.27144811573980038</v>
      </c>
      <c r="F868" s="2">
        <f>B868+D868</f>
        <v>0.50969020227915929</v>
      </c>
      <c r="G868" s="2">
        <f>C868+E868</f>
        <v>-0.49906512703598643</v>
      </c>
    </row>
    <row r="869" spans="1:7" x14ac:dyDescent="0.25">
      <c r="A869" s="2">
        <f>A868+$A$5</f>
        <v>0.86100000000000065</v>
      </c>
      <c r="B869" s="2">
        <f>$B$5*COS(2*PI()*$A869)</f>
        <v>0.64225265317658708</v>
      </c>
      <c r="C869" s="2">
        <f>$B$5*SIN(2*PI()*$A869)</f>
        <v>-0.76649300680934762</v>
      </c>
      <c r="D869" s="2">
        <f>$C$5*COS(2*PI()*$D$5*$A869)</f>
        <v>-0.14781820246450114</v>
      </c>
      <c r="E869" s="2">
        <f>$C$5*SIN(2*PI()*$D$5*$A869)</f>
        <v>0.26105512640084994</v>
      </c>
      <c r="F869" s="2">
        <f>B869+D869</f>
        <v>0.49443445071208592</v>
      </c>
      <c r="G869" s="2">
        <f>C869+E869</f>
        <v>-0.50543788040849769</v>
      </c>
    </row>
    <row r="870" spans="1:7" x14ac:dyDescent="0.25">
      <c r="A870" s="2">
        <f>A869+$A$5</f>
        <v>0.86200000000000065</v>
      </c>
      <c r="B870" s="2">
        <f>$B$5*COS(2*PI()*$A870)</f>
        <v>0.64705596156944734</v>
      </c>
      <c r="C870" s="2">
        <f>$B$5*SIN(2*PI()*$A870)</f>
        <v>-0.76244251101144533</v>
      </c>
      <c r="D870" s="2">
        <f>$C$5*COS(2*PI()*$D$5*$A870)</f>
        <v>-0.16706268494646831</v>
      </c>
      <c r="E870" s="2">
        <f>$C$5*SIN(2*PI()*$D$5*$A870)</f>
        <v>0.24917876975873579</v>
      </c>
      <c r="F870" s="2">
        <f>B870+D870</f>
        <v>0.47999327662297903</v>
      </c>
      <c r="G870" s="2">
        <f>C870+E870</f>
        <v>-0.51326374125270957</v>
      </c>
    </row>
    <row r="871" spans="1:7" x14ac:dyDescent="0.25">
      <c r="A871" s="2">
        <f>A870+$A$5</f>
        <v>0.86300000000000066</v>
      </c>
      <c r="B871" s="2">
        <f>$B$5*COS(2*PI()*$A871)</f>
        <v>0.65183372530088146</v>
      </c>
      <c r="C871" s="2">
        <f>$B$5*SIN(2*PI()*$A871)</f>
        <v>-0.75836191528871955</v>
      </c>
      <c r="D871" s="2">
        <f>$C$5*COS(2*PI()*$D$5*$A871)</f>
        <v>-0.18535788392711045</v>
      </c>
      <c r="E871" s="2">
        <f>$C$5*SIN(2*PI()*$D$5*$A871)</f>
        <v>0.23588652964097767</v>
      </c>
      <c r="F871" s="2">
        <f>B871+D871</f>
        <v>0.46647584137377102</v>
      </c>
      <c r="G871" s="2">
        <f>C871+E871</f>
        <v>-0.52247538564774187</v>
      </c>
    </row>
    <row r="872" spans="1:7" x14ac:dyDescent="0.25">
      <c r="A872" s="2">
        <f>A871+$A$5</f>
        <v>0.86400000000000066</v>
      </c>
      <c r="B872" s="2">
        <f>$B$5*COS(2*PI()*$A872)</f>
        <v>0.65658575575295952</v>
      </c>
      <c r="C872" s="2">
        <f>$B$5*SIN(2*PI()*$A872)</f>
        <v>-0.7542513807361011</v>
      </c>
      <c r="D872" s="2">
        <f>$C$5*COS(2*PI()*$D$5*$A872)</f>
        <v>-0.20259984243631896</v>
      </c>
      <c r="E872" s="2">
        <f>$C$5*SIN(2*PI()*$D$5*$A872)</f>
        <v>0.22125393520744152</v>
      </c>
      <c r="F872" s="2">
        <f>B872+D872</f>
        <v>0.45398591331664057</v>
      </c>
      <c r="G872" s="2">
        <f>C872+E872</f>
        <v>-0.53299744552865957</v>
      </c>
    </row>
    <row r="873" spans="1:7" x14ac:dyDescent="0.25">
      <c r="A873" s="2">
        <f>A872+$A$5</f>
        <v>0.86500000000000066</v>
      </c>
      <c r="B873" s="2">
        <f>$B$5*COS(2*PI()*$A873)</f>
        <v>0.6613118653236546</v>
      </c>
      <c r="C873" s="2">
        <f>$B$5*SIN(2*PI()*$A873)</f>
        <v>-0.75011106963045715</v>
      </c>
      <c r="D873" s="2">
        <f>$C$5*COS(2*PI()*$D$5*$A873)</f>
        <v>-0.21869058822643328</v>
      </c>
      <c r="E873" s="2">
        <f>$C$5*SIN(2*PI()*$D$5*$A873)</f>
        <v>0.20536413177859611</v>
      </c>
      <c r="F873" s="2">
        <f>B873+D873</f>
        <v>0.44262127709722132</v>
      </c>
      <c r="G873" s="2">
        <f>C873+E873</f>
        <v>-0.54474693785186101</v>
      </c>
    </row>
    <row r="874" spans="1:7" x14ac:dyDescent="0.25">
      <c r="A874" s="2">
        <f>A873+$A$5</f>
        <v>0.86600000000000066</v>
      </c>
      <c r="B874" s="2">
        <f>$B$5*COS(2*PI()*$A874)</f>
        <v>0.66601186743425478</v>
      </c>
      <c r="C874" s="2">
        <f>$B$5*SIN(2*PI()*$A874)</f>
        <v>-0.74594114542417933</v>
      </c>
      <c r="D874" s="2">
        <f>$C$5*COS(2*PI()*$D$5*$A874)</f>
        <v>-0.23353869047011516</v>
      </c>
      <c r="E874" s="2">
        <f>$C$5*SIN(2*PI()*$D$5*$A874)</f>
        <v>0.18830740838720003</v>
      </c>
      <c r="F874" s="2">
        <f>B874+D874</f>
        <v>0.43247317696413962</v>
      </c>
      <c r="G874" s="2">
        <f>C874+E874</f>
        <v>-0.55763373703697927</v>
      </c>
    </row>
    <row r="875" spans="1:7" x14ac:dyDescent="0.25">
      <c r="A875" s="2">
        <f>A874+$A$5</f>
        <v>0.86700000000000066</v>
      </c>
      <c r="B875" s="2">
        <f>$B$5*COS(2*PI()*$A875)</f>
        <v>0.67068557653672289</v>
      </c>
      <c r="C875" s="2">
        <f>$B$5*SIN(2*PI()*$A875)</f>
        <v>-0.74174177273873665</v>
      </c>
      <c r="D875" s="2">
        <f>$C$5*COS(2*PI()*$D$5*$A875)</f>
        <v>-0.24705977928853717</v>
      </c>
      <c r="E875" s="2">
        <f>$C$5*SIN(2*PI()*$D$5*$A875)</f>
        <v>0.17018068473801393</v>
      </c>
      <c r="F875" s="2">
        <f>B875+D875</f>
        <v>0.42362579724818572</v>
      </c>
      <c r="G875" s="2">
        <f>C875+E875</f>
        <v>-0.57156108800072269</v>
      </c>
    </row>
    <row r="876" spans="1:7" x14ac:dyDescent="0.25">
      <c r="A876" s="2">
        <f>A875+$A$5</f>
        <v>0.86800000000000066</v>
      </c>
      <c r="B876" s="2">
        <f>$B$5*COS(2*PI()*$A876)</f>
        <v>0.67533280812102758</v>
      </c>
      <c r="C876" s="2">
        <f>$B$5*SIN(2*PI()*$A876)</f>
        <v>-0.73751311735817104</v>
      </c>
      <c r="D876" s="2">
        <f>$C$5*COS(2*PI()*$D$5*$A876)</f>
        <v>-0.25917702515785784</v>
      </c>
      <c r="E876" s="2">
        <f>$C$5*SIN(2*PI()*$D$5*$A876)</f>
        <v>0.15108696049071582</v>
      </c>
      <c r="F876" s="2">
        <f>B876+D876</f>
        <v>0.41615578296316974</v>
      </c>
      <c r="G876" s="2">
        <f>C876+E876</f>
        <v>-0.58642615686745525</v>
      </c>
    </row>
    <row r="877" spans="1:7" x14ac:dyDescent="0.25">
      <c r="A877" s="2">
        <f>A876+$A$5</f>
        <v>0.86900000000000066</v>
      </c>
      <c r="B877" s="2">
        <f>$B$5*COS(2*PI()*$A877)</f>
        <v>0.67995337872242212</v>
      </c>
      <c r="C877" s="2">
        <f>$B$5*SIN(2*PI()*$A877)</f>
        <v>-0.73325534622255739</v>
      </c>
      <c r="D877" s="2">
        <f>$C$5*COS(2*PI()*$D$5*$A877)</f>
        <v>-0.26982157546991697</v>
      </c>
      <c r="E877" s="2">
        <f>$C$5*SIN(2*PI()*$D$5*$A877)</f>
        <v>0.13113472999526818</v>
      </c>
      <c r="F877" s="2">
        <f>B877+D877</f>
        <v>0.41013180325250514</v>
      </c>
      <c r="G877" s="2">
        <f>C877+E877</f>
        <v>-0.60212061622728918</v>
      </c>
    </row>
    <row r="878" spans="1:7" x14ac:dyDescent="0.25">
      <c r="A878" s="2">
        <f>A877+$A$5</f>
        <v>0.87000000000000066</v>
      </c>
      <c r="B878" s="2">
        <f>$B$5*COS(2*PI()*$A878)</f>
        <v>0.68454710592869128</v>
      </c>
      <c r="C878" s="2">
        <f>$B$5*SIN(2*PI()*$A878)</f>
        <v>-0.72896862742140911</v>
      </c>
      <c r="D878" s="2">
        <f>$C$5*COS(2*PI()*$D$5*$A878)</f>
        <v>-0.27893294576648126</v>
      </c>
      <c r="E878" s="2">
        <f>$C$5*SIN(2*PI()*$D$5*$A878)</f>
        <v>0.11043736580538864</v>
      </c>
      <c r="F878" s="2">
        <f>B878+D878</f>
        <v>0.40561416016221002</v>
      </c>
      <c r="G878" s="2">
        <f>C878+E878</f>
        <v>-0.61853126161602046</v>
      </c>
    </row>
    <row r="879" spans="1:7" x14ac:dyDescent="0.25">
      <c r="A879" s="2">
        <f>A878+$A$5</f>
        <v>0.87100000000000066</v>
      </c>
      <c r="B879" s="2">
        <f>$B$5*COS(2*PI()*$A879)</f>
        <v>0.68911380838735137</v>
      </c>
      <c r="C879" s="2">
        <f>$B$5*SIN(2*PI()*$A879)</f>
        <v>-0.72465313018704391</v>
      </c>
      <c r="D879" s="2">
        <f>$C$5*COS(2*PI()*$D$5*$A879)</f>
        <v>-0.28645936342399719</v>
      </c>
      <c r="E879" s="2">
        <f>$C$5*SIN(2*PI()*$D$5*$A879)</f>
        <v>8.911247447309667E-2</v>
      </c>
      <c r="F879" s="2">
        <f>B879+D879</f>
        <v>0.40265444496335417</v>
      </c>
      <c r="G879" s="2">
        <f>C879+E879</f>
        <v>-0.63554065571394724</v>
      </c>
    </row>
    <row r="880" spans="1:7" x14ac:dyDescent="0.25">
      <c r="A880" s="2">
        <f>A879+$A$5</f>
        <v>0.87200000000000066</v>
      </c>
      <c r="B880" s="2">
        <f>$B$5*COS(2*PI()*$A880)</f>
        <v>0.6936533058128076</v>
      </c>
      <c r="C880" s="2">
        <f>$B$5*SIN(2*PI()*$A880)</f>
        <v>-0.72030902488790438</v>
      </c>
      <c r="D880" s="2">
        <f>$C$5*COS(2*PI()*$D$5*$A880)</f>
        <v>-0.29235806183597607</v>
      </c>
      <c r="E880" s="2">
        <f>$C$5*SIN(2*PI()*$D$5*$A880)</f>
        <v>6.7281228284801639E-2</v>
      </c>
      <c r="F880" s="2">
        <f>B880+D880</f>
        <v>0.40129524397683153</v>
      </c>
      <c r="G880" s="2">
        <f>C880+E880</f>
        <v>-0.65302779660310273</v>
      </c>
    </row>
    <row r="881" spans="1:7" x14ac:dyDescent="0.25">
      <c r="A881" s="2">
        <f>A880+$A$5</f>
        <v>0.87300000000000066</v>
      </c>
      <c r="B881" s="2">
        <f>$B$5*COS(2*PI()*$A881)</f>
        <v>0.69816541899347562</v>
      </c>
      <c r="C881" s="2">
        <f>$B$5*SIN(2*PI()*$A881)</f>
        <v>-0.71593648302182833</v>
      </c>
      <c r="D881" s="2">
        <f>$C$5*COS(2*PI()*$D$5*$A881)</f>
        <v>-0.29659552342137657</v>
      </c>
      <c r="E881" s="2">
        <f>$C$5*SIN(2*PI()*$D$5*$A881)</f>
        <v>4.5067676736211398E-2</v>
      </c>
      <c r="F881" s="2">
        <f>B881+D881</f>
        <v>0.40156989557209904</v>
      </c>
      <c r="G881" s="2">
        <f>C881+E881</f>
        <v>-0.67086880628561696</v>
      </c>
    </row>
    <row r="882" spans="1:7" x14ac:dyDescent="0.25">
      <c r="A882" s="2">
        <f>A881+$A$5</f>
        <v>0.87400000000000067</v>
      </c>
      <c r="B882" s="2">
        <f>$B$5*COS(2*PI()*$A882)</f>
        <v>0.70264996979885186</v>
      </c>
      <c r="C882" s="2">
        <f>$B$5*SIN(2*PI()*$A882)</f>
        <v>-0.71153567720928268</v>
      </c>
      <c r="D882" s="2">
        <f>$C$5*COS(2*PI()*$D$5*$A882)</f>
        <v>-0.29914767007818527</v>
      </c>
      <c r="E882" s="2">
        <f>$C$5*SIN(2*PI()*$D$5*$A882)</f>
        <v>2.2598041658365365E-2</v>
      </c>
      <c r="F882" s="2">
        <f>B882+D882</f>
        <v>0.40350229972066659</v>
      </c>
      <c r="G882" s="2">
        <f>C882+E882</f>
        <v>-0.68893763555091736</v>
      </c>
    </row>
    <row r="883" spans="1:7" x14ac:dyDescent="0.25">
      <c r="A883" s="2">
        <f>A882+$A$5</f>
        <v>0.87500000000000067</v>
      </c>
      <c r="B883" s="2">
        <f>$B$5*COS(2*PI()*$A883)</f>
        <v>0.70710678118655046</v>
      </c>
      <c r="C883" s="2">
        <f>$B$5*SIN(2*PI()*$A883)</f>
        <v>-0.70710678118654458</v>
      </c>
      <c r="D883" s="2">
        <f>$C$5*COS(2*PI()*$D$5*$A883)</f>
        <v>-0.3</v>
      </c>
      <c r="E883" s="2">
        <f>$C$5*SIN(2*PI()*$D$5*$A883)</f>
        <v>-1.3083739820729523E-14</v>
      </c>
      <c r="F883" s="2">
        <f>B883+D883</f>
        <v>0.40710678118655047</v>
      </c>
      <c r="G883" s="2">
        <f>C883+E883</f>
        <v>-0.70710678118655768</v>
      </c>
    </row>
    <row r="884" spans="1:7" x14ac:dyDescent="0.25">
      <c r="A884" s="2">
        <f>A883+$A$5</f>
        <v>0.87600000000000067</v>
      </c>
      <c r="B884" s="2">
        <f>$B$5*COS(2*PI()*$A884)</f>
        <v>0.71153567720928801</v>
      </c>
      <c r="C884" s="2">
        <f>$B$5*SIN(2*PI()*$A884)</f>
        <v>-0.70264996979884642</v>
      </c>
      <c r="D884" s="2">
        <f>$C$5*COS(2*PI()*$D$5*$A884)</f>
        <v>-0.29914767007818299</v>
      </c>
      <c r="E884" s="2">
        <f>$C$5*SIN(2*PI()*$D$5*$A884)</f>
        <v>-2.2598041658395712E-2</v>
      </c>
      <c r="F884" s="2">
        <f>B884+D884</f>
        <v>0.41238800713110502</v>
      </c>
      <c r="G884" s="2">
        <f>C884+E884</f>
        <v>-0.72524801145724216</v>
      </c>
    </row>
    <row r="885" spans="1:7" x14ac:dyDescent="0.25">
      <c r="A885" s="2">
        <f>A884+$A$5</f>
        <v>0.87700000000000067</v>
      </c>
      <c r="B885" s="2">
        <f>$B$5*COS(2*PI()*$A885)</f>
        <v>0.71593648302183421</v>
      </c>
      <c r="C885" s="2">
        <f>$B$5*SIN(2*PI()*$A885)</f>
        <v>-0.69816541899346962</v>
      </c>
      <c r="D885" s="2">
        <f>$C$5*COS(2*PI()*$D$5*$A885)</f>
        <v>-0.29659552342137202</v>
      </c>
      <c r="E885" s="2">
        <f>$C$5*SIN(2*PI()*$D$5*$A885)</f>
        <v>-4.5067676736241478E-2</v>
      </c>
      <c r="F885" s="2">
        <f>B885+D885</f>
        <v>0.41934095960046219</v>
      </c>
      <c r="G885" s="2">
        <f>C885+E885</f>
        <v>-0.74323309572971108</v>
      </c>
    </row>
    <row r="886" spans="1:7" x14ac:dyDescent="0.25">
      <c r="A886" s="2">
        <f>A885+$A$5</f>
        <v>0.87800000000000067</v>
      </c>
      <c r="B886" s="2">
        <f>$B$5*COS(2*PI()*$A886)</f>
        <v>0.7203090248879096</v>
      </c>
      <c r="C886" s="2">
        <f>$B$5*SIN(2*PI()*$A886)</f>
        <v>-0.69365330581280216</v>
      </c>
      <c r="D886" s="2">
        <f>$C$5*COS(2*PI()*$D$5*$A886)</f>
        <v>-0.29235806183597018</v>
      </c>
      <c r="E886" s="2">
        <f>$C$5*SIN(2*PI()*$D$5*$A886)</f>
        <v>-6.7281228284827133E-2</v>
      </c>
      <c r="F886" s="2">
        <f>B886+D886</f>
        <v>0.42795096305193941</v>
      </c>
      <c r="G886" s="2">
        <f>C886+E886</f>
        <v>-0.76093453409762923</v>
      </c>
    </row>
    <row r="887" spans="1:7" x14ac:dyDescent="0.25">
      <c r="A887" s="2">
        <f>A886+$A$5</f>
        <v>0.87900000000000067</v>
      </c>
      <c r="B887" s="2">
        <f>$B$5*COS(2*PI()*$A887)</f>
        <v>0.72465313018704913</v>
      </c>
      <c r="C887" s="2">
        <f>$B$5*SIN(2*PI()*$A887)</f>
        <v>-0.68911380838734593</v>
      </c>
      <c r="D887" s="2">
        <f>$C$5*COS(2*PI()*$D$5*$A887)</f>
        <v>-0.28645936342398814</v>
      </c>
      <c r="E887" s="2">
        <f>$C$5*SIN(2*PI()*$D$5*$A887)</f>
        <v>-8.911247447312573E-2</v>
      </c>
      <c r="F887" s="2">
        <f>B887+D887</f>
        <v>0.43819376676306099</v>
      </c>
      <c r="G887" s="2">
        <f>C887+E887</f>
        <v>-0.77822628286047169</v>
      </c>
    </row>
    <row r="888" spans="1:7" x14ac:dyDescent="0.25">
      <c r="A888" s="2">
        <f>A887+$A$5</f>
        <v>0.88000000000000067</v>
      </c>
      <c r="B888" s="2">
        <f>$B$5*COS(2*PI()*$A888)</f>
        <v>0.72896862742141433</v>
      </c>
      <c r="C888" s="2">
        <f>$B$5*SIN(2*PI()*$A888)</f>
        <v>-0.68454710592868573</v>
      </c>
      <c r="D888" s="2">
        <f>$C$5*COS(2*PI()*$D$5*$A888)</f>
        <v>-0.27893294576647004</v>
      </c>
      <c r="E888" s="2">
        <f>$C$5*SIN(2*PI()*$D$5*$A888)</f>
        <v>-0.11043736580541692</v>
      </c>
      <c r="F888" s="2">
        <f>B888+D888</f>
        <v>0.45003568165494429</v>
      </c>
      <c r="G888" s="2">
        <f>C888+E888</f>
        <v>-0.79498447173410269</v>
      </c>
    </row>
    <row r="889" spans="1:7" x14ac:dyDescent="0.25">
      <c r="A889" s="2">
        <f>A888+$A$5</f>
        <v>0.88100000000000067</v>
      </c>
      <c r="B889" s="2">
        <f>$B$5*COS(2*PI()*$A889)</f>
        <v>0.7332553462225625</v>
      </c>
      <c r="C889" s="2">
        <f>$B$5*SIN(2*PI()*$A889)</f>
        <v>-0.67995337872241657</v>
      </c>
      <c r="D889" s="2">
        <f>$C$5*COS(2*PI()*$D$5*$A889)</f>
        <v>-0.26982157546990554</v>
      </c>
      <c r="E889" s="2">
        <f>$C$5*SIN(2*PI()*$D$5*$A889)</f>
        <v>-0.13113472999529169</v>
      </c>
      <c r="F889" s="2">
        <f>B889+D889</f>
        <v>0.46343377075265696</v>
      </c>
      <c r="G889" s="2">
        <f>C889+E889</f>
        <v>-0.8110881087177082</v>
      </c>
    </row>
    <row r="890" spans="1:7" x14ac:dyDescent="0.25">
      <c r="A890" s="2">
        <f>A889+$A$5</f>
        <v>0.88200000000000067</v>
      </c>
      <c r="B890" s="2">
        <f>$B$5*COS(2*PI()*$A890)</f>
        <v>0.73751311735817671</v>
      </c>
      <c r="C890" s="2">
        <f>$B$5*SIN(2*PI()*$A890)</f>
        <v>-0.67533280812102137</v>
      </c>
      <c r="D890" s="2">
        <f>$C$5*COS(2*PI()*$D$5*$A890)</f>
        <v>-0.25917702515784252</v>
      </c>
      <c r="E890" s="2">
        <f>$C$5*SIN(2*PI()*$D$5*$A890)</f>
        <v>-0.15108696049074208</v>
      </c>
      <c r="F890" s="2">
        <f>B890+D890</f>
        <v>0.47833609220033418</v>
      </c>
      <c r="G890" s="2">
        <f>C890+E890</f>
        <v>-0.82641976861176347</v>
      </c>
    </row>
    <row r="891" spans="1:7" x14ac:dyDescent="0.25">
      <c r="A891" s="2">
        <f>A890+$A$5</f>
        <v>0.88300000000000067</v>
      </c>
      <c r="B891" s="2">
        <f>$B$5*COS(2*PI()*$A891)</f>
        <v>0.74174177273874176</v>
      </c>
      <c r="C891" s="2">
        <f>$B$5*SIN(2*PI()*$A891)</f>
        <v>-0.67068557653671723</v>
      </c>
      <c r="D891" s="2">
        <f>$C$5*COS(2*PI()*$D$5*$A891)</f>
        <v>-0.24705977928851994</v>
      </c>
      <c r="E891" s="2">
        <f>$C$5*SIN(2*PI()*$D$5*$A891)</f>
        <v>-0.17018068473803896</v>
      </c>
      <c r="F891" s="2">
        <f>B891+D891</f>
        <v>0.49468199345022179</v>
      </c>
      <c r="G891" s="2">
        <f>C891+E891</f>
        <v>-0.84086626127475617</v>
      </c>
    </row>
    <row r="892" spans="1:7" x14ac:dyDescent="0.25">
      <c r="A892" s="2">
        <f>A891+$A$5</f>
        <v>0.88400000000000067</v>
      </c>
      <c r="B892" s="2">
        <f>$B$5*COS(2*PI()*$A892)</f>
        <v>0.74594114542418499</v>
      </c>
      <c r="C892" s="2">
        <f>$B$5*SIN(2*PI()*$A892)</f>
        <v>-0.66601186743424845</v>
      </c>
      <c r="D892" s="2">
        <f>$C$5*COS(2*PI()*$D$5*$A892)</f>
        <v>-0.23353869047009873</v>
      </c>
      <c r="E892" s="2">
        <f>$C$5*SIN(2*PI()*$D$5*$A892)</f>
        <v>-0.18830740838722043</v>
      </c>
      <c r="F892" s="2">
        <f>B892+D892</f>
        <v>0.51240245495408621</v>
      </c>
      <c r="G892" s="2">
        <f>C892+E892</f>
        <v>-0.85431927582146883</v>
      </c>
    </row>
    <row r="893" spans="1:7" x14ac:dyDescent="0.25">
      <c r="A893" s="2">
        <f>A892+$A$5</f>
        <v>0.88500000000000068</v>
      </c>
      <c r="B893" s="2">
        <f>$B$5*COS(2*PI()*$A893)</f>
        <v>0.75011106963046215</v>
      </c>
      <c r="C893" s="2">
        <f>$B$5*SIN(2*PI()*$A893)</f>
        <v>-0.66131186532364894</v>
      </c>
      <c r="D893" s="2">
        <f>$C$5*COS(2*PI()*$D$5*$A893)</f>
        <v>-0.21869058822641246</v>
      </c>
      <c r="E893" s="2">
        <f>$C$5*SIN(2*PI()*$D$5*$A893)</f>
        <v>-0.20536413177861831</v>
      </c>
      <c r="F893" s="2">
        <f>B893+D893</f>
        <v>0.53142048140404974</v>
      </c>
      <c r="G893" s="2">
        <f>C893+E893</f>
        <v>-0.86667599710226728</v>
      </c>
    </row>
    <row r="894" spans="1:7" x14ac:dyDescent="0.25">
      <c r="A894" s="2">
        <f>A893+$A$5</f>
        <v>0.88600000000000068</v>
      </c>
      <c r="B894" s="2">
        <f>$B$5*COS(2*PI()*$A894)</f>
        <v>0.75425138073610665</v>
      </c>
      <c r="C894" s="2">
        <f>$B$5*SIN(2*PI()*$A894)</f>
        <v>-0.65658575575295319</v>
      </c>
      <c r="D894" s="2">
        <f>$C$5*COS(2*PI()*$D$5*$A894)</f>
        <v>-0.2025998424362965</v>
      </c>
      <c r="E894" s="2">
        <f>$C$5*SIN(2*PI()*$D$5*$A894)</f>
        <v>-0.22125393520746206</v>
      </c>
      <c r="F894" s="2">
        <f>B894+D894</f>
        <v>0.55165153829981017</v>
      </c>
      <c r="G894" s="2">
        <f>C894+E894</f>
        <v>-0.87783969096041525</v>
      </c>
    </row>
    <row r="895" spans="1:7" x14ac:dyDescent="0.25">
      <c r="A895" s="2">
        <f>A894+$A$5</f>
        <v>0.88700000000000068</v>
      </c>
      <c r="B895" s="2">
        <f>$B$5*COS(2*PI()*$A895)</f>
        <v>0.75836191528872443</v>
      </c>
      <c r="C895" s="2">
        <f>$B$5*SIN(2*PI()*$A895)</f>
        <v>-0.6518337253008758</v>
      </c>
      <c r="D895" s="2">
        <f>$C$5*COS(2*PI()*$D$5*$A895)</f>
        <v>-0.18535788392708991</v>
      </c>
      <c r="E895" s="2">
        <f>$C$5*SIN(2*PI()*$D$5*$A895)</f>
        <v>-0.23588652964099383</v>
      </c>
      <c r="F895" s="2">
        <f>B895+D895</f>
        <v>0.57300403136163447</v>
      </c>
      <c r="G895" s="2">
        <f>C895+E895</f>
        <v>-0.88772025494186968</v>
      </c>
    </row>
    <row r="896" spans="1:7" x14ac:dyDescent="0.25">
      <c r="A896" s="2">
        <f>A895+$A$5</f>
        <v>0.88800000000000068</v>
      </c>
      <c r="B896" s="2">
        <f>$B$5*COS(2*PI()*$A896)</f>
        <v>0.76244251101145077</v>
      </c>
      <c r="C896" s="2">
        <f>$B$5*SIN(2*PI()*$A896)</f>
        <v>-0.6470559615694409</v>
      </c>
      <c r="D896" s="2">
        <f>$C$5*COS(2*PI()*$D$5*$A896)</f>
        <v>-0.16706268494644302</v>
      </c>
      <c r="E896" s="2">
        <f>$C$5*SIN(2*PI()*$D$5*$A896)</f>
        <v>-0.24917876975875275</v>
      </c>
      <c r="F896" s="2">
        <f>B896+D896</f>
        <v>0.59537982606500772</v>
      </c>
      <c r="G896" s="2">
        <f>C896+E896</f>
        <v>-0.89623473132819365</v>
      </c>
    </row>
    <row r="897" spans="1:7" x14ac:dyDescent="0.25">
      <c r="A897" s="2">
        <f>A896+$A$5</f>
        <v>0.88900000000000068</v>
      </c>
      <c r="B897" s="2">
        <f>$B$5*COS(2*PI()*$A897)</f>
        <v>0.76649300680935251</v>
      </c>
      <c r="C897" s="2">
        <f>$B$5*SIN(2*PI()*$A897)</f>
        <v>-0.6422526531765812</v>
      </c>
      <c r="D897" s="2">
        <f>$C$5*COS(2*PI()*$D$5*$A897)</f>
        <v>-0.14781820246447466</v>
      </c>
      <c r="E897" s="2">
        <f>$C$5*SIN(2*PI()*$D$5*$A897)</f>
        <v>-0.26105512640086492</v>
      </c>
      <c r="F897" s="2">
        <f>B897+D897</f>
        <v>0.61867480434487787</v>
      </c>
      <c r="G897" s="2">
        <f>C897+E897</f>
        <v>-0.90330777957744612</v>
      </c>
    </row>
    <row r="898" spans="1:7" x14ac:dyDescent="0.25">
      <c r="A898" s="2">
        <f>A897+$A$5</f>
        <v>0.89000000000000068</v>
      </c>
      <c r="B898" s="2">
        <f>$B$5*COS(2*PI()*$A898)</f>
        <v>0.77051324277579158</v>
      </c>
      <c r="C898" s="2">
        <f>$B$5*SIN(2*PI()*$A898)</f>
        <v>-0.63742398974868686</v>
      </c>
      <c r="D898" s="2">
        <f>$C$5*COS(2*PI()*$D$5*$A898)</f>
        <v>-0.12773378746950978</v>
      </c>
      <c r="E898" s="2">
        <f>$C$5*SIN(2*PI()*$D$5*$A898)</f>
        <v>-0.27144811573981148</v>
      </c>
      <c r="F898" s="2">
        <f>B898+D898</f>
        <v>0.64277945530628178</v>
      </c>
      <c r="G898" s="2">
        <f>C898+E898</f>
        <v>-0.90887210548849828</v>
      </c>
    </row>
    <row r="899" spans="1:7" x14ac:dyDescent="0.25">
      <c r="A899" s="2">
        <f>A898+$A$5</f>
        <v>0.89100000000000068</v>
      </c>
      <c r="B899" s="2">
        <f>$B$5*COS(2*PI()*$A899)</f>
        <v>0.77450306019873649</v>
      </c>
      <c r="C899" s="2">
        <f>$B$5*SIN(2*PI()*$A899)</f>
        <v>-0.63257016191312121</v>
      </c>
      <c r="D899" s="2">
        <f>$C$5*COS(2*PI()*$D$5*$A899)</f>
        <v>-0.10692356361396013</v>
      </c>
      <c r="E899" s="2">
        <f>$C$5*SIN(2*PI()*$D$5*$A899)</f>
        <v>-0.28029868273698938</v>
      </c>
      <c r="F899" s="2">
        <f>B899+D899</f>
        <v>0.66757949658477633</v>
      </c>
      <c r="G899" s="2">
        <f>C899+E899</f>
        <v>-0.91286884465011053</v>
      </c>
    </row>
    <row r="900" spans="1:7" x14ac:dyDescent="0.25">
      <c r="A900" s="2">
        <f>A899+$A$5</f>
        <v>0.89200000000000068</v>
      </c>
      <c r="B900" s="2">
        <f>$B$5*COS(2*PI()*$A900)</f>
        <v>0.77846230156702578</v>
      </c>
      <c r="C900" s="2">
        <f>$B$5*SIN(2*PI()*$A900)</f>
        <v>-0.62769136129069747</v>
      </c>
      <c r="D900" s="2">
        <f>$C$5*COS(2*PI()*$D$5*$A900)</f>
        <v>-8.5505778740978727E-2</v>
      </c>
      <c r="E900" s="2">
        <f>$C$5*SIN(2*PI()*$D$5*$A900)</f>
        <v>-0.28755653670521697</v>
      </c>
      <c r="F900" s="2">
        <f>B900+D900</f>
        <v>0.69295652282604703</v>
      </c>
      <c r="G900" s="2">
        <f>C900+E900</f>
        <v>-0.91524789799591444</v>
      </c>
    </row>
    <row r="901" spans="1:7" x14ac:dyDescent="0.25">
      <c r="A901" s="2">
        <f>A900+$A$5</f>
        <v>0.89300000000000068</v>
      </c>
      <c r="B901" s="2">
        <f>$B$5*COS(2*PI()*$A901)</f>
        <v>0.78239081057659077</v>
      </c>
      <c r="C901" s="2">
        <f>$B$5*SIN(2*PI()*$A901)</f>
        <v>-0.62278778048810912</v>
      </c>
      <c r="D901" s="2">
        <f>$C$5*COS(2*PI()*$D$5*$A901)</f>
        <v>-6.3602132976603373E-2</v>
      </c>
      <c r="E901" s="2">
        <f>$C$5*SIN(2*PI()*$D$5*$A901)</f>
        <v>-0.29318043707046088</v>
      </c>
      <c r="F901" s="2">
        <f>B901+D901</f>
        <v>0.71878867759998744</v>
      </c>
      <c r="G901" s="2">
        <f>C901+E901</f>
        <v>-0.91596821755856994</v>
      </c>
    </row>
    <row r="902" spans="1:7" x14ac:dyDescent="0.25">
      <c r="A902" s="2">
        <f>A901+$A$5</f>
        <v>0.89400000000000068</v>
      </c>
      <c r="B902" s="2">
        <f>$B$5*COS(2*PI()*$A902)</f>
        <v>0.78628843213662136</v>
      </c>
      <c r="C902" s="2">
        <f>$B$5*SIN(2*PI()*$A902)</f>
        <v>-0.61785961309033133</v>
      </c>
      <c r="D902" s="2">
        <f>$C$5*COS(2*PI()*$D$5*$A902)</f>
        <v>-4.1337087205375392E-2</v>
      </c>
      <c r="E902" s="2">
        <f>$C$5*SIN(2*PI()*$D$5*$A902)</f>
        <v>-0.29713842770899757</v>
      </c>
      <c r="F902" s="2">
        <f>B902+D902</f>
        <v>0.74495134493124593</v>
      </c>
      <c r="G902" s="2">
        <f>C902+E902</f>
        <v>-0.91499804079932889</v>
      </c>
    </row>
    <row r="903" spans="1:7" x14ac:dyDescent="0.25">
      <c r="A903" s="2">
        <f>A902+$A$5</f>
        <v>0.89500000000000068</v>
      </c>
      <c r="B903" s="2">
        <f>$B$5*COS(2*PI()*$A903)</f>
        <v>0.79015501237569308</v>
      </c>
      <c r="C903" s="2">
        <f>$B$5*SIN(2*PI()*$A903)</f>
        <v>-0.61290705365297304</v>
      </c>
      <c r="D903" s="2">
        <f>$C$5*COS(2*PI()*$D$5*$A903)</f>
        <v>-1.8837155858779268E-2</v>
      </c>
      <c r="E903" s="2">
        <f>$C$5*SIN(2*PI()*$D$5*$A903)</f>
        <v>-0.29940801852848237</v>
      </c>
      <c r="F903" s="2">
        <f>B903+D903</f>
        <v>0.77131785651691376</v>
      </c>
      <c r="G903" s="2">
        <f>C903+E903</f>
        <v>-0.91231507218145547</v>
      </c>
    </row>
    <row r="904" spans="1:7" x14ac:dyDescent="0.25">
      <c r="A904" s="2">
        <f>A903+$A$5</f>
        <v>0.89600000000000068</v>
      </c>
      <c r="B904" s="2">
        <f>$B$5*COS(2*PI()*$A904)</f>
        <v>0.79399039864783771</v>
      </c>
      <c r="C904" s="2">
        <f>$B$5*SIN(2*PI()*$A904)</f>
        <v>-0.60793029769460216</v>
      </c>
      <c r="D904" s="2">
        <f>$C$5*COS(2*PI()*$D$5*$A904)</f>
        <v>3.769811965019145E-3</v>
      </c>
      <c r="E904" s="2">
        <f>$C$5*SIN(2*PI()*$D$5*$A904)</f>
        <v>-0.29997631326114466</v>
      </c>
      <c r="F904" s="2">
        <f>B904+D904</f>
        <v>0.79776021061285685</v>
      </c>
      <c r="G904" s="2">
        <f>C904+E904</f>
        <v>-0.90790661095574676</v>
      </c>
    </row>
    <row r="905" spans="1:7" x14ac:dyDescent="0.25">
      <c r="A905" s="2">
        <f>A904+$A$5</f>
        <v>0.89700000000000069</v>
      </c>
      <c r="B905" s="2">
        <f>$B$5*COS(2*PI()*$A905)</f>
        <v>0.79779443953857376</v>
      </c>
      <c r="C905" s="2">
        <f>$B$5*SIN(2*PI()*$A905)</f>
        <v>-0.60292954168902113</v>
      </c>
      <c r="D905" s="2">
        <f>$C$5*COS(2*PI()*$D$5*$A905)</f>
        <v>2.6355358965239106E-2</v>
      </c>
      <c r="E905" s="2">
        <f>$C$5*SIN(2*PI()*$D$5*$A905)</f>
        <v>-0.29884008274295032</v>
      </c>
      <c r="F905" s="2">
        <f>B905+D905</f>
        <v>0.82414979850381287</v>
      </c>
      <c r="G905" s="2">
        <f>C905+E905</f>
        <v>-0.90176962443197151</v>
      </c>
    </row>
    <row r="906" spans="1:7" x14ac:dyDescent="0.25">
      <c r="A906" s="2">
        <f>A905+$A$5</f>
        <v>0.89800000000000069</v>
      </c>
      <c r="B906" s="2">
        <f>$B$5*COS(2*PI()*$A906)</f>
        <v>0.80156698487087907</v>
      </c>
      <c r="C906" s="2">
        <f>$B$5*SIN(2*PI()*$A906)</f>
        <v>-0.5979049830575156</v>
      </c>
      <c r="D906" s="2">
        <f>$C$5*COS(2*PI()*$D$5*$A906)</f>
        <v>4.8791149558479692E-2</v>
      </c>
      <c r="E906" s="2">
        <f>$C$5*SIN(2*PI()*$D$5*$A906)</f>
        <v>-0.29600578326235799</v>
      </c>
      <c r="F906" s="2">
        <f>B906+D906</f>
        <v>0.85035813442935881</v>
      </c>
      <c r="G906" s="2">
        <f>C906+E906</f>
        <v>-0.89391076631987354</v>
      </c>
    </row>
    <row r="907" spans="1:7" x14ac:dyDescent="0.25">
      <c r="A907" s="2">
        <f>A906+$A$5</f>
        <v>0.89900000000000069</v>
      </c>
      <c r="B907" s="2">
        <f>$B$5*COS(2*PI()*$A907)</f>
        <v>0.80530788571112411</v>
      </c>
      <c r="C907" s="2">
        <f>$B$5*SIN(2*PI()*$A907)</f>
        <v>-0.59285682016105623</v>
      </c>
      <c r="D907" s="2">
        <f>$C$5*COS(2*PI()*$D$5*$A907)</f>
        <v>7.0949699107130421E-2</v>
      </c>
      <c r="E907" s="2">
        <f>$C$5*SIN(2*PI()*$D$5*$A907)</f>
        <v>-0.29148951987439897</v>
      </c>
      <c r="F907" s="2">
        <f>B907+D907</f>
        <v>0.87625758481825455</v>
      </c>
      <c r="G907" s="2">
        <f>C907+E907</f>
        <v>-0.8843463400354552</v>
      </c>
    </row>
    <row r="908" spans="1:7" x14ac:dyDescent="0.25">
      <c r="A908" s="2">
        <f>A907+$A$5</f>
        <v>0.90000000000000069</v>
      </c>
      <c r="B908" s="2">
        <f>$B$5*COS(2*PI()*$A908)</f>
        <v>0.80901699437494989</v>
      </c>
      <c r="C908" s="2">
        <f>$B$5*SIN(2*PI()*$A908)</f>
        <v>-0.5877852522924697</v>
      </c>
      <c r="D908" s="2">
        <f>$C$5*COS(2*PI()*$D$5*$A908)</f>
        <v>9.2705098312499692E-2</v>
      </c>
      <c r="E908" s="2">
        <f>$C$5*SIN(2*PI()*$D$5*$A908)</f>
        <v>-0.28531695488854103</v>
      </c>
      <c r="F908" s="2">
        <f>B908+D908</f>
        <v>0.90172209268744963</v>
      </c>
      <c r="G908" s="2">
        <f>C908+E908</f>
        <v>-0.87310220718101073</v>
      </c>
    </row>
    <row r="909" spans="1:7" x14ac:dyDescent="0.25">
      <c r="A909" s="2">
        <f>A908+$A$5</f>
        <v>0.90100000000000069</v>
      </c>
      <c r="B909" s="2">
        <f>$B$5*COS(2*PI()*$A909)</f>
        <v>0.81269416443309617</v>
      </c>
      <c r="C909" s="2">
        <f>$B$5*SIN(2*PI()*$A909)</f>
        <v>-0.5826904796685729</v>
      </c>
      <c r="D909" s="2">
        <f>$C$5*COS(2*PI()*$D$5*$A909)</f>
        <v>0.11393372865655407</v>
      </c>
      <c r="E909" s="2">
        <f>$C$5*SIN(2*PI()*$D$5*$A909)</f>
        <v>-0.27752316205033178</v>
      </c>
      <c r="F909" s="2">
        <f>B909+D909</f>
        <v>0.92662789308965021</v>
      </c>
      <c r="G909" s="2">
        <f>C909+E909</f>
        <v>-0.86021364171890469</v>
      </c>
    </row>
    <row r="910" spans="1:7" x14ac:dyDescent="0.25">
      <c r="A910" s="2">
        <f>A909+$A$5</f>
        <v>0.90200000000000069</v>
      </c>
      <c r="B910" s="2">
        <f>$B$5*COS(2*PI()*$A910)</f>
        <v>0.81633925071718649</v>
      </c>
      <c r="C910" s="2">
        <f>$B$5*SIN(2*PI()*$A910)</f>
        <v>-0.57757270342226408</v>
      </c>
      <c r="D910" s="2">
        <f>$C$5*COS(2*PI()*$D$5*$A910)</f>
        <v>0.13451496482702169</v>
      </c>
      <c r="E910" s="2">
        <f>$C$5*SIN(2*PI()*$D$5*$A910)</f>
        <v>-0.26815242724537308</v>
      </c>
      <c r="F910" s="2">
        <f>B910+D910</f>
        <v>0.95085421554420813</v>
      </c>
      <c r="G910" s="2">
        <f>C910+E910</f>
        <v>-0.84572513066763721</v>
      </c>
    </row>
    <row r="911" spans="1:7" x14ac:dyDescent="0.25">
      <c r="A911" s="2">
        <f>A910+$A$5</f>
        <v>0.90300000000000069</v>
      </c>
      <c r="B911" s="2">
        <f>$B$5*COS(2*PI()*$A911)</f>
        <v>0.81995210932545459</v>
      </c>
      <c r="C911" s="2">
        <f>$B$5*SIN(2*PI()*$A911)</f>
        <v>-0.57243212559458767</v>
      </c>
      <c r="D911" s="2">
        <f>$C$5*COS(2*PI()*$D$5*$A911)</f>
        <v>0.1543318601344659</v>
      </c>
      <c r="E911" s="2">
        <f>$C$5*SIN(2*PI()*$D$5*$A911)</f>
        <v>-0.25725799685808731</v>
      </c>
      <c r="F911" s="2">
        <f>B911+D911</f>
        <v>0.97428396945992046</v>
      </c>
      <c r="G911" s="2">
        <f>C911+E911</f>
        <v>-0.82969012245267493</v>
      </c>
    </row>
    <row r="912" spans="1:7" x14ac:dyDescent="0.25">
      <c r="A912" s="2">
        <f>A911+$A$5</f>
        <v>0.90400000000000069</v>
      </c>
      <c r="B912" s="2">
        <f>$B$5*COS(2*PI()*$A912)</f>
        <v>0.8235325976284299</v>
      </c>
      <c r="C912" s="2">
        <f>$B$5*SIN(2*PI()*$A912)</f>
        <v>-0.56726894912675285</v>
      </c>
      <c r="D912" s="2">
        <f>$C$5*COS(2*PI()*$D$5*$A912)</f>
        <v>0.17327181102669245</v>
      </c>
      <c r="E912" s="2">
        <f>$C$5*SIN(2*PI()*$D$5*$A912)</f>
        <v>-0.24490177521514658</v>
      </c>
      <c r="F912" s="2">
        <f>B912+D912</f>
        <v>0.99680440865512232</v>
      </c>
      <c r="G912" s="2">
        <f>C912+E912</f>
        <v>-0.81217072434189941</v>
      </c>
    </row>
    <row r="913" spans="1:7" x14ac:dyDescent="0.25">
      <c r="A913" s="2">
        <f>A912+$A$5</f>
        <v>0.90500000000000069</v>
      </c>
      <c r="B913" s="2">
        <f>$B$5*COS(2*PI()*$A913)</f>
        <v>0.82708057427456405</v>
      </c>
      <c r="C913" s="2">
        <f>$B$5*SIN(2*PI()*$A913)</f>
        <v>-0.56208337785212725</v>
      </c>
      <c r="D913" s="2">
        <f>$C$5*COS(2*PI()*$D$5*$A913)</f>
        <v>0.19122719692461732</v>
      </c>
      <c r="E913" s="2">
        <f>$C$5*SIN(2*PI()*$D$5*$A913)</f>
        <v>-0.23115397283272818</v>
      </c>
      <c r="F913" s="2">
        <f>B913+D913</f>
        <v>1.0183077711991815</v>
      </c>
      <c r="G913" s="2">
        <f>C913+E913</f>
        <v>-0.79323735068485546</v>
      </c>
    </row>
    <row r="914" spans="1:7" x14ac:dyDescent="0.25">
      <c r="A914" s="2">
        <f>A913+$A$5</f>
        <v>0.90600000000000069</v>
      </c>
      <c r="B914" s="2">
        <f>$B$5*COS(2*PI()*$A914)</f>
        <v>0.83059589919581511</v>
      </c>
      <c r="C914" s="2">
        <f>$B$5*SIN(2*PI()*$A914)</f>
        <v>-0.55687561648818429</v>
      </c>
      <c r="D914" s="2">
        <f>$C$5*COS(2*PI()*$D$5*$A914)</f>
        <v>0.20809599174385326</v>
      </c>
      <c r="E914" s="2">
        <f>$C$5*SIN(2*PI()*$D$5*$A914)</f>
        <v>-0.21609270746636072</v>
      </c>
      <c r="F914" s="2">
        <f>B914+D914</f>
        <v>1.0386918909396683</v>
      </c>
      <c r="G914" s="2">
        <f>C914+E914</f>
        <v>-0.77296832395454507</v>
      </c>
    </row>
    <row r="915" spans="1:7" x14ac:dyDescent="0.25">
      <c r="A915" s="2">
        <f>A914+$A$5</f>
        <v>0.90700000000000069</v>
      </c>
      <c r="B915" s="2">
        <f>$B$5*COS(2*PI()*$A915)</f>
        <v>0.83407843361317346</v>
      </c>
      <c r="C915" s="2">
        <f>$B$5*SIN(2*PI()*$A915)</f>
        <v>-0.55164587062842674</v>
      </c>
      <c r="D915" s="2">
        <f>$C$5*COS(2*PI()*$D$5*$A915)</f>
        <v>0.2237823436272646</v>
      </c>
      <c r="E915" s="2">
        <f>$C$5*SIN(2*PI()*$D$5*$A915)</f>
        <v>-0.19980356023026433</v>
      </c>
      <c r="F915" s="2">
        <f>B915+D915</f>
        <v>1.057860777240438</v>
      </c>
      <c r="G915" s="2">
        <f>C915+E915</f>
        <v>-0.75144943085869109</v>
      </c>
    </row>
    <row r="916" spans="1:7" x14ac:dyDescent="0.25">
      <c r="A916" s="2">
        <f>A915+$A$5</f>
        <v>0.9080000000000007</v>
      </c>
      <c r="B916" s="2">
        <f>$B$5*COS(2*PI()*$A916)</f>
        <v>0.83752804004214376</v>
      </c>
      <c r="C916" s="2">
        <f>$B$5*SIN(2*PI()*$A916)</f>
        <v>-0.5463943467342659</v>
      </c>
      <c r="D916" s="2">
        <f>$C$5*COS(2*PI()*$D$5*$A916)</f>
        <v>0.2381971195943588</v>
      </c>
      <c r="E916" s="2">
        <f>$C$5*SIN(2*PI()*$D$5*$A916)</f>
        <v>-0.18237908930837088</v>
      </c>
      <c r="F916" s="2">
        <f>B916+D916</f>
        <v>1.0757251596365025</v>
      </c>
      <c r="G916" s="2">
        <f>C916+E916</f>
        <v>-0.72877343604263678</v>
      </c>
    </row>
    <row r="917" spans="1:7" x14ac:dyDescent="0.25">
      <c r="A917" s="2">
        <f>A916+$A$5</f>
        <v>0.9090000000000007</v>
      </c>
      <c r="B917" s="2">
        <f>$B$5*COS(2*PI()*$A917)</f>
        <v>0.84094458229817137</v>
      </c>
      <c r="C917" s="2">
        <f>$B$5*SIN(2*PI()*$A917)</f>
        <v>-0.54112125212687223</v>
      </c>
      <c r="D917" s="2">
        <f>$C$5*COS(2*PI()*$D$5*$A917)</f>
        <v>0.25125841201265142</v>
      </c>
      <c r="E917" s="2">
        <f>$C$5*SIN(2*PI()*$D$5*$A917)</f>
        <v>-0.163918304020267</v>
      </c>
      <c r="F917" s="2">
        <f>B917+D917</f>
        <v>1.0922029943108229</v>
      </c>
      <c r="G917" s="2">
        <f>C917+E917</f>
        <v>-0.7050395561471392</v>
      </c>
    </row>
    <row r="918" spans="1:7" x14ac:dyDescent="0.25">
      <c r="A918" s="2">
        <f>A917+$A$5</f>
        <v>0.9100000000000007</v>
      </c>
      <c r="B918" s="2">
        <f>$B$5*COS(2*PI()*$A918)</f>
        <v>0.84432792550201718</v>
      </c>
      <c r="C918" s="2">
        <f>$B$5*SIN(2*PI()*$A918)</f>
        <v>-0.53582679497899333</v>
      </c>
      <c r="D918" s="2">
        <f>$C$5*COS(2*PI()*$D$5*$A918)</f>
        <v>0.26289200401316631</v>
      </c>
      <c r="E918" s="2">
        <f>$C$5*SIN(2*PI()*$D$5*$A918)</f>
        <v>-0.14452610223050144</v>
      </c>
      <c r="F918" s="2">
        <f>B918+D918</f>
        <v>1.1072199295151834</v>
      </c>
      <c r="G918" s="2">
        <f>C918+E918</f>
        <v>-0.68035289720949477</v>
      </c>
    </row>
    <row r="919" spans="1:7" x14ac:dyDescent="0.25">
      <c r="A919" s="2">
        <f>A918+$A$5</f>
        <v>0.9110000000000007</v>
      </c>
      <c r="B919" s="2">
        <f>$B$5*COS(2*PI()*$A919)</f>
        <v>0.84767793608508557</v>
      </c>
      <c r="C919" s="2">
        <f>$B$5*SIN(2*PI()*$A919)</f>
        <v>-0.53051118430673039</v>
      </c>
      <c r="D919" s="2">
        <f>$C$5*COS(2*PI()*$D$5*$A919)</f>
        <v>0.2730317912055043</v>
      </c>
      <c r="E919" s="2">
        <f>$C$5*SIN(2*PI()*$D$5*$A919)</f>
        <v>-0.12431267429797289</v>
      </c>
      <c r="F919" s="2">
        <f>B919+D919</f>
        <v>1.1207097272905899</v>
      </c>
      <c r="G919" s="2">
        <f>C919+E919</f>
        <v>-0.65482385860470327</v>
      </c>
    </row>
    <row r="920" spans="1:7" x14ac:dyDescent="0.25">
      <c r="A920" s="2">
        <f>A919+$A$5</f>
        <v>0.9120000000000007</v>
      </c>
      <c r="B920" s="2">
        <f>$B$5*COS(2*PI()*$A920)</f>
        <v>0.85099448179469395</v>
      </c>
      <c r="C920" s="2">
        <f>$B$5*SIN(2*PI()*$A920)</f>
        <v>-0.52517462996129227</v>
      </c>
      <c r="D920" s="2">
        <f>$C$5*COS(2*PI()*$D$5*$A920)</f>
        <v>0.28162015729616785</v>
      </c>
      <c r="E920" s="2">
        <f>$C$5*SIN(2*PI()*$D$5*$A920)</f>
        <v>-0.10339287695233969</v>
      </c>
      <c r="F920" s="2">
        <f>B920+D920</f>
        <v>1.1326146390908618</v>
      </c>
      <c r="G920" s="2">
        <f>C920+E920</f>
        <v>-0.62856750691363195</v>
      </c>
    </row>
    <row r="921" spans="1:7" x14ac:dyDescent="0.25">
      <c r="A921" s="2">
        <f>A920+$A$5</f>
        <v>0.9130000000000007</v>
      </c>
      <c r="B921" s="2">
        <f>$B$5*COS(2*PI()*$A921)</f>
        <v>0.85427743169929748</v>
      </c>
      <c r="C921" s="2">
        <f>$B$5*SIN(2*PI()*$A921)</f>
        <v>-0.51981734262070567</v>
      </c>
      <c r="D921" s="2">
        <f>$C$5*COS(2*PI()*$D$5*$A921)</f>
        <v>0.28860830147582989</v>
      </c>
      <c r="E921" s="2">
        <f>$C$5*SIN(2*PI()*$D$5*$A921)</f>
        <v>-8.1885580655183129E-2</v>
      </c>
      <c r="F921" s="2">
        <f>B921+D921</f>
        <v>1.1428857331751274</v>
      </c>
      <c r="G921" s="2">
        <f>C921+E921</f>
        <v>-0.60170292327588881</v>
      </c>
    </row>
    <row r="922" spans="1:7" x14ac:dyDescent="0.25">
      <c r="A922" s="2">
        <f>A921+$A$5</f>
        <v>0.9140000000000007</v>
      </c>
      <c r="B922" s="2">
        <f>$B$5*COS(2*PI()*$A922)</f>
        <v>0.85752665619365431</v>
      </c>
      <c r="C922" s="2">
        <f>$B$5*SIN(2*PI()*$A922)</f>
        <v>-0.51443953378150298</v>
      </c>
      <c r="D922" s="2">
        <f>$C$5*COS(2*PI()*$D$5*$A922)</f>
        <v>0.29395651571527676</v>
      </c>
      <c r="E922" s="2">
        <f>$C$5*SIN(2*PI()*$D$5*$A922)</f>
        <v>-5.9912994154308771E-2</v>
      </c>
      <c r="F922" s="2">
        <f>B922+D922</f>
        <v>1.1514831719089311</v>
      </c>
      <c r="G922" s="2">
        <f>C922+E922</f>
        <v>-0.57435252793581171</v>
      </c>
    </row>
    <row r="923" spans="1:7" x14ac:dyDescent="0.25">
      <c r="A923" s="2">
        <f>A922+$A$5</f>
        <v>0.9150000000000007</v>
      </c>
      <c r="B923" s="2">
        <f>$B$5*COS(2*PI()*$A923)</f>
        <v>0.86074202700394598</v>
      </c>
      <c r="C923" s="2">
        <f>$B$5*SIN(2*PI()*$A923)</f>
        <v>-0.50904141575036732</v>
      </c>
      <c r="D923" s="2">
        <f>$C$5*COS(2*PI()*$D$5*$A923)</f>
        <v>0.29763441039434541</v>
      </c>
      <c r="E923" s="2">
        <f>$C$5*SIN(2*PI()*$D$5*$A923)</f>
        <v>-3.7599970069274936E-2</v>
      </c>
      <c r="F923" s="2">
        <f>B923+D923</f>
        <v>1.1583764373982914</v>
      </c>
      <c r="G923" s="2">
        <f>C923+E923</f>
        <v>-0.54664138581964228</v>
      </c>
    </row>
    <row r="924" spans="1:7" x14ac:dyDescent="0.25">
      <c r="A924" s="2">
        <f>A923+$A$5</f>
        <v>0.9160000000000007</v>
      </c>
      <c r="B924" s="2">
        <f>$B$5*COS(2*PI()*$A924)</f>
        <v>0.86392341719283738</v>
      </c>
      <c r="C924" s="2">
        <f>$B$5*SIN(2*PI()*$A924)</f>
        <v>-0.50362320163575724</v>
      </c>
      <c r="D924" s="2">
        <f>$C$5*COS(2*PI()*$D$5*$A924)</f>
        <v>0.29962108698180601</v>
      </c>
      <c r="E924" s="2">
        <f>$C$5*SIN(2*PI()*$D$5*$A924)</f>
        <v>-1.5073295453915834E-2</v>
      </c>
      <c r="F924" s="2">
        <f>B924+D924</f>
        <v>1.1635445041746433</v>
      </c>
      <c r="G924" s="2">
        <f>C924+E924</f>
        <v>-0.51869649708967303</v>
      </c>
    </row>
    <row r="925" spans="1:7" x14ac:dyDescent="0.25">
      <c r="A925" s="2">
        <f>A924+$A$5</f>
        <v>0.9170000000000007</v>
      </c>
      <c r="B925" s="2">
        <f>$B$5*COS(2*PI()*$A925)</f>
        <v>0.86707070116449192</v>
      </c>
      <c r="C925" s="2">
        <f>$B$5*SIN(2*PI()*$A925)</f>
        <v>-0.49818510533948757</v>
      </c>
      <c r="D925" s="2">
        <f>$C$5*COS(2*PI()*$D$5*$A925)</f>
        <v>0.29990525678498964</v>
      </c>
      <c r="E925" s="2">
        <f>$C$5*SIN(2*PI()*$D$5*$A925)</f>
        <v>7.5390286330148824E-3</v>
      </c>
      <c r="F925" s="2">
        <f>B925+D925</f>
        <v>1.1669759579494816</v>
      </c>
      <c r="G925" s="2">
        <f>C925+E925</f>
        <v>-0.4906460767064727</v>
      </c>
    </row>
    <row r="926" spans="1:7" x14ac:dyDescent="0.25">
      <c r="A926" s="2">
        <f>A925+$A$5</f>
        <v>0.9180000000000007</v>
      </c>
      <c r="B926" s="2">
        <f>$B$5*COS(2*PI()*$A926)</f>
        <v>0.8701837546695278</v>
      </c>
      <c r="C926" s="2">
        <f>$B$5*SIN(2*PI()*$A926)</f>
        <v>-0.49272734154828784</v>
      </c>
      <c r="D926" s="2">
        <f>$C$5*COS(2*PI()*$D$5*$A926)</f>
        <v>0.29848530509438836</v>
      </c>
      <c r="E926" s="2">
        <f>$C$5*SIN(2*PI()*$D$5*$A926)</f>
        <v>3.0108514455380878E-2</v>
      </c>
      <c r="F926" s="2">
        <f>B926+D926</f>
        <v>1.1686690597639162</v>
      </c>
      <c r="G926" s="2">
        <f>C926+E926</f>
        <v>-0.46261882709290697</v>
      </c>
    </row>
    <row r="927" spans="1:7" x14ac:dyDescent="0.25">
      <c r="A927" s="2">
        <f>A926+$A$5</f>
        <v>0.91900000000000071</v>
      </c>
      <c r="B927" s="2">
        <f>$B$5*COS(2*PI()*$A927)</f>
        <v>0.87326245480992204</v>
      </c>
      <c r="C927" s="2">
        <f>$B$5*SIN(2*PI()*$A927)</f>
        <v>-0.48725012572532889</v>
      </c>
      <c r="D927" s="2">
        <f>$C$5*COS(2*PI()*$D$5*$A927)</f>
        <v>0.29536930035875897</v>
      </c>
      <c r="E927" s="2">
        <f>$C$5*SIN(2*PI()*$D$5*$A927)</f>
        <v>5.2506917692597674E-2</v>
      </c>
      <c r="F927" s="2">
        <f>B927+D927</f>
        <v>1.1686317551686809</v>
      </c>
      <c r="G927" s="2">
        <f>C927+E927</f>
        <v>-0.4347432080327312</v>
      </c>
    </row>
    <row r="928" spans="1:7" x14ac:dyDescent="0.25">
      <c r="A928" s="2">
        <f>A927+$A$5</f>
        <v>0.92000000000000071</v>
      </c>
      <c r="B928" s="2">
        <f>$B$5*COS(2*PI()*$A928)</f>
        <v>0.87630668004386569</v>
      </c>
      <c r="C928" s="2">
        <f>$B$5*SIN(2*PI()*$A928)</f>
        <v>-0.48175367410171144</v>
      </c>
      <c r="D928" s="2">
        <f>$C$5*COS(2*PI()*$D$5*$A928)</f>
        <v>0.29057494833858594</v>
      </c>
      <c r="E928" s="2">
        <f>$C$5*SIN(2*PI()*$D$5*$A928)</f>
        <v>7.4606966149469683E-2</v>
      </c>
      <c r="F928" s="2">
        <f>B928+D928</f>
        <v>1.1668816283824517</v>
      </c>
      <c r="G928" s="2">
        <f>C928+E928</f>
        <v>-0.40714670795224173</v>
      </c>
    </row>
    <row r="929" spans="1:7" x14ac:dyDescent="0.25">
      <c r="A929" s="2">
        <f>A928+$A$5</f>
        <v>0.92100000000000071</v>
      </c>
      <c r="B929" s="2">
        <f>$B$5*COS(2*PI()*$A929)</f>
        <v>0.87931631019055811</v>
      </c>
      <c r="C929" s="2">
        <f>$B$5*SIN(2*PI()*$A929)</f>
        <v>-0.47623820366793562</v>
      </c>
      <c r="D929" s="2">
        <f>$C$5*COS(2*PI()*$D$5*$A929)</f>
        <v>0.28412949149841799</v>
      </c>
      <c r="E929" s="2">
        <f>$C$5*SIN(2*PI()*$D$5*$A929)</f>
        <v>9.6283082942178508E-2</v>
      </c>
      <c r="F929" s="2">
        <f>B929+D929</f>
        <v>1.1634458016889762</v>
      </c>
      <c r="G929" s="2">
        <f>C929+E929</f>
        <v>-0.3799551207257571</v>
      </c>
    </row>
    <row r="930" spans="1:7" x14ac:dyDescent="0.25">
      <c r="A930" s="2">
        <f>A929+$A$5</f>
        <v>0.92200000000000071</v>
      </c>
      <c r="B930" s="2">
        <f>$B$5*COS(2*PI()*$A930)</f>
        <v>0.88229122643495539</v>
      </c>
      <c r="C930" s="2">
        <f>$B$5*SIN(2*PI()*$A930)</f>
        <v>-0.47070393216532858</v>
      </c>
      <c r="D930" s="2">
        <f>$C$5*COS(2*PI()*$D$5*$A930)</f>
        <v>0.27606955420975515</v>
      </c>
      <c r="E930" s="2">
        <f>$C$5*SIN(2*PI()*$D$5*$A930)</f>
        <v>0.11741210005117464</v>
      </c>
      <c r="F930" s="2">
        <f>B930+D930</f>
        <v>1.1583607806447105</v>
      </c>
      <c r="G930" s="2">
        <f>C930+E930</f>
        <v>-0.35329183211415394</v>
      </c>
    </row>
    <row r="931" spans="1:7" x14ac:dyDescent="0.25">
      <c r="A931" s="2">
        <f>A930+$A$5</f>
        <v>0.92300000000000071</v>
      </c>
      <c r="B931" s="2">
        <f>$B$5*COS(2*PI()*$A931)</f>
        <v>0.88523131133245714</v>
      </c>
      <c r="C931" s="2">
        <f>$B$5*SIN(2*PI()*$A931)</f>
        <v>-0.4651510780774547</v>
      </c>
      <c r="D931" s="2">
        <f>$C$5*COS(2*PI()*$D$5*$A931)</f>
        <v>0.26644093464405705</v>
      </c>
      <c r="E931" s="2">
        <f>$C$5*SIN(2*PI()*$D$5*$A931)</f>
        <v>0.13787395818645853</v>
      </c>
      <c r="F931" s="2">
        <f>B931+D931</f>
        <v>1.1516722459765143</v>
      </c>
      <c r="G931" s="2">
        <f>C931+E931</f>
        <v>-0.32727711989099617</v>
      </c>
    </row>
    <row r="932" spans="1:7" x14ac:dyDescent="0.25">
      <c r="A932" s="2">
        <f>A931+$A$5</f>
        <v>0.92400000000000071</v>
      </c>
      <c r="B932" s="2">
        <f>$B$5*COS(2*PI()*$A932)</f>
        <v>0.8881364488135467</v>
      </c>
      <c r="C932" s="2">
        <f>$B$5*SIN(2*PI()*$A932)</f>
        <v>-0.45957986062148376</v>
      </c>
      <c r="D932" s="2">
        <f>$C$5*COS(2*PI()*$D$5*$A932)</f>
        <v>0.25529834453839884</v>
      </c>
      <c r="E932" s="2">
        <f>$C$5*SIN(2*PI()*$D$5*$A932)</f>
        <v>0.15755238898840282</v>
      </c>
      <c r="F932" s="2">
        <f>B932+D932</f>
        <v>1.1434347933519455</v>
      </c>
      <c r="G932" s="2">
        <f>C932+E932</f>
        <v>-0.30202747163308097</v>
      </c>
    </row>
    <row r="933" spans="1:7" x14ac:dyDescent="0.25">
      <c r="A933" s="2">
        <f>A932+$A$5</f>
        <v>0.92500000000000071</v>
      </c>
      <c r="B933" s="2">
        <f>$B$5*COS(2*PI()*$A933)</f>
        <v>0.89100652418836979</v>
      </c>
      <c r="C933" s="2">
        <f>$B$5*SIN(2*PI()*$A933)</f>
        <v>-0.45399049973954303</v>
      </c>
      <c r="D933" s="2">
        <f>$C$5*COS(2*PI()*$D$5*$A933)</f>
        <v>0.2427050983124753</v>
      </c>
      <c r="E933" s="2">
        <f>$C$5*SIN(2*PI()*$D$5*$A933)</f>
        <v>0.17633557568775418</v>
      </c>
      <c r="F933" s="2">
        <f>B933+D933</f>
        <v>1.133711622500845</v>
      </c>
      <c r="G933" s="2">
        <f>C933+E933</f>
        <v>-0.27765492405178882</v>
      </c>
    </row>
    <row r="934" spans="1:7" x14ac:dyDescent="0.25">
      <c r="A934" s="2">
        <f>A933+$A$5</f>
        <v>0.92600000000000071</v>
      </c>
      <c r="B934" s="2">
        <f>$B$5*COS(2*PI()*$A934)</f>
        <v>0.89384142415126544</v>
      </c>
      <c r="C934" s="2">
        <f>$B$5*SIN(2*PI()*$A934)</f>
        <v>-0.44838321609002885</v>
      </c>
      <c r="D934" s="2">
        <f>$C$5*COS(2*PI()*$D$5*$A934)</f>
        <v>0.22873275330342543</v>
      </c>
      <c r="E934" s="2">
        <f>$C$5*SIN(2*PI()*$D$5*$A934)</f>
        <v>0.19411678847084379</v>
      </c>
      <c r="F934" s="2">
        <f>B934+D934</f>
        <v>1.1225741774546909</v>
      </c>
      <c r="G934" s="2">
        <f>C934+E934</f>
        <v>-0.25426642761918505</v>
      </c>
    </row>
    <row r="935" spans="1:7" x14ac:dyDescent="0.25">
      <c r="A935" s="2">
        <f>A934+$A$5</f>
        <v>0.92700000000000071</v>
      </c>
      <c r="B935" s="2">
        <f>$B$5*COS(2*PI()*$A935)</f>
        <v>0.89664103678523777</v>
      </c>
      <c r="C935" s="2">
        <f>$B$5*SIN(2*PI()*$A935)</f>
        <v>-0.44275823103889766</v>
      </c>
      <c r="D935" s="2">
        <f>$C$5*COS(2*PI()*$D$5*$A935)</f>
        <v>0.21346070316277391</v>
      </c>
      <c r="E935" s="2">
        <f>$C$5*SIN(2*PI()*$D$5*$A935)</f>
        <v>0.21079499093966658</v>
      </c>
      <c r="F935" s="2">
        <f>B935+D935</f>
        <v>1.1101017399480118</v>
      </c>
      <c r="G935" s="2">
        <f>C935+E935</f>
        <v>-0.23196324009923108</v>
      </c>
    </row>
    <row r="936" spans="1:7" x14ac:dyDescent="0.25">
      <c r="A936" s="2">
        <f>A935+$A$5</f>
        <v>0.92800000000000071</v>
      </c>
      <c r="B936" s="2">
        <f>$B$5*COS(2*PI()*$A936)</f>
        <v>0.89940525156637274</v>
      </c>
      <c r="C936" s="2">
        <f>$B$5*SIN(2*PI()*$A936)</f>
        <v>-0.43711576665092938</v>
      </c>
      <c r="D936" s="2">
        <f>$C$5*COS(2*PI()*$D$5*$A936)</f>
        <v>0.19697572672587546</v>
      </c>
      <c r="E936" s="2">
        <f>$C$5*SIN(2*PI()*$D$5*$A936)</f>
        <v>0.2262754142208411</v>
      </c>
      <c r="F936" s="2">
        <f>B936+D936</f>
        <v>1.0963809782922482</v>
      </c>
      <c r="G936" s="2">
        <f>C936+E936</f>
        <v>-0.21084035243008828</v>
      </c>
    </row>
    <row r="937" spans="1:7" x14ac:dyDescent="0.25">
      <c r="A937" s="2">
        <f>A936+$A$5</f>
        <v>0.92900000000000071</v>
      </c>
      <c r="B937" s="2">
        <f>$B$5*COS(2*PI()*$A937)</f>
        <v>0.90213395936820473</v>
      </c>
      <c r="C937" s="2">
        <f>$B$5*SIN(2*PI()*$A937)</f>
        <v>-0.43145604568095497</v>
      </c>
      <c r="D937" s="2">
        <f>$C$5*COS(2*PI()*$D$5*$A937)</f>
        <v>0.17937149491724458</v>
      </c>
      <c r="E937" s="2">
        <f>$C$5*SIN(2*PI()*$D$5*$A937)</f>
        <v>0.24047009546127121</v>
      </c>
      <c r="F937" s="2">
        <f>B937+D937</f>
        <v>1.0815054542854492</v>
      </c>
      <c r="G937" s="2">
        <f>C937+E937</f>
        <v>-0.19098595021968376</v>
      </c>
    </row>
    <row r="938" spans="1:7" x14ac:dyDescent="0.25">
      <c r="A938" s="2">
        <f>A937+$A$5</f>
        <v>0.93000000000000071</v>
      </c>
      <c r="B938" s="2">
        <f>$B$5*COS(2*PI()*$A938)</f>
        <v>0.90482705246602124</v>
      </c>
      <c r="C938" s="2">
        <f>$B$5*SIN(2*PI()*$A938)</f>
        <v>-0.425779291565069</v>
      </c>
      <c r="D938" s="2">
        <f>$C$5*COS(2*PI()*$D$5*$A938)</f>
        <v>0.16074803849368491</v>
      </c>
      <c r="E938" s="2">
        <f>$C$5*SIN(2*PI()*$D$5*$A938)</f>
        <v>0.25329837765061342</v>
      </c>
      <c r="F938" s="2">
        <f>B938+D938</f>
        <v>1.0655750909597062</v>
      </c>
      <c r="G938" s="2">
        <f>C938+E938</f>
        <v>-0.17248091391445558</v>
      </c>
    </row>
    <row r="939" spans="1:7" x14ac:dyDescent="0.25">
      <c r="A939" s="2">
        <f>A938+$A$5</f>
        <v>0.93100000000000072</v>
      </c>
      <c r="B939" s="2">
        <f>$B$5*COS(2*PI()*$A939)</f>
        <v>0.90748442454111888</v>
      </c>
      <c r="C939" s="2">
        <f>$B$5*SIN(2*PI()*$A939)</f>
        <v>-0.42008572841180214</v>
      </c>
      <c r="D939" s="2">
        <f>$C$5*COS(2*PI()*$D$5*$A939)</f>
        <v>0.14121117964958632</v>
      </c>
      <c r="E939" s="2">
        <f>$C$5*SIN(2*PI()*$D$5*$A939)</f>
        <v>0.26468736793049319</v>
      </c>
      <c r="F939" s="2">
        <f>B939+D939</f>
        <v>1.0486956041907052</v>
      </c>
      <c r="G939" s="2">
        <f>C939+E939</f>
        <v>-0.15539836048130895</v>
      </c>
    </row>
    <row r="940" spans="1:7" x14ac:dyDescent="0.25">
      <c r="A940" s="2">
        <f>A939+$A$5</f>
        <v>0.93200000000000072</v>
      </c>
      <c r="B940" s="2">
        <f>$B$5*COS(2*PI()*$A940)</f>
        <v>0.91010597068499743</v>
      </c>
      <c r="C940" s="2">
        <f>$B$5*SIN(2*PI()*$A940)</f>
        <v>-0.41437558099328037</v>
      </c>
      <c r="D940" s="2">
        <f>$C$5*COS(2*PI()*$D$5*$A940)</f>
        <v>0.12087193071408613</v>
      </c>
      <c r="E940" s="2">
        <f>$C$5*SIN(2*PI()*$D$5*$A940)</f>
        <v>0.27457235178628087</v>
      </c>
      <c r="F940" s="2">
        <f>B940+D940</f>
        <v>1.0309779013990836</v>
      </c>
      <c r="G940" s="2">
        <f>C940+E940</f>
        <v>-0.1398032292069995</v>
      </c>
    </row>
    <row r="941" spans="1:7" x14ac:dyDescent="0.25">
      <c r="A941" s="2">
        <f>A940+$A$5</f>
        <v>0.93300000000000072</v>
      </c>
      <c r="B941" s="2">
        <f>$B$5*COS(2*PI()*$A941)</f>
        <v>0.91269158740350476</v>
      </c>
      <c r="C941" s="2">
        <f>$B$5*SIN(2*PI()*$A941)</f>
        <v>-0.40864907473634482</v>
      </c>
      <c r="D941" s="2">
        <f>$C$5*COS(2*PI()*$D$5*$A941)</f>
        <v>9.9845863356880241E-2</v>
      </c>
      <c r="E941" s="2">
        <f>$C$5*SIN(2*PI()*$D$5*$A941)</f>
        <v>0.28289716076786486</v>
      </c>
      <c r="F941" s="2">
        <f>B941+D941</f>
        <v>1.012537450760385</v>
      </c>
      <c r="G941" s="2">
        <f>C941+E941</f>
        <v>-0.12575191396847996</v>
      </c>
    </row>
    <row r="942" spans="1:7" x14ac:dyDescent="0.25">
      <c r="A942" s="2">
        <f>A941+$A$5</f>
        <v>0.93400000000000072</v>
      </c>
      <c r="B942" s="2">
        <f>$B$5*COS(2*PI()*$A942)</f>
        <v>0.91524117262091931</v>
      </c>
      <c r="C942" s="2">
        <f>$B$5*SIN(2*PI()*$A942)</f>
        <v>-0.40290643571365875</v>
      </c>
      <c r="D942" s="2">
        <f>$C$5*COS(2*PI()*$D$5*$A942)</f>
        <v>7.8252451886954302E-2</v>
      </c>
      <c r="E942" s="2">
        <f>$C$5*SIN(2*PI()*$D$5*$A942)</f>
        <v>0.28961449164998615</v>
      </c>
      <c r="F942" s="2">
        <f>B942+D942</f>
        <v>0.9934936245078736</v>
      </c>
      <c r="G942" s="2">
        <f>C942+E942</f>
        <v>-0.1132919440636726</v>
      </c>
    </row>
    <row r="943" spans="1:7" x14ac:dyDescent="0.25">
      <c r="A943" s="2">
        <f>A942+$A$5</f>
        <v>0.93500000000000072</v>
      </c>
      <c r="B943" s="2">
        <f>$B$5*COS(2*PI()*$A943)</f>
        <v>0.91775462568398269</v>
      </c>
      <c r="C943" s="2">
        <f>$B$5*SIN(2*PI()*$A943)</f>
        <v>-0.39714789063477707</v>
      </c>
      <c r="D943" s="2">
        <f>$C$5*COS(2*PI()*$D$5*$A943)</f>
        <v>5.6214394375703747E-2</v>
      </c>
      <c r="E943" s="2">
        <f>$C$5*SIN(2*PI()*$D$5*$A943)</f>
        <v>0.29468617521860918</v>
      </c>
      <c r="F943" s="2">
        <f>B943+D943</f>
        <v>0.97396902005968644</v>
      </c>
      <c r="G943" s="2">
        <f>C943+E943</f>
        <v>-0.10246171541616789</v>
      </c>
    </row>
    <row r="944" spans="1:7" x14ac:dyDescent="0.25">
      <c r="A944" s="2">
        <f>A943+$A$5</f>
        <v>0.93600000000000072</v>
      </c>
      <c r="B944" s="2">
        <f>$B$5*COS(2*PI()*$A944)</f>
        <v>0.92023184736587205</v>
      </c>
      <c r="C944" s="2">
        <f>$B$5*SIN(2*PI()*$A944)</f>
        <v>-0.39137366683719843</v>
      </c>
      <c r="D944" s="2">
        <f>$C$5*COS(2*PI()*$D$5*$A944)</f>
        <v>3.3856915462027876E-2</v>
      </c>
      <c r="E944" s="2">
        <f>$C$5*SIN(2*PI()*$D$5*$A944)</f>
        <v>0.29808339315600441</v>
      </c>
      <c r="F944" s="2">
        <f>B944+D944</f>
        <v>0.95408876282789989</v>
      </c>
      <c r="G944" s="2">
        <f>C944+E944</f>
        <v>-9.3290273681194025E-2</v>
      </c>
    </row>
    <row r="945" spans="1:7" x14ac:dyDescent="0.25">
      <c r="A945" s="2">
        <f>A944+$A$5</f>
        <v>0.93700000000000072</v>
      </c>
      <c r="B945" s="2">
        <f>$B$5*COS(2*PI()*$A945)</f>
        <v>0.92267273987011633</v>
      </c>
      <c r="C945" s="2">
        <f>$B$5*SIN(2*PI()*$A945)</f>
        <v>-0.38558399227739287</v>
      </c>
      <c r="D945" s="2">
        <f>$C$5*COS(2*PI()*$D$5*$A945)</f>
        <v>1.1307054800965041E-2</v>
      </c>
      <c r="E945" s="2">
        <f>$C$5*SIN(2*PI()*$D$5*$A945)</f>
        <v>0.29978684179217735</v>
      </c>
      <c r="F945" s="2">
        <f>B945+D945</f>
        <v>0.93397979467108139</v>
      </c>
      <c r="G945" s="2">
        <f>C945+E945</f>
        <v>-8.5797150485215523E-2</v>
      </c>
    </row>
    <row r="946" spans="1:7" x14ac:dyDescent="0.25">
      <c r="A946" s="2">
        <f>A945+$A$5</f>
        <v>0.93800000000000072</v>
      </c>
      <c r="B946" s="2">
        <f>$B$5*COS(2*PI()*$A946)</f>
        <v>0.92507720683445971</v>
      </c>
      <c r="C946" s="2">
        <f>$B$5*SIN(2*PI()*$A946)</f>
        <v>-0.37977909552179701</v>
      </c>
      <c r="D946" s="2">
        <f>$C$5*COS(2*PI()*$D$5*$A946)</f>
        <v>-1.1307054800994273E-2</v>
      </c>
      <c r="E946" s="2">
        <f>$C$5*SIN(2*PI()*$D$5*$A946)</f>
        <v>0.29978684179217624</v>
      </c>
      <c r="F946" s="2">
        <f>B946+D946</f>
        <v>0.91377015203346545</v>
      </c>
      <c r="G946" s="2">
        <f>C946+E946</f>
        <v>-7.9992253729620766E-2</v>
      </c>
    </row>
    <row r="947" spans="1:7" x14ac:dyDescent="0.25">
      <c r="A947" s="2">
        <f>A946+$A$5</f>
        <v>0.93900000000000072</v>
      </c>
      <c r="B947" s="2">
        <f>$B$5*COS(2*PI()*$A947)</f>
        <v>0.92744515333466282</v>
      </c>
      <c r="C947" s="2">
        <f>$B$5*SIN(2*PI()*$A947)</f>
        <v>-0.37395920573779667</v>
      </c>
      <c r="D947" s="2">
        <f>$C$5*COS(2*PI()*$D$5*$A947)</f>
        <v>-3.3856915462061175E-2</v>
      </c>
      <c r="E947" s="2">
        <f>$C$5*SIN(2*PI()*$D$5*$A947)</f>
        <v>0.29808339315600063</v>
      </c>
      <c r="F947" s="2">
        <f>B947+D947</f>
        <v>0.89358823787260167</v>
      </c>
      <c r="G947" s="2">
        <f>C947+E947</f>
        <v>-7.5875812581796043E-2</v>
      </c>
    </row>
    <row r="948" spans="1:7" x14ac:dyDescent="0.25">
      <c r="A948" s="2">
        <f>A947+$A$5</f>
        <v>0.94000000000000072</v>
      </c>
      <c r="B948" s="2">
        <f>$B$5*COS(2*PI()*$A948)</f>
        <v>0.92977648588825312</v>
      </c>
      <c r="C948" s="2">
        <f>$B$5*SIN(2*PI()*$A948)</f>
        <v>-0.3681245526846737</v>
      </c>
      <c r="D948" s="2">
        <f>$C$5*COS(2*PI()*$D$5*$A948)</f>
        <v>-5.6214394375732481E-2</v>
      </c>
      <c r="E948" s="2">
        <f>$C$5*SIN(2*PI()*$D$5*$A948)</f>
        <v>0.29468617521860369</v>
      </c>
      <c r="F948" s="2">
        <f>B948+D948</f>
        <v>0.87356209151252062</v>
      </c>
      <c r="G948" s="2">
        <f>C948+E948</f>
        <v>-7.3438377466070015E-2</v>
      </c>
    </row>
    <row r="949" spans="1:7" x14ac:dyDescent="0.25">
      <c r="A949" s="2">
        <f>A948+$A$5</f>
        <v>0.94100000000000072</v>
      </c>
      <c r="B949" s="2">
        <f>$B$5*COS(2*PI()*$A949)</f>
        <v>0.9320711124582125</v>
      </c>
      <c r="C949" s="2">
        <f>$B$5*SIN(2*PI()*$A949)</f>
        <v>-0.3622753667045418</v>
      </c>
      <c r="D949" s="2">
        <f>$C$5*COS(2*PI()*$D$5*$A949)</f>
        <v>-7.8252451886982557E-2</v>
      </c>
      <c r="E949" s="2">
        <f>$C$5*SIN(2*PI()*$D$5*$A949)</f>
        <v>0.28961449164997854</v>
      </c>
      <c r="F949" s="2">
        <f>B949+D949</f>
        <v>0.8538186605712299</v>
      </c>
      <c r="G949" s="2">
        <f>C949+E949</f>
        <v>-7.2660875054563256E-2</v>
      </c>
    </row>
    <row r="950" spans="1:7" x14ac:dyDescent="0.25">
      <c r="A950" s="2">
        <f>A949+$A$5</f>
        <v>0.94200000000000073</v>
      </c>
      <c r="B950" s="2">
        <f>$B$5*COS(2*PI()*$A950)</f>
        <v>0.93432894245661369</v>
      </c>
      <c r="C950" s="2">
        <f>$B$5*SIN(2*PI()*$A950)</f>
        <v>-0.35641187871324637</v>
      </c>
      <c r="D950" s="2">
        <f>$C$5*COS(2*PI()*$D$5*$A950)</f>
        <v>-9.9845863356911854E-2</v>
      </c>
      <c r="E950" s="2">
        <f>$C$5*SIN(2*PI()*$D$5*$A950)</f>
        <v>0.28289716076785371</v>
      </c>
      <c r="F950" s="2">
        <f>B950+D950</f>
        <v>0.83448307909970187</v>
      </c>
      <c r="G950" s="2">
        <f>C950+E950</f>
        <v>-7.351471794539266E-2</v>
      </c>
    </row>
    <row r="951" spans="1:7" x14ac:dyDescent="0.25">
      <c r="A951" s="2">
        <f>A950+$A$5</f>
        <v>0.94300000000000073</v>
      </c>
      <c r="B951" s="2">
        <f>$B$5*COS(2*PI()*$A951)</f>
        <v>0.93654988674819384</v>
      </c>
      <c r="C951" s="2">
        <f>$B$5*SIN(2*PI()*$A951)</f>
        <v>-0.35053432019125502</v>
      </c>
      <c r="D951" s="2">
        <f>$C$5*COS(2*PI()*$D$5*$A951)</f>
        <v>-0.1208719307141129</v>
      </c>
      <c r="E951" s="2">
        <f>$C$5*SIN(2*PI()*$D$5*$A951)</f>
        <v>0.27457235178626904</v>
      </c>
      <c r="F951" s="2">
        <f>B951+D951</f>
        <v>0.815677956034081</v>
      </c>
      <c r="G951" s="2">
        <f>C951+E951</f>
        <v>-7.596196840498598E-2</v>
      </c>
    </row>
    <row r="952" spans="1:7" x14ac:dyDescent="0.25">
      <c r="A952" s="2">
        <f>A951+$A$5</f>
        <v>0.94400000000000073</v>
      </c>
      <c r="B952" s="2">
        <f>$B$5*COS(2*PI()*$A952)</f>
        <v>0.93873385765387574</v>
      </c>
      <c r="C952" s="2">
        <f>$B$5*SIN(2*PI()*$A952)</f>
        <v>-0.34464292317451256</v>
      </c>
      <c r="D952" s="2">
        <f>$C$5*COS(2*PI()*$D$5*$A952)</f>
        <v>-0.14121117964961213</v>
      </c>
      <c r="E952" s="2">
        <f>$C$5*SIN(2*PI()*$D$5*$A952)</f>
        <v>0.26468736793047937</v>
      </c>
      <c r="F952" s="2">
        <f>B952+D952</f>
        <v>0.79752267800426357</v>
      </c>
      <c r="G952" s="2">
        <f>C952+E952</f>
        <v>-7.9955555244033194E-2</v>
      </c>
    </row>
    <row r="953" spans="1:7" x14ac:dyDescent="0.25">
      <c r="A953" s="2">
        <f>A952+$A$5</f>
        <v>0.94500000000000073</v>
      </c>
      <c r="B953" s="2">
        <f>$B$5*COS(2*PI()*$A953)</f>
        <v>0.94088076895422701</v>
      </c>
      <c r="C953" s="2">
        <f>$B$5*SIN(2*PI()*$A953)</f>
        <v>-0.33873792024528726</v>
      </c>
      <c r="D953" s="2">
        <f>$C$5*COS(2*PI()*$D$5*$A953)</f>
        <v>-0.16074803849371322</v>
      </c>
      <c r="E953" s="2">
        <f>$C$5*SIN(2*PI()*$D$5*$A953)</f>
        <v>0.25329837765059549</v>
      </c>
      <c r="F953" s="2">
        <f>B953+D953</f>
        <v>0.78013273046051379</v>
      </c>
      <c r="G953" s="2">
        <f>C953+E953</f>
        <v>-8.5439542594691775E-2</v>
      </c>
    </row>
    <row r="954" spans="1:7" x14ac:dyDescent="0.25">
      <c r="A954" s="2">
        <f>A953+$A$5</f>
        <v>0.94600000000000073</v>
      </c>
      <c r="B954" s="2">
        <f>$B$5*COS(2*PI()*$A954)</f>
        <v>0.94299053589286574</v>
      </c>
      <c r="C954" s="2">
        <f>$B$5*SIN(2*PI()*$A954)</f>
        <v>-0.3328195445229829</v>
      </c>
      <c r="D954" s="2">
        <f>$C$5*COS(2*PI()*$D$5*$A954)</f>
        <v>-0.17937149491726803</v>
      </c>
      <c r="E954" s="2">
        <f>$C$5*SIN(2*PI()*$D$5*$A954)</f>
        <v>0.24047009546125372</v>
      </c>
      <c r="F954" s="2">
        <f>B954+D954</f>
        <v>0.76361904097559774</v>
      </c>
      <c r="G954" s="2">
        <f>C954+E954</f>
        <v>-9.2349449061729177E-2</v>
      </c>
    </row>
    <row r="955" spans="1:7" x14ac:dyDescent="0.25">
      <c r="A955" s="2">
        <f>A954+$A$5</f>
        <v>0.94700000000000073</v>
      </c>
      <c r="B955" s="2">
        <f>$B$5*COS(2*PI()*$A955)</f>
        <v>0.94506307517980626</v>
      </c>
      <c r="C955" s="2">
        <f>$B$5*SIN(2*PI()*$A955)</f>
        <v>-0.32688802965493824</v>
      </c>
      <c r="D955" s="2">
        <f>$C$5*COS(2*PI()*$D$5*$A955)</f>
        <v>-0.1969757267258975</v>
      </c>
      <c r="E955" s="2">
        <f>$C$5*SIN(2*PI()*$D$5*$A955)</f>
        <v>0.22627541422082192</v>
      </c>
      <c r="F955" s="2">
        <f>B955+D955</f>
        <v>0.74808734845390878</v>
      </c>
      <c r="G955" s="2">
        <f>C955+E955</f>
        <v>-0.10061261543411631</v>
      </c>
    </row>
    <row r="956" spans="1:7" x14ac:dyDescent="0.25">
      <c r="A956" s="2">
        <f>A955+$A$5</f>
        <v>0.94800000000000073</v>
      </c>
      <c r="B956" s="2">
        <f>$B$5*COS(2*PI()*$A956)</f>
        <v>0.94709830499474557</v>
      </c>
      <c r="C956" s="2">
        <f>$B$5*SIN(2*PI()*$A956)</f>
        <v>-0.3209436098072056</v>
      </c>
      <c r="D956" s="2">
        <f>$C$5*COS(2*PI()*$D$5*$A956)</f>
        <v>-0.21346070316279744</v>
      </c>
      <c r="E956" s="2">
        <f>$C$5*SIN(2*PI()*$D$5*$A956)</f>
        <v>0.21079499093964274</v>
      </c>
      <c r="F956" s="2">
        <f>B956+D956</f>
        <v>0.73363760183194815</v>
      </c>
      <c r="G956" s="2">
        <f>C956+E956</f>
        <v>-0.11014861886756286</v>
      </c>
    </row>
    <row r="957" spans="1:7" x14ac:dyDescent="0.25">
      <c r="A957" s="2">
        <f>A956+$A$5</f>
        <v>0.94900000000000073</v>
      </c>
      <c r="B957" s="2">
        <f>$B$5*COS(2*PI()*$A957)</f>
        <v>0.94909614499029604</v>
      </c>
      <c r="C957" s="2">
        <f>$B$5*SIN(2*PI()*$A957)</f>
        <v>-0.31498651965530045</v>
      </c>
      <c r="D957" s="2">
        <f>$C$5*COS(2*PI()*$D$5*$A957)</f>
        <v>-0.22873275330344439</v>
      </c>
      <c r="E957" s="2">
        <f>$C$5*SIN(2*PI()*$D$5*$A957)</f>
        <v>0.19411678847082148</v>
      </c>
      <c r="F957" s="2">
        <f>B957+D957</f>
        <v>0.72036339168685171</v>
      </c>
      <c r="G957" s="2">
        <f>C957+E957</f>
        <v>-0.12086973118447897</v>
      </c>
    </row>
    <row r="958" spans="1:7" x14ac:dyDescent="0.25">
      <c r="A958" s="2">
        <f>A957+$A$5</f>
        <v>0.95000000000000073</v>
      </c>
      <c r="B958" s="2">
        <f>$B$5*COS(2*PI()*$A958)</f>
        <v>0.95105651629515486</v>
      </c>
      <c r="C958" s="2">
        <f>$B$5*SIN(2*PI()*$A958)</f>
        <v>-0.3090169943749434</v>
      </c>
      <c r="D958" s="2">
        <f>$C$5*COS(2*PI()*$D$5*$A958)</f>
        <v>-0.24270509831249248</v>
      </c>
      <c r="E958" s="2">
        <f>$C$5*SIN(2*PI()*$D$5*$A958)</f>
        <v>0.17633557568773053</v>
      </c>
      <c r="F958" s="2">
        <f>B958+D958</f>
        <v>0.70835141798266243</v>
      </c>
      <c r="G958" s="2">
        <f>C958+E958</f>
        <v>-0.13268141868721287</v>
      </c>
    </row>
    <row r="959" spans="1:7" x14ac:dyDescent="0.25">
      <c r="A959" s="2">
        <f>A958+$A$5</f>
        <v>0.95100000000000073</v>
      </c>
      <c r="B959" s="2">
        <f>$B$5*COS(2*PI()*$A959)</f>
        <v>0.95297934151722019</v>
      </c>
      <c r="C959" s="2">
        <f>$B$5*SIN(2*PI()*$A959)</f>
        <v>-0.3030352696327695</v>
      </c>
      <c r="D959" s="2">
        <f>$C$5*COS(2*PI()*$D$5*$A959)</f>
        <v>-0.25529834453841643</v>
      </c>
      <c r="E959" s="2">
        <f>$C$5*SIN(2*PI()*$D$5*$A959)</f>
        <v>0.15755238898837429</v>
      </c>
      <c r="F959" s="2">
        <f>B959+D959</f>
        <v>0.69768099697880381</v>
      </c>
      <c r="G959" s="2">
        <f>C959+E959</f>
        <v>-0.14548288064439521</v>
      </c>
    </row>
    <row r="960" spans="1:7" x14ac:dyDescent="0.25">
      <c r="A960" s="2">
        <f>A959+$A$5</f>
        <v>0.95200000000000073</v>
      </c>
      <c r="B960" s="2">
        <f>$B$5*COS(2*PI()*$A960)</f>
        <v>0.95486454474664428</v>
      </c>
      <c r="C960" s="2">
        <f>$B$5*SIN(2*PI()*$A960)</f>
        <v>-0.29704158157703081</v>
      </c>
      <c r="D960" s="2">
        <f>$C$5*COS(2*PI()*$D$5*$A960)</f>
        <v>-0.26644093464407048</v>
      </c>
      <c r="E960" s="2">
        <f>$C$5*SIN(2*PI()*$D$5*$A960)</f>
        <v>0.13787395818643255</v>
      </c>
      <c r="F960" s="2">
        <f>B960+D960</f>
        <v>0.6884236101025738</v>
      </c>
      <c r="G960" s="2">
        <f>C960+E960</f>
        <v>-0.15916762339059826</v>
      </c>
    </row>
    <row r="961" spans="1:7" x14ac:dyDescent="0.25">
      <c r="A961" s="2">
        <f>A960+$A$5</f>
        <v>0.95300000000000074</v>
      </c>
      <c r="B961" s="2">
        <f>$B$5*COS(2*PI()*$A961)</f>
        <v>0.95671205155883188</v>
      </c>
      <c r="C961" s="2">
        <f>$B$5*SIN(2*PI()*$A961)</f>
        <v>-0.29103616682826722</v>
      </c>
      <c r="D961" s="2">
        <f>$C$5*COS(2*PI()*$D$5*$A961)</f>
        <v>-0.27606955420976664</v>
      </c>
      <c r="E961" s="2">
        <f>$C$5*SIN(2*PI()*$D$5*$A961)</f>
        <v>0.11741210005114772</v>
      </c>
      <c r="F961" s="2">
        <f>B961+D961</f>
        <v>0.68064249734906523</v>
      </c>
      <c r="G961" s="2">
        <f>C961+E961</f>
        <v>-0.1736240667771195</v>
      </c>
    </row>
    <row r="962" spans="1:7" x14ac:dyDescent="0.25">
      <c r="A962" s="2">
        <f>A961+$A$5</f>
        <v>0.95400000000000074</v>
      </c>
      <c r="B962" s="2">
        <f>$B$5*COS(2*PI()*$A962)</f>
        <v>0.95852178901737717</v>
      </c>
      <c r="C962" s="2">
        <f>$B$5*SIN(2*PI()*$A962)</f>
        <v>-0.28501926246997189</v>
      </c>
      <c r="D962" s="2">
        <f>$C$5*COS(2*PI()*$D$5*$A962)</f>
        <v>-0.2841294914984287</v>
      </c>
      <c r="E962" s="2">
        <f>$C$5*SIN(2*PI()*$D$5*$A962)</f>
        <v>9.6283082942146755E-2</v>
      </c>
      <c r="F962" s="2">
        <f>B962+D962</f>
        <v>0.67439229751894847</v>
      </c>
      <c r="G962" s="2">
        <f>C962+E962</f>
        <v>-0.18873617952782512</v>
      </c>
    </row>
    <row r="963" spans="1:7" x14ac:dyDescent="0.25">
      <c r="A963" s="2">
        <f>A962+$A$5</f>
        <v>0.95500000000000074</v>
      </c>
      <c r="B963" s="2">
        <f>$B$5*COS(2*PI()*$A963)</f>
        <v>0.96029368567694418</v>
      </c>
      <c r="C963" s="2">
        <f>$B$5*SIN(2*PI()*$A963)</f>
        <v>-0.27899110603922539</v>
      </c>
      <c r="D963" s="2">
        <f>$C$5*COS(2*PI()*$D$5*$A963)</f>
        <v>-0.29057494833859321</v>
      </c>
      <c r="E963" s="2">
        <f>$C$5*SIN(2*PI()*$D$5*$A963)</f>
        <v>7.4606966149441345E-2</v>
      </c>
      <c r="F963" s="2">
        <f>B963+D963</f>
        <v>0.66971873733835097</v>
      </c>
      <c r="G963" s="2">
        <f>C963+E963</f>
        <v>-0.20438413988978404</v>
      </c>
    </row>
    <row r="964" spans="1:7" x14ac:dyDescent="0.25">
      <c r="A964" s="2">
        <f>A963+$A$5</f>
        <v>0.95600000000000074</v>
      </c>
      <c r="B964" s="2">
        <f>$B$5*COS(2*PI()*$A964)</f>
        <v>0.96202767158608715</v>
      </c>
      <c r="C964" s="2">
        <f>$B$5*SIN(2*PI()*$A964)</f>
        <v>-0.27295193551732089</v>
      </c>
      <c r="D964" s="2">
        <f>$C$5*COS(2*PI()*$D$5*$A964)</f>
        <v>-0.29536930035876408</v>
      </c>
      <c r="E964" s="2">
        <f>$C$5*SIN(2*PI()*$D$5*$A964)</f>
        <v>5.250691769256887E-2</v>
      </c>
      <c r="F964" s="2">
        <f>B964+D964</f>
        <v>0.66665837122732308</v>
      </c>
      <c r="G964" s="2">
        <f>C964+E964</f>
        <v>-0.22044501782475201</v>
      </c>
    </row>
    <row r="965" spans="1:7" x14ac:dyDescent="0.25">
      <c r="A965" s="2">
        <f>A964+$A$5</f>
        <v>0.95700000000000074</v>
      </c>
      <c r="B965" s="2">
        <f>$B$5*COS(2*PI()*$A965)</f>
        <v>0.96372367829001082</v>
      </c>
      <c r="C965" s="2">
        <f>$B$5*SIN(2*PI()*$A965)</f>
        <v>-0.26690198932037157</v>
      </c>
      <c r="D965" s="2">
        <f>$C$5*COS(2*PI()*$D$5*$A965)</f>
        <v>-0.29848530509439175</v>
      </c>
      <c r="E965" s="2">
        <f>$C$5*SIN(2*PI()*$D$5*$A965)</f>
        <v>3.010851445534753E-2</v>
      </c>
      <c r="F965" s="2">
        <f>B965+D965</f>
        <v>0.66523837319561907</v>
      </c>
      <c r="G965" s="2">
        <f>C965+E965</f>
        <v>-0.23679347486502403</v>
      </c>
    </row>
    <row r="966" spans="1:7" x14ac:dyDescent="0.25">
      <c r="A966" s="2">
        <f>A965+$A$5</f>
        <v>0.95800000000000074</v>
      </c>
      <c r="B966" s="2">
        <f>$B$5*COS(2*PI()*$A966)</f>
        <v>0.9653816388332751</v>
      </c>
      <c r="C966" s="2">
        <f>$B$5*SIN(2*PI()*$A966)</f>
        <v>-0.26084150628989244</v>
      </c>
      <c r="D966" s="2">
        <f>$C$5*COS(2*PI()*$D$5*$A966)</f>
        <v>-0.29990525678499036</v>
      </c>
      <c r="E966" s="2">
        <f>$C$5*SIN(2*PI()*$D$5*$A966)</f>
        <v>7.5390286329856376E-3</v>
      </c>
      <c r="F966" s="2">
        <f>B966+D966</f>
        <v>0.66547638204828474</v>
      </c>
      <c r="G966" s="2">
        <f>C966+E966</f>
        <v>-0.25330247765690683</v>
      </c>
    </row>
    <row r="967" spans="1:7" x14ac:dyDescent="0.25">
      <c r="A967" s="2">
        <f>A966+$A$5</f>
        <v>0.95900000000000074</v>
      </c>
      <c r="B967" s="2">
        <f>$B$5*COS(2*PI()*$A967)</f>
        <v>0.96700148776243611</v>
      </c>
      <c r="C967" s="2">
        <f>$B$5*SIN(2*PI()*$A967)</f>
        <v>-0.25477072568337805</v>
      </c>
      <c r="D967" s="2">
        <f>$C$5*COS(2*PI()*$D$5*$A967)</f>
        <v>-0.29962108698180451</v>
      </c>
      <c r="E967" s="2">
        <f>$C$5*SIN(2*PI()*$D$5*$A967)</f>
        <v>-1.5073295453945052E-2</v>
      </c>
      <c r="F967" s="2">
        <f>B967+D967</f>
        <v>0.66738040078063166</v>
      </c>
      <c r="G967" s="2">
        <f>C967+E967</f>
        <v>-0.26984402113732309</v>
      </c>
    </row>
    <row r="968" spans="1:7" x14ac:dyDescent="0.25">
      <c r="A968" s="2">
        <f>A967+$A$5</f>
        <v>0.96000000000000074</v>
      </c>
      <c r="B968" s="2">
        <f>$B$5*COS(2*PI()*$A968)</f>
        <v>0.9685831611286323</v>
      </c>
      <c r="C968" s="2">
        <f>$B$5*SIN(2*PI()*$A968)</f>
        <v>-0.24868988716485019</v>
      </c>
      <c r="D968" s="2">
        <f>$C$5*COS(2*PI()*$D$5*$A968)</f>
        <v>-0.29763441039434119</v>
      </c>
      <c r="E968" s="2">
        <f>$C$5*SIN(2*PI()*$D$5*$A968)</f>
        <v>-3.7599970069308195E-2</v>
      </c>
      <c r="F968" s="2">
        <f>B968+D968</f>
        <v>0.67094875073429106</v>
      </c>
      <c r="G968" s="2">
        <f>C968+E968</f>
        <v>-0.2862898572341584</v>
      </c>
    </row>
    <row r="969" spans="1:7" x14ac:dyDescent="0.25">
      <c r="A969" s="2">
        <f>A968+$A$5</f>
        <v>0.96100000000000074</v>
      </c>
      <c r="B969" s="2">
        <f>$B$5*COS(2*PI()*$A969)</f>
        <v>0.97012659649010691</v>
      </c>
      <c r="C969" s="2">
        <f>$B$5*SIN(2*PI()*$A969)</f>
        <v>-0.24259923079540321</v>
      </c>
      <c r="D969" s="2">
        <f>$C$5*COS(2*PI()*$D$5*$A969)</f>
        <v>-0.29395651571527093</v>
      </c>
      <c r="E969" s="2">
        <f>$C$5*SIN(2*PI()*$D$5*$A969)</f>
        <v>-5.9912994154337436E-2</v>
      </c>
      <c r="F969" s="2">
        <f>B969+D969</f>
        <v>0.67617008077483598</v>
      </c>
      <c r="G969" s="2">
        <f>C969+E969</f>
        <v>-0.30251222494974067</v>
      </c>
    </row>
    <row r="970" spans="1:7" x14ac:dyDescent="0.25">
      <c r="A970" s="2">
        <f>A969+$A$5</f>
        <v>0.96200000000000074</v>
      </c>
      <c r="B970" s="2">
        <f>$B$5*COS(2*PI()*$A970)</f>
        <v>0.97163173291467508</v>
      </c>
      <c r="C970" s="2">
        <f>$B$5*SIN(2*PI()*$A970)</f>
        <v>-0.23649899702371999</v>
      </c>
      <c r="D970" s="2">
        <f>$C$5*COS(2*PI()*$D$5*$A970)</f>
        <v>-0.28860830147582189</v>
      </c>
      <c r="E970" s="2">
        <f>$C$5*SIN(2*PI()*$D$5*$A970)</f>
        <v>-8.1885580655211274E-2</v>
      </c>
      <c r="F970" s="2">
        <f>B970+D970</f>
        <v>0.68302343143885325</v>
      </c>
      <c r="G970" s="2">
        <f>C970+E970</f>
        <v>-0.31838457767893125</v>
      </c>
    </row>
    <row r="971" spans="1:7" x14ac:dyDescent="0.25">
      <c r="A971" s="2">
        <f>A970+$A$5</f>
        <v>0.96300000000000074</v>
      </c>
      <c r="B971" s="2">
        <f>$B$5*COS(2*PI()*$A971)</f>
        <v>0.97309851098212763</v>
      </c>
      <c r="C971" s="2">
        <f>$B$5*SIN(2*PI()*$A971)</f>
        <v>-0.23038942667658627</v>
      </c>
      <c r="D971" s="2">
        <f>$C$5*COS(2*PI()*$D$5*$A971)</f>
        <v>-0.2816201572961563</v>
      </c>
      <c r="E971" s="2">
        <f>$C$5*SIN(2*PI()*$D$5*$A971)</f>
        <v>-0.10339287695237116</v>
      </c>
      <c r="F971" s="2">
        <f>B971+D971</f>
        <v>0.69147835368597133</v>
      </c>
      <c r="G971" s="2">
        <f>C971+E971</f>
        <v>-0.33378230362895744</v>
      </c>
    </row>
    <row r="972" spans="1:7" x14ac:dyDescent="0.25">
      <c r="A972" s="2">
        <f>A971+$A$5</f>
        <v>0.96400000000000075</v>
      </c>
      <c r="B972" s="2">
        <f>$B$5*COS(2*PI()*$A972)</f>
        <v>0.97452687278657801</v>
      </c>
      <c r="C972" s="2">
        <f>$B$5*SIN(2*PI()*$A972)</f>
        <v>-0.22427076094937723</v>
      </c>
      <c r="D972" s="2">
        <f>$C$5*COS(2*PI()*$D$5*$A972)</f>
        <v>-0.2730317912054922</v>
      </c>
      <c r="E972" s="2">
        <f>$C$5*SIN(2*PI()*$D$5*$A972)</f>
        <v>-0.12431267429799951</v>
      </c>
      <c r="F972" s="2">
        <f>B972+D972</f>
        <v>0.70149508158108587</v>
      </c>
      <c r="G972" s="2">
        <f>C972+E972</f>
        <v>-0.34858343524737673</v>
      </c>
    </row>
    <row r="973" spans="1:7" x14ac:dyDescent="0.25">
      <c r="A973" s="2">
        <f>A972+$A$5</f>
        <v>0.96500000000000075</v>
      </c>
      <c r="B973" s="2">
        <f>$B$5*COS(2*PI()*$A973)</f>
        <v>0.97591676193874843</v>
      </c>
      <c r="C973" s="2">
        <f>$B$5*SIN(2*PI()*$A973)</f>
        <v>-0.2181432413965381</v>
      </c>
      <c r="D973" s="2">
        <f>$C$5*COS(2*PI()*$D$5*$A973)</f>
        <v>-0.26289200401315216</v>
      </c>
      <c r="E973" s="2">
        <f>$C$5*SIN(2*PI()*$D$5*$A973)</f>
        <v>-0.14452610223052709</v>
      </c>
      <c r="F973" s="2">
        <f>B973+D973</f>
        <v>0.71302475792559628</v>
      </c>
      <c r="G973" s="2">
        <f>C973+E973</f>
        <v>-0.36266934362706515</v>
      </c>
    </row>
    <row r="974" spans="1:7" x14ac:dyDescent="0.25">
      <c r="A974" s="2">
        <f>A973+$A$5</f>
        <v>0.96600000000000075</v>
      </c>
      <c r="B974" s="2">
        <f>$B$5*COS(2*PI()*$A974)</f>
        <v>0.97726812356819437</v>
      </c>
      <c r="C974" s="2">
        <f>$B$5*SIN(2*PI()*$A974)</f>
        <v>-0.21200710992205057</v>
      </c>
      <c r="D974" s="2">
        <f>$C$5*COS(2*PI()*$D$5*$A974)</f>
        <v>-0.2512584120126331</v>
      </c>
      <c r="E974" s="2">
        <f>$C$5*SIN(2*PI()*$D$5*$A974)</f>
        <v>-0.16391830402029509</v>
      </c>
      <c r="F974" s="2">
        <f>B974+D974</f>
        <v>0.72600971155556127</v>
      </c>
      <c r="G974" s="2">
        <f>C974+E974</f>
        <v>-0.37592541394234569</v>
      </c>
    </row>
    <row r="975" spans="1:7" x14ac:dyDescent="0.25">
      <c r="A975" s="2">
        <f>A974+$A$5</f>
        <v>0.96700000000000075</v>
      </c>
      <c r="B975" s="2">
        <f>$B$5*COS(2*PI()*$A975)</f>
        <v>0.97858090432547307</v>
      </c>
      <c r="C975" s="2">
        <f>$B$5*SIN(2*PI()*$A975)</f>
        <v>-0.20586260876987675</v>
      </c>
      <c r="D975" s="2">
        <f>$C$5*COS(2*PI()*$D$5*$A975)</f>
        <v>-0.23819711959434101</v>
      </c>
      <c r="E975" s="2">
        <f>$C$5*SIN(2*PI()*$D$5*$A975)</f>
        <v>-0.18237908930839411</v>
      </c>
      <c r="F975" s="2">
        <f>B975+D975</f>
        <v>0.74038378473113209</v>
      </c>
      <c r="G975" s="2">
        <f>C975+E975</f>
        <v>-0.38824169807827086</v>
      </c>
    </row>
    <row r="976" spans="1:7" x14ac:dyDescent="0.25">
      <c r="A976" s="2">
        <f>A975+$A$5</f>
        <v>0.96800000000000075</v>
      </c>
      <c r="B976" s="2">
        <f>$B$5*COS(2*PI()*$A976)</f>
        <v>0.97985505238424775</v>
      </c>
      <c r="C976" s="2">
        <f>$B$5*SIN(2*PI()*$A976)</f>
        <v>-0.19970998051440284</v>
      </c>
      <c r="D976" s="2">
        <f>$C$5*COS(2*PI()*$D$5*$A976)</f>
        <v>-0.22378234362724511</v>
      </c>
      <c r="E976" s="2">
        <f>$C$5*SIN(2*PI()*$D$5*$A976)</f>
        <v>-0.19980356023028614</v>
      </c>
      <c r="F976" s="2">
        <f>B976+D976</f>
        <v>0.75607270875700261</v>
      </c>
      <c r="G976" s="2">
        <f>C976+E976</f>
        <v>-0.39951354074468898</v>
      </c>
    </row>
    <row r="977" spans="1:7" x14ac:dyDescent="0.25">
      <c r="A977" s="2">
        <f>A976+$A$5</f>
        <v>0.96900000000000075</v>
      </c>
      <c r="B977" s="2">
        <f>$B$5*COS(2*PI()*$A977)</f>
        <v>0.98109051744333498</v>
      </c>
      <c r="C977" s="2">
        <f>$B$5*SIN(2*PI()*$A977)</f>
        <v>-0.19354946805085557</v>
      </c>
      <c r="D977" s="2">
        <f>$C$5*COS(2*PI()*$D$5*$A977)</f>
        <v>-0.20809599174382912</v>
      </c>
      <c r="E977" s="2">
        <f>$C$5*SIN(2*PI()*$D$5*$A977)</f>
        <v>-0.21609270746638395</v>
      </c>
      <c r="F977" s="2">
        <f>B977+D977</f>
        <v>0.77299452569950589</v>
      </c>
      <c r="G977" s="2">
        <f>C977+E977</f>
        <v>-0.40964217551723953</v>
      </c>
    </row>
    <row r="978" spans="1:7" x14ac:dyDescent="0.25">
      <c r="A978" s="2">
        <f>A977+$A$5</f>
        <v>0.97000000000000075</v>
      </c>
      <c r="B978" s="2">
        <f>$B$5*COS(2*PI()*$A978)</f>
        <v>0.9822872507286895</v>
      </c>
      <c r="C978" s="2">
        <f>$B$5*SIN(2*PI()*$A978)</f>
        <v>-0.18738131458572033</v>
      </c>
      <c r="D978" s="2">
        <f>$C$5*COS(2*PI()*$D$5*$A978)</f>
        <v>-0.19122719692459475</v>
      </c>
      <c r="E978" s="2">
        <f>$C$5*SIN(2*PI()*$D$5*$A978)</f>
        <v>-0.23115397283274683</v>
      </c>
      <c r="F978" s="2">
        <f>B978+D978</f>
        <v>0.79106005380409472</v>
      </c>
      <c r="G978" s="2">
        <f>C978+E978</f>
        <v>-0.41853528741846713</v>
      </c>
    </row>
    <row r="979" spans="1:7" x14ac:dyDescent="0.25">
      <c r="A979" s="2">
        <f>A978+$A$5</f>
        <v>0.97100000000000075</v>
      </c>
      <c r="B979" s="2">
        <f>$B$5*COS(2*PI()*$A979)</f>
        <v>0.98344520499533061</v>
      </c>
      <c r="C979" s="2">
        <f>$B$5*SIN(2*PI()*$A979)</f>
        <v>-0.18120576362713256</v>
      </c>
      <c r="D979" s="2">
        <f>$C$5*COS(2*PI()*$D$5*$A979)</f>
        <v>-0.17327181102666855</v>
      </c>
      <c r="E979" s="2">
        <f>$C$5*SIN(2*PI()*$D$5*$A979)</f>
        <v>-0.24490177521516346</v>
      </c>
      <c r="F979" s="2">
        <f>B979+D979</f>
        <v>0.81017339396866206</v>
      </c>
      <c r="G979" s="2">
        <f>C979+E979</f>
        <v>-0.42610753884229602</v>
      </c>
    </row>
    <row r="980" spans="1:7" x14ac:dyDescent="0.25">
      <c r="A980" s="2">
        <f>A979+$A$5</f>
        <v>0.97200000000000075</v>
      </c>
      <c r="B980" s="2">
        <f>$B$5*COS(2*PI()*$A980)</f>
        <v>0.98456433452920622</v>
      </c>
      <c r="C980" s="2">
        <f>$B$5*SIN(2*PI()*$A980)</f>
        <v>-0.17502305897527162</v>
      </c>
      <c r="D980" s="2">
        <f>$C$5*COS(2*PI()*$D$5*$A980)</f>
        <v>-0.15433186013443717</v>
      </c>
      <c r="E980" s="2">
        <f>$C$5*SIN(2*PI()*$D$5*$A980)</f>
        <v>-0.25725799685810452</v>
      </c>
      <c r="F980" s="2">
        <f>B980+D980</f>
        <v>0.8302324743947691</v>
      </c>
      <c r="G980" s="2">
        <f>C980+E980</f>
        <v>-0.43228105583337617</v>
      </c>
    </row>
    <row r="981" spans="1:7" x14ac:dyDescent="0.25">
      <c r="A981" s="2">
        <f>A980+$A$5</f>
        <v>0.97300000000000075</v>
      </c>
      <c r="B981" s="2">
        <f>$B$5*COS(2*PI()*$A981)</f>
        <v>0.98564459514899871</v>
      </c>
      <c r="C981" s="2">
        <f>$B$5*SIN(2*PI()*$A981)</f>
        <v>-0.16883344471272985</v>
      </c>
      <c r="D981" s="2">
        <f>$C$5*COS(2*PI()*$D$5*$A981)</f>
        <v>-0.13451496482699554</v>
      </c>
      <c r="E981" s="2">
        <f>$C$5*SIN(2*PI()*$D$5*$A981)</f>
        <v>-0.26815242724538624</v>
      </c>
      <c r="F981" s="2">
        <f>B981+D981</f>
        <v>0.85112963032200317</v>
      </c>
      <c r="G981" s="2">
        <f>C981+E981</f>
        <v>-0.43698587195811611</v>
      </c>
    </row>
    <row r="982" spans="1:7" x14ac:dyDescent="0.25">
      <c r="A982" s="2">
        <f>A981+$A$5</f>
        <v>0.97400000000000075</v>
      </c>
      <c r="B982" s="2">
        <f>$B$5*COS(2*PI()*$A982)</f>
        <v>0.98668594420786881</v>
      </c>
      <c r="C982" s="2">
        <f>$B$5*SIN(2*PI()*$A982)</f>
        <v>-0.16263716519487906</v>
      </c>
      <c r="D982" s="2">
        <f>$C$5*COS(2*PI()*$D$5*$A982)</f>
        <v>-0.11393372865652701</v>
      </c>
      <c r="E982" s="2">
        <f>$C$5*SIN(2*PI()*$D$5*$A982)</f>
        <v>-0.27752316205034289</v>
      </c>
      <c r="F982" s="2">
        <f>B982+D982</f>
        <v>0.87275221555134186</v>
      </c>
      <c r="G982" s="2">
        <f>C982+E982</f>
        <v>-0.44016032724522192</v>
      </c>
    </row>
    <row r="983" spans="1:7" x14ac:dyDescent="0.25">
      <c r="A983" s="2">
        <f>A982+$A$5</f>
        <v>0.97500000000000075</v>
      </c>
      <c r="B983" s="2">
        <f>$B$5*COS(2*PI()*$A983)</f>
        <v>0.98768834059513844</v>
      </c>
      <c r="C983" s="2">
        <f>$B$5*SIN(2*PI()*$A983)</f>
        <v>-0.15643446504022671</v>
      </c>
      <c r="D983" s="2">
        <f>$C$5*COS(2*PI()*$D$5*$A983)</f>
        <v>-9.2705098312467815E-2</v>
      </c>
      <c r="E983" s="2">
        <f>$C$5*SIN(2*PI()*$D$5*$A983)</f>
        <v>-0.28531695488855136</v>
      </c>
      <c r="F983" s="2">
        <f>B983+D983</f>
        <v>0.89498324228267068</v>
      </c>
      <c r="G983" s="2">
        <f>C983+E983</f>
        <v>-0.44175141992877809</v>
      </c>
    </row>
    <row r="984" spans="1:7" x14ac:dyDescent="0.25">
      <c r="A984" s="2">
        <f>A983+$A$5</f>
        <v>0.97600000000000076</v>
      </c>
      <c r="B984" s="2">
        <f>$B$5*COS(2*PI()*$A984)</f>
        <v>0.98865174473791473</v>
      </c>
      <c r="C984" s="2">
        <f>$B$5*SIN(2*PI()*$A984)</f>
        <v>-0.1502255891207524</v>
      </c>
      <c r="D984" s="2">
        <f>$C$5*COS(2*PI()*$D$5*$A984)</f>
        <v>-7.0949699107101999E-2</v>
      </c>
      <c r="E984" s="2">
        <f>$C$5*SIN(2*PI()*$D$5*$A984)</f>
        <v>-0.29148951987440591</v>
      </c>
      <c r="F984" s="2">
        <f>B984+D984</f>
        <v>0.9177020456308127</v>
      </c>
      <c r="G984" s="2">
        <f>C984+E984</f>
        <v>-0.44171510899515831</v>
      </c>
    </row>
    <row r="985" spans="1:7" x14ac:dyDescent="0.25">
      <c r="A985" s="2">
        <f>A984+$A$5</f>
        <v>0.97700000000000076</v>
      </c>
      <c r="B985" s="2">
        <f>$B$5*COS(2*PI()*$A985)</f>
        <v>0.9895761186026516</v>
      </c>
      <c r="C985" s="2">
        <f>$B$5*SIN(2*PI()*$A985)</f>
        <v>-0.14401078255224789</v>
      </c>
      <c r="D985" s="2">
        <f>$C$5*COS(2*PI()*$D$5*$A985)</f>
        <v>-4.8791149558450826E-2</v>
      </c>
      <c r="E985" s="2">
        <f>$C$5*SIN(2*PI()*$D$5*$A985)</f>
        <v>-0.29600578326236276</v>
      </c>
      <c r="F985" s="2">
        <f>B985+D985</f>
        <v>0.94078496904420073</v>
      </c>
      <c r="G985" s="2">
        <f>C985+E985</f>
        <v>-0.44001656581461068</v>
      </c>
    </row>
    <row r="986" spans="1:7" x14ac:dyDescent="0.25">
      <c r="A986" s="2">
        <f>A985+$A$5</f>
        <v>0.97800000000000076</v>
      </c>
      <c r="B986" s="2">
        <f>$B$5*COS(2*PI()*$A986)</f>
        <v>0.99046142569665185</v>
      </c>
      <c r="C986" s="2">
        <f>$B$5*SIN(2*PI()*$A986)</f>
        <v>-0.1377902906846333</v>
      </c>
      <c r="D986" s="2">
        <f>$C$5*COS(2*PI()*$D$5*$A986)</f>
        <v>-2.635535896520572E-2</v>
      </c>
      <c r="E986" s="2">
        <f>$C$5*SIN(2*PI()*$D$5*$A986)</f>
        <v>-0.29884008274295326</v>
      </c>
      <c r="F986" s="2">
        <f>B986+D986</f>
        <v>0.96410606673144617</v>
      </c>
      <c r="G986" s="2">
        <f>C986+E986</f>
        <v>-0.43663037342758659</v>
      </c>
    </row>
    <row r="987" spans="1:7" x14ac:dyDescent="0.25">
      <c r="A987" s="2">
        <f>A986+$A$5</f>
        <v>0.97900000000000076</v>
      </c>
      <c r="B987" s="2">
        <f>$B$5*COS(2*PI()*$A987)</f>
        <v>0.99130763106950714</v>
      </c>
      <c r="C987" s="2">
        <f>$B$5*SIN(2*PI()*$A987)</f>
        <v>-0.13156435909227812</v>
      </c>
      <c r="D987" s="2">
        <f>$C$5*COS(2*PI()*$D$5*$A987)</f>
        <v>-3.7698119649898928E-3</v>
      </c>
      <c r="E987" s="2">
        <f>$C$5*SIN(2*PI()*$D$5*$A987)</f>
        <v>-0.29997631326114504</v>
      </c>
      <c r="F987" s="2">
        <f>B987+D987</f>
        <v>0.98753781910451721</v>
      </c>
      <c r="G987" s="2">
        <f>C987+E987</f>
        <v>-0.43154067235342319</v>
      </c>
    </row>
    <row r="988" spans="1:7" x14ac:dyDescent="0.25">
      <c r="A988" s="2">
        <f>A987+$A$5</f>
        <v>0.98000000000000076</v>
      </c>
      <c r="B988" s="2">
        <f>$B$5*COS(2*PI()*$A988)</f>
        <v>0.99211470131447843</v>
      </c>
      <c r="C988" s="2">
        <f>$B$5*SIN(2*PI()*$A988)</f>
        <v>-0.12533323356429937</v>
      </c>
      <c r="D988" s="2">
        <f>$C$5*COS(2*PI()*$D$5*$A988)</f>
        <v>1.8837155858808467E-2</v>
      </c>
      <c r="E988" s="2">
        <f>$C$5*SIN(2*PI()*$D$5*$A988)</f>
        <v>-0.29940801852848054</v>
      </c>
      <c r="F988" s="2">
        <f>B988+D988</f>
        <v>1.0109518571732869</v>
      </c>
      <c r="G988" s="2">
        <f>C988+E988</f>
        <v>-0.42474125209277991</v>
      </c>
    </row>
    <row r="989" spans="1:7" x14ac:dyDescent="0.25">
      <c r="A989" s="2">
        <f>A988+$A$5</f>
        <v>0.98100000000000076</v>
      </c>
      <c r="B989" s="2">
        <f>$B$5*COS(2*PI()*$A989)</f>
        <v>0.99288260456981425</v>
      </c>
      <c r="C989" s="2">
        <f>$B$5*SIN(2*PI()*$A989)</f>
        <v>-0.11909716009486525</v>
      </c>
      <c r="D989" s="2">
        <f>$C$5*COS(2*PI()*$D$5*$A989)</f>
        <v>4.1337087205408594E-2</v>
      </c>
      <c r="E989" s="2">
        <f>$C$5*SIN(2*PI()*$D$5*$A989)</f>
        <v>-0.29713842770899296</v>
      </c>
      <c r="F989" s="2">
        <f>B989+D989</f>
        <v>1.0342196917752229</v>
      </c>
      <c r="G989" s="2">
        <f>C989+E989</f>
        <v>-0.41623558780385822</v>
      </c>
    </row>
    <row r="990" spans="1:7" x14ac:dyDescent="0.25">
      <c r="A990" s="2">
        <f>A989+$A$5</f>
        <v>0.98200000000000076</v>
      </c>
      <c r="B990" s="2">
        <f>$B$5*COS(2*PI()*$A990)</f>
        <v>0.99361131052000884</v>
      </c>
      <c r="C990" s="2">
        <f>$B$5*SIN(2*PI()*$A990)</f>
        <v>-0.11285638487347759</v>
      </c>
      <c r="D990" s="2">
        <f>$C$5*COS(2*PI()*$D$5*$A990)</f>
        <v>6.3602132976631962E-2</v>
      </c>
      <c r="E990" s="2">
        <f>$C$5*SIN(2*PI()*$D$5*$A990)</f>
        <v>-0.29318043707045466</v>
      </c>
      <c r="F990" s="2">
        <f>B990+D990</f>
        <v>1.0572134434966407</v>
      </c>
      <c r="G990" s="2">
        <f>C990+E990</f>
        <v>-0.40603682194393226</v>
      </c>
    </row>
    <row r="991" spans="1:7" x14ac:dyDescent="0.25">
      <c r="A991" s="2">
        <f>A990+$A$5</f>
        <v>0.98300000000000076</v>
      </c>
      <c r="B991" s="2">
        <f>$B$5*COS(2*PI()*$A991)</f>
        <v>0.99430079039699937</v>
      </c>
      <c r="C991" s="2">
        <f>$B$5*SIN(2*PI()*$A991)</f>
        <v>-0.10661115427525532</v>
      </c>
      <c r="D991" s="2">
        <f>$C$5*COS(2*PI()*$D$5*$A991)</f>
        <v>8.5505778741006747E-2</v>
      </c>
      <c r="E991" s="2">
        <f>$C$5*SIN(2*PI()*$D$5*$A991)</f>
        <v>-0.28755653670520859</v>
      </c>
      <c r="F991" s="2">
        <f>B991+D991</f>
        <v>1.0798065691380061</v>
      </c>
      <c r="G991" s="2">
        <f>C991+E991</f>
        <v>-0.39416769098046389</v>
      </c>
    </row>
    <row r="992" spans="1:7" x14ac:dyDescent="0.25">
      <c r="A992" s="2">
        <f>A991+$A$5</f>
        <v>0.98400000000000076</v>
      </c>
      <c r="B992" s="2">
        <f>$B$5*COS(2*PI()*$A992)</f>
        <v>0.99495101698130062</v>
      </c>
      <c r="C992" s="2">
        <f>$B$5*SIN(2*PI()*$A992)</f>
        <v>-0.10036171485121068</v>
      </c>
      <c r="D992" s="2">
        <f>$C$5*COS(2*PI()*$D$5*$A992)</f>
        <v>0.10692356361399144</v>
      </c>
      <c r="E992" s="2">
        <f>$C$5*SIN(2*PI()*$D$5*$A992)</f>
        <v>-0.28029868273697739</v>
      </c>
      <c r="F992" s="2">
        <f>B992+D992</f>
        <v>1.1018745805952921</v>
      </c>
      <c r="G992" s="2">
        <f>C992+E992</f>
        <v>-0.38066039758818804</v>
      </c>
    </row>
    <row r="993" spans="1:7" x14ac:dyDescent="0.25">
      <c r="A993" s="2">
        <f>A992+$A$5</f>
        <v>0.98500000000000076</v>
      </c>
      <c r="B993" s="2">
        <f>$B$5*COS(2*PI()*$A993)</f>
        <v>0.99556196460308044</v>
      </c>
      <c r="C993" s="2">
        <f>$B$5*SIN(2*PI()*$A993)</f>
        <v>-9.4108313318509607E-2</v>
      </c>
      <c r="D993" s="2">
        <f>$C$5*COS(2*PI()*$D$5*$A993)</f>
        <v>0.12773378746953626</v>
      </c>
      <c r="E993" s="2">
        <f>$C$5*SIN(2*PI()*$D$5*$A993)</f>
        <v>-0.27144811573979905</v>
      </c>
      <c r="F993" s="2">
        <f>B993+D993</f>
        <v>1.1232957520726168</v>
      </c>
      <c r="G993" s="2">
        <f>C993+E993</f>
        <v>-0.36555642905830865</v>
      </c>
    </row>
    <row r="994" spans="1:7" x14ac:dyDescent="0.25">
      <c r="A994" s="2">
        <f>A993+$A$5</f>
        <v>0.98600000000000076</v>
      </c>
      <c r="B994" s="2">
        <f>$B$5*COS(2*PI()*$A994)</f>
        <v>0.99613360914317284</v>
      </c>
      <c r="C994" s="2">
        <f>$B$5*SIN(2*PI()*$A994)</f>
        <v>-8.785119655073885E-2</v>
      </c>
      <c r="D994" s="2">
        <f>$C$5*COS(2*PI()*$D$5*$A994)</f>
        <v>0.14781820246450014</v>
      </c>
      <c r="E994" s="2">
        <f>$C$5*SIN(2*PI()*$D$5*$A994)</f>
        <v>-0.26105512640085049</v>
      </c>
      <c r="F994" s="2">
        <f>B994+D994</f>
        <v>1.143951811607673</v>
      </c>
      <c r="G994" s="2">
        <f>C994+E994</f>
        <v>-0.34890632295158935</v>
      </c>
    </row>
    <row r="995" spans="1:7" x14ac:dyDescent="0.25">
      <c r="A995" s="2">
        <f>A994+$A$5</f>
        <v>0.98700000000000077</v>
      </c>
      <c r="B995" s="2">
        <f>$B$5*COS(2*PI()*$A995)</f>
        <v>0.99666592803403031</v>
      </c>
      <c r="C995" s="2">
        <f>$B$5*SIN(2*PI()*$A995)</f>
        <v>-8.1590611568152727E-2</v>
      </c>
      <c r="D995" s="2">
        <f>$C$5*COS(2*PI()*$D$5*$A995)</f>
        <v>0.16706268494647086</v>
      </c>
      <c r="E995" s="2">
        <f>$C$5*SIN(2*PI()*$D$5*$A995)</f>
        <v>-0.24917876975873407</v>
      </c>
      <c r="F995" s="2">
        <f>B995+D995</f>
        <v>1.1637286129805011</v>
      </c>
      <c r="G995" s="2">
        <f>C995+E995</f>
        <v>-0.33076938132688682</v>
      </c>
    </row>
    <row r="996" spans="1:7" x14ac:dyDescent="0.25">
      <c r="A996" s="2">
        <f>A995+$A$5</f>
        <v>0.98800000000000077</v>
      </c>
      <c r="B996" s="2">
        <f>$B$5*COS(2*PI()*$A996)</f>
        <v>0.99715890026061427</v>
      </c>
      <c r="C996" s="2">
        <f>$B$5*SIN(2*PI()*$A996)</f>
        <v>-7.5326805527928281E-2</v>
      </c>
      <c r="D996" s="2">
        <f>$C$5*COS(2*PI()*$D$5*$A996)</f>
        <v>0.18535788392711289</v>
      </c>
      <c r="E996" s="2">
        <f>$C$5*SIN(2*PI()*$D$5*$A996)</f>
        <v>-0.23588652964097578</v>
      </c>
      <c r="F996" s="2">
        <f>B996+D996</f>
        <v>1.1825167841877271</v>
      </c>
      <c r="G996" s="2">
        <f>C996+E996</f>
        <v>-0.31121333516890404</v>
      </c>
    </row>
    <row r="997" spans="1:7" x14ac:dyDescent="0.25">
      <c r="A997" s="2">
        <f>A996+$A$5</f>
        <v>0.98900000000000077</v>
      </c>
      <c r="B997" s="2">
        <f>$B$5*COS(2*PI()*$A997)</f>
        <v>0.99761250636122556</v>
      </c>
      <c r="C997" s="2">
        <f>$B$5*SIN(2*PI()*$A997)</f>
        <v>-6.9060025714400869E-2</v>
      </c>
      <c r="D997" s="2">
        <f>$C$5*COS(2*PI()*$D$5*$A997)</f>
        <v>0.20259984243631809</v>
      </c>
      <c r="E997" s="2">
        <f>$C$5*SIN(2*PI()*$D$5*$A997)</f>
        <v>-0.22125393520744233</v>
      </c>
      <c r="F997" s="2">
        <f>B997+D997</f>
        <v>1.2002123487975436</v>
      </c>
      <c r="G997" s="2">
        <f>C997+E997</f>
        <v>-0.29031396092184319</v>
      </c>
    </row>
    <row r="998" spans="1:7" x14ac:dyDescent="0.25">
      <c r="A998" s="2">
        <f>A997+$A$5</f>
        <v>0.99000000000000077</v>
      </c>
      <c r="B998" s="2">
        <f>$B$5*COS(2*PI()*$A998)</f>
        <v>0.99802672842827189</v>
      </c>
      <c r="C998" s="2">
        <f>$B$5*SIN(2*PI()*$A998)</f>
        <v>-6.2790519529308836E-2</v>
      </c>
      <c r="D998" s="2">
        <f>$C$5*COS(2*PI()*$D$5*$A998)</f>
        <v>0.21869058822643542</v>
      </c>
      <c r="E998" s="2">
        <f>$C$5*SIN(2*PI()*$D$5*$A998)</f>
        <v>-0.20536413177859386</v>
      </c>
      <c r="F998" s="2">
        <f>B998+D998</f>
        <v>1.2167173166547074</v>
      </c>
      <c r="G998" s="2">
        <f>C998+E998</f>
        <v>-0.26815465130790272</v>
      </c>
    </row>
    <row r="999" spans="1:7" x14ac:dyDescent="0.25">
      <c r="A999" s="2">
        <f>A998+$A$5</f>
        <v>0.99100000000000077</v>
      </c>
      <c r="B999" s="2">
        <f>$B$5*COS(2*PI()*$A999)</f>
        <v>0.99840155010897524</v>
      </c>
      <c r="C999" s="2">
        <f>$B$5*SIN(2*PI()*$A999)</f>
        <v>-5.651853448202037E-2</v>
      </c>
      <c r="D999" s="2">
        <f>$C$5*COS(2*PI()*$D$5*$A999)</f>
        <v>0.23353869047011708</v>
      </c>
      <c r="E999" s="2">
        <f>$C$5*SIN(2*PI()*$D$5*$A999)</f>
        <v>-0.18830740838719764</v>
      </c>
      <c r="F999" s="2">
        <f>B999+D999</f>
        <v>1.2319402405790922</v>
      </c>
      <c r="G999" s="2">
        <f>C999+E999</f>
        <v>-0.24482594286921802</v>
      </c>
    </row>
    <row r="1000" spans="1:7" x14ac:dyDescent="0.25">
      <c r="A1000" s="2">
        <f>A999+$A$5</f>
        <v>0.99200000000000077</v>
      </c>
      <c r="B1000" s="2">
        <f>$B$5*COS(2*PI()*$A1000)</f>
        <v>0.99873695660601769</v>
      </c>
      <c r="C1000" s="2">
        <f>$B$5*SIN(2*PI()*$A1000)</f>
        <v>-5.0244318179764901E-2</v>
      </c>
      <c r="D1000" s="2">
        <f>$C$5*COS(2*PI()*$D$5*$A1000)</f>
        <v>0.24705977928853651</v>
      </c>
      <c r="E1000" s="2">
        <f>$C$5*SIN(2*PI()*$D$5*$A1000)</f>
        <v>-0.1701806847380149</v>
      </c>
      <c r="F1000" s="2">
        <f>B1000+D1000</f>
        <v>1.2457967358945541</v>
      </c>
      <c r="G1000" s="2">
        <f>C1000+E1000</f>
        <v>-0.22042500291777981</v>
      </c>
    </row>
    <row r="1001" spans="1:7" x14ac:dyDescent="0.25">
      <c r="A1001" s="2">
        <f>A1000+$A$5</f>
        <v>0.99300000000000077</v>
      </c>
      <c r="B1001" s="2">
        <f>$B$5*COS(2*PI()*$A1001)</f>
        <v>0.99903293467812493</v>
      </c>
      <c r="C1001" s="2">
        <f>$B$5*SIN(2*PI()*$A1001)</f>
        <v>-4.3968118317860641E-2</v>
      </c>
      <c r="D1001" s="2">
        <f>$C$5*COS(2*PI()*$D$5*$A1001)</f>
        <v>0.2591770251578594</v>
      </c>
      <c r="E1001" s="2">
        <f>$C$5*SIN(2*PI()*$D$5*$A1001)</f>
        <v>-0.1510869604907131</v>
      </c>
      <c r="F1001" s="2">
        <f>B1001+D1001</f>
        <v>1.2582099598359844</v>
      </c>
      <c r="G1001" s="2">
        <f>C1001+E1001</f>
        <v>-0.19505507880857376</v>
      </c>
    </row>
    <row r="1002" spans="1:7" x14ac:dyDescent="0.25">
      <c r="A1002" s="2">
        <f>A1001+$A$5</f>
        <v>0.99400000000000077</v>
      </c>
      <c r="B1002" s="2">
        <f>$B$5*COS(2*PI()*$A1002)</f>
        <v>0.99928947264058943</v>
      </c>
      <c r="C1002" s="2">
        <f>$B$5*SIN(2*PI()*$A1002)</f>
        <v>-3.7690182669929774E-2</v>
      </c>
      <c r="D1002" s="2">
        <f>$C$5*COS(2*PI()*$D$5*$A1002)</f>
        <v>0.26982157546991836</v>
      </c>
      <c r="E1002" s="2">
        <f>$C$5*SIN(2*PI()*$D$5*$A1002)</f>
        <v>-0.13113472999526538</v>
      </c>
      <c r="F1002" s="2">
        <f>B1002+D1002</f>
        <v>1.2691110481105077</v>
      </c>
      <c r="G1002" s="2">
        <f>C1002+E1002</f>
        <v>-0.16882491266519514</v>
      </c>
    </row>
    <row r="1003" spans="1:7" x14ac:dyDescent="0.25">
      <c r="A1003" s="2">
        <f>A1002+$A$5</f>
        <v>0.99500000000000077</v>
      </c>
      <c r="B1003" s="2">
        <f>$B$5*COS(2*PI()*$A1003)</f>
        <v>0.99950656036573171</v>
      </c>
      <c r="C1003" s="2">
        <f>$B$5*SIN(2*PI()*$A1003)</f>
        <v>-3.141075907812392E-2</v>
      </c>
      <c r="D1003" s="2">
        <f>$C$5*COS(2*PI()*$D$5*$A1003)</f>
        <v>0.27893294576648081</v>
      </c>
      <c r="E1003" s="2">
        <f>$C$5*SIN(2*PI()*$D$5*$A1003)</f>
        <v>-0.11043736580538974</v>
      </c>
      <c r="F1003" s="2">
        <f>B1003+D1003</f>
        <v>1.2784395061322125</v>
      </c>
      <c r="G1003" s="2">
        <f>C1003+E1003</f>
        <v>-0.14184812488351367</v>
      </c>
    </row>
    <row r="1004" spans="1:7" x14ac:dyDescent="0.25">
      <c r="A1004" s="2">
        <f>A1003+$A$5</f>
        <v>0.99600000000000077</v>
      </c>
      <c r="B1004" s="2">
        <f>$B$5*COS(2*PI()*$A1004)</f>
        <v>0.99968418928330005</v>
      </c>
      <c r="C1004" s="2">
        <f>$B$5*SIN(2*PI()*$A1004)</f>
        <v>-2.5130095443332608E-2</v>
      </c>
      <c r="D1004" s="2">
        <f>$C$5*COS(2*PI()*$D$5*$A1004)</f>
        <v>0.28645936342399808</v>
      </c>
      <c r="E1004" s="2">
        <f>$C$5*SIN(2*PI()*$D$5*$A1004)</f>
        <v>-8.9112474473093714E-2</v>
      </c>
      <c r="F1004" s="2">
        <f>B1004+D1004</f>
        <v>1.2861435527072982</v>
      </c>
      <c r="G1004" s="2">
        <f>C1004+E1004</f>
        <v>-0.11424256991642633</v>
      </c>
    </row>
    <row r="1005" spans="1:7" x14ac:dyDescent="0.25">
      <c r="A1005" s="2">
        <f>A1004+$A$5</f>
        <v>0.99700000000000077</v>
      </c>
      <c r="B1005" s="2">
        <f>$B$5*COS(2*PI()*$A1005)</f>
        <v>0.99982235238080908</v>
      </c>
      <c r="C1005" s="2">
        <f>$B$5*SIN(2*PI()*$A1005)</f>
        <v>-1.8848439715403696E-2</v>
      </c>
      <c r="D1005" s="2">
        <f>$C$5*COS(2*PI()*$D$5*$A1005)</f>
        <v>0.29235806183597673</v>
      </c>
      <c r="E1005" s="2">
        <f>$C$5*SIN(2*PI()*$D$5*$A1005)</f>
        <v>-6.7281228284798641E-2</v>
      </c>
      <c r="F1005" s="2">
        <f>B1005+D1005</f>
        <v>1.2921804142167859</v>
      </c>
      <c r="G1005" s="2">
        <f>C1005+E1005</f>
        <v>-8.6129668000202331E-2</v>
      </c>
    </row>
    <row r="1006" spans="1:7" x14ac:dyDescent="0.25">
      <c r="A1006" s="2">
        <f>A1005+$A$5</f>
        <v>0.99800000000000078</v>
      </c>
      <c r="B1006" s="2">
        <f>$B$5*COS(2*PI()*$A1006)</f>
        <v>0.99992104420381622</v>
      </c>
      <c r="C1006" s="2">
        <f>$B$5*SIN(2*PI()*$A1006)</f>
        <v>-1.256603988334763E-2</v>
      </c>
      <c r="D1006" s="2">
        <f>$C$5*COS(2*PI()*$D$5*$A1006)</f>
        <v>0.29659552342137641</v>
      </c>
      <c r="E1006" s="2">
        <f>$C$5*SIN(2*PI()*$D$5*$A1006)</f>
        <v>-4.5067676736212564E-2</v>
      </c>
      <c r="F1006" s="2">
        <f>B1006+D1006</f>
        <v>1.2965165676251926</v>
      </c>
      <c r="G1006" s="2">
        <f>C1006+E1006</f>
        <v>-5.7633716619560196E-2</v>
      </c>
    </row>
    <row r="1007" spans="1:7" x14ac:dyDescent="0.25">
      <c r="A1007" s="2">
        <f>A1006+$A$5</f>
        <v>0.99900000000000078</v>
      </c>
      <c r="B1007" s="2">
        <f>$B$5*COS(2*PI()*$A1007)</f>
        <v>0.99998026085613712</v>
      </c>
      <c r="C1007" s="2">
        <f>$B$5*SIN(2*PI()*$A1007)</f>
        <v>-6.2831439655543645E-3</v>
      </c>
      <c r="D1007" s="2">
        <f>$C$5*COS(2*PI()*$D$5*$A1007)</f>
        <v>0.29914767007818549</v>
      </c>
      <c r="E1007" s="2">
        <f>$C$5*SIN(2*PI()*$D$5*$A1007)</f>
        <v>-2.2598041658362288E-2</v>
      </c>
      <c r="F1007" s="2">
        <f>B1007+D1007</f>
        <v>1.2991279309343227</v>
      </c>
      <c r="G1007" s="2">
        <f>C1007+E1007</f>
        <v>-2.8881185623916651E-2</v>
      </c>
    </row>
    <row r="1008" spans="1:7" x14ac:dyDescent="0.25">
      <c r="A1008" s="2">
        <f>A1007+$A$5</f>
        <v>1.0000000000000007</v>
      </c>
      <c r="B1008" s="2">
        <f>$B$5*COS(2*PI()*$A1008)</f>
        <v>1</v>
      </c>
      <c r="C1008" s="2">
        <f>$B$5*SIN(2*PI()*$A1008)</f>
        <v>4.1958624075189022E-15</v>
      </c>
      <c r="D1008" s="2">
        <f>$C$5*COS(2*PI()*$D$5*$A1008)</f>
        <v>0.3</v>
      </c>
      <c r="E1008" s="2">
        <f>$C$5*SIN(2*PI()*$D$5*$A1008)</f>
        <v>1.6170918770708197E-14</v>
      </c>
      <c r="F1008" s="2">
        <f>B1008+D1008</f>
        <v>1.3</v>
      </c>
      <c r="G1008" s="2">
        <f>C1008+E1008</f>
        <v>2.03667811782271E-14</v>
      </c>
    </row>
    <row r="1009" spans="1:7" x14ac:dyDescent="0.25">
      <c r="A1009" s="2">
        <f>A1008+$A$5</f>
        <v>1.0010000000000006</v>
      </c>
      <c r="B1009" s="2">
        <f>$B$5*COS(2*PI()*$A1009)</f>
        <v>0.99998026085613712</v>
      </c>
      <c r="C1009" s="2">
        <f>$B$5*SIN(2*PI()*$A1009)</f>
        <v>6.283143965561868E-3</v>
      </c>
      <c r="D1009" s="2">
        <f>$C$5*COS(2*PI()*$D$5*$A1009)</f>
        <v>0.29914767007818338</v>
      </c>
      <c r="E1009" s="2">
        <f>$C$5*SIN(2*PI()*$D$5*$A1009)</f>
        <v>2.2598041658390286E-2</v>
      </c>
      <c r="F1009" s="2">
        <f>B1009+D1009</f>
        <v>1.2991279309343204</v>
      </c>
      <c r="G1009" s="2">
        <f>C1009+E1009</f>
        <v>2.8881185623952154E-2</v>
      </c>
    </row>
    <row r="1010" spans="1:7" x14ac:dyDescent="0.25">
      <c r="A1010" s="2">
        <f>A1009+$A$5</f>
        <v>1.0020000000000004</v>
      </c>
      <c r="B1010" s="2">
        <f>$B$5*COS(2*PI()*$A1010)</f>
        <v>0.99992104420381611</v>
      </c>
      <c r="C1010" s="2">
        <f>$B$5*SIN(2*PI()*$A1010)</f>
        <v>1.2566039883355133E-2</v>
      </c>
      <c r="D1010" s="2">
        <f>$C$5*COS(2*PI()*$D$5*$A1010)</f>
        <v>0.29659552342137285</v>
      </c>
      <c r="E1010" s="2">
        <f>$C$5*SIN(2*PI()*$D$5*$A1010)</f>
        <v>4.5067676736236101E-2</v>
      </c>
      <c r="F1010" s="2">
        <f>B1010+D1010</f>
        <v>1.2965165676251891</v>
      </c>
      <c r="G1010" s="2">
        <f>C1010+E1010</f>
        <v>5.7633716619591234E-2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Scroll Bar 1">
              <controlPr defaultSiz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18</xdr:col>
                    <xdr:colOff>600075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40" zoomScaleNormal="140" workbookViewId="0">
      <selection activeCell="E16" sqref="E1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0</v>
      </c>
    </row>
    <row r="3" spans="1:2" x14ac:dyDescent="0.25">
      <c r="A3">
        <v>4</v>
      </c>
      <c r="B3">
        <v>0</v>
      </c>
    </row>
    <row r="4" spans="1:2" x14ac:dyDescent="0.25">
      <c r="A4">
        <v>4</v>
      </c>
      <c r="B4">
        <v>3</v>
      </c>
    </row>
    <row r="5" spans="1:2" x14ac:dyDescent="0.25">
      <c r="A5">
        <v>0</v>
      </c>
      <c r="B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8"/>
  <sheetViews>
    <sheetView zoomScale="230" zoomScaleNormal="230" workbookViewId="0">
      <selection activeCell="C7" sqref="C7:C367"/>
    </sheetView>
  </sheetViews>
  <sheetFormatPr defaultRowHeight="15" x14ac:dyDescent="0.25"/>
  <sheetData>
    <row r="1" spans="1:4" x14ac:dyDescent="0.25">
      <c r="B1" s="3" t="s">
        <v>7</v>
      </c>
      <c r="C1" s="3"/>
      <c r="D1" s="3" t="s">
        <v>6</v>
      </c>
    </row>
    <row r="2" spans="1:4" x14ac:dyDescent="0.25">
      <c r="A2" s="3" t="s">
        <v>5</v>
      </c>
      <c r="B2" s="3" t="s">
        <v>1</v>
      </c>
      <c r="C2" s="3" t="s">
        <v>0</v>
      </c>
      <c r="D2" s="3" t="s">
        <v>4</v>
      </c>
    </row>
    <row r="3" spans="1:4" x14ac:dyDescent="0.25">
      <c r="A3" s="3">
        <v>1</v>
      </c>
      <c r="B3" s="3">
        <v>2</v>
      </c>
      <c r="C3" s="3">
        <v>3</v>
      </c>
      <c r="D3" s="3">
        <v>4</v>
      </c>
    </row>
    <row r="5" spans="1:4" x14ac:dyDescent="0.25">
      <c r="B5" t="s">
        <v>3</v>
      </c>
    </row>
    <row r="6" spans="1:4" x14ac:dyDescent="0.25">
      <c r="A6" t="s">
        <v>2</v>
      </c>
      <c r="B6" t="s">
        <v>1</v>
      </c>
      <c r="C6" t="s">
        <v>0</v>
      </c>
    </row>
    <row r="7" spans="1:4" x14ac:dyDescent="0.25">
      <c r="A7">
        <v>0</v>
      </c>
      <c r="B7" s="2">
        <f t="shared" ref="B7:B70" si="0">B$3+$D$3*COS($A7)</f>
        <v>6</v>
      </c>
      <c r="C7" s="2">
        <f t="shared" ref="C7:C70" si="1">C$3+$D$3*SIN($A7)</f>
        <v>3</v>
      </c>
    </row>
    <row r="8" spans="1:4" x14ac:dyDescent="0.25">
      <c r="A8">
        <f t="shared" ref="A8:A71" si="2">A7+$A$3</f>
        <v>1</v>
      </c>
      <c r="B8" s="2">
        <f t="shared" si="0"/>
        <v>4.1612092234725591</v>
      </c>
      <c r="C8" s="2">
        <f t="shared" si="1"/>
        <v>6.365883939231586</v>
      </c>
    </row>
    <row r="9" spans="1:4" x14ac:dyDescent="0.25">
      <c r="A9">
        <f t="shared" si="2"/>
        <v>2</v>
      </c>
      <c r="B9" s="2">
        <f t="shared" si="0"/>
        <v>0.33541265381143037</v>
      </c>
      <c r="C9" s="2">
        <f t="shared" si="1"/>
        <v>6.6371897073027268</v>
      </c>
    </row>
    <row r="10" spans="1:4" x14ac:dyDescent="0.25">
      <c r="A10">
        <f t="shared" si="2"/>
        <v>3</v>
      </c>
      <c r="B10" s="2">
        <f t="shared" si="0"/>
        <v>-1.9599699864017817</v>
      </c>
      <c r="C10" s="2">
        <f t="shared" si="1"/>
        <v>3.564480032239469</v>
      </c>
    </row>
    <row r="11" spans="1:4" hidden="1" x14ac:dyDescent="0.25">
      <c r="A11">
        <f t="shared" si="2"/>
        <v>4</v>
      </c>
      <c r="B11" s="2">
        <f t="shared" si="0"/>
        <v>-0.61457448345444776</v>
      </c>
      <c r="C11" s="2">
        <f t="shared" si="1"/>
        <v>-2.720998123171281E-2</v>
      </c>
    </row>
    <row r="12" spans="1:4" hidden="1" x14ac:dyDescent="0.25">
      <c r="A12">
        <f t="shared" si="2"/>
        <v>5</v>
      </c>
      <c r="B12" s="2">
        <f t="shared" si="0"/>
        <v>3.1346487418529048</v>
      </c>
      <c r="C12" s="2">
        <f t="shared" si="1"/>
        <v>-0.83569709865255382</v>
      </c>
    </row>
    <row r="13" spans="1:4" hidden="1" x14ac:dyDescent="0.25">
      <c r="A13">
        <f t="shared" si="2"/>
        <v>6</v>
      </c>
      <c r="B13" s="2">
        <f t="shared" si="0"/>
        <v>5.8406811466014634</v>
      </c>
      <c r="C13" s="2">
        <f t="shared" si="1"/>
        <v>1.8823380072042966</v>
      </c>
    </row>
    <row r="14" spans="1:4" hidden="1" x14ac:dyDescent="0.25">
      <c r="A14">
        <f t="shared" si="2"/>
        <v>7</v>
      </c>
      <c r="B14" s="2">
        <f t="shared" si="0"/>
        <v>5.0156090173732188</v>
      </c>
      <c r="C14" s="2">
        <f t="shared" si="1"/>
        <v>5.6279463948751562</v>
      </c>
    </row>
    <row r="15" spans="1:4" hidden="1" x14ac:dyDescent="0.25">
      <c r="A15">
        <f t="shared" si="2"/>
        <v>8</v>
      </c>
      <c r="B15" s="2">
        <f t="shared" si="0"/>
        <v>1.4179998647655458</v>
      </c>
      <c r="C15" s="2">
        <f t="shared" si="1"/>
        <v>6.9574329864935276</v>
      </c>
    </row>
    <row r="16" spans="1:4" hidden="1" x14ac:dyDescent="0.25">
      <c r="A16">
        <f t="shared" si="2"/>
        <v>9</v>
      </c>
      <c r="B16" s="2">
        <f t="shared" si="0"/>
        <v>-1.6445210475387078</v>
      </c>
      <c r="C16" s="2">
        <f t="shared" si="1"/>
        <v>4.6484739409670262</v>
      </c>
    </row>
    <row r="17" spans="1:3" hidden="1" x14ac:dyDescent="0.25">
      <c r="A17">
        <f t="shared" si="2"/>
        <v>10</v>
      </c>
      <c r="B17" s="2">
        <f t="shared" si="0"/>
        <v>-1.3562861163058098</v>
      </c>
      <c r="C17" s="2">
        <f t="shared" si="1"/>
        <v>0.8239155564425209</v>
      </c>
    </row>
    <row r="18" spans="1:3" hidden="1" x14ac:dyDescent="0.25">
      <c r="A18">
        <f t="shared" si="2"/>
        <v>11</v>
      </c>
      <c r="B18" s="2">
        <f t="shared" si="0"/>
        <v>2.0177027919522033</v>
      </c>
      <c r="C18" s="2">
        <f t="shared" si="1"/>
        <v>-0.9999608262028139</v>
      </c>
    </row>
    <row r="19" spans="1:3" hidden="1" x14ac:dyDescent="0.25">
      <c r="A19">
        <f t="shared" si="2"/>
        <v>12</v>
      </c>
      <c r="B19" s="2">
        <f t="shared" si="0"/>
        <v>5.375415834929969</v>
      </c>
      <c r="C19" s="2">
        <f t="shared" si="1"/>
        <v>0.85370832799826024</v>
      </c>
    </row>
    <row r="20" spans="1:3" hidden="1" x14ac:dyDescent="0.25">
      <c r="A20">
        <f t="shared" si="2"/>
        <v>13</v>
      </c>
      <c r="B20" s="2">
        <f t="shared" si="0"/>
        <v>5.6297871258007852</v>
      </c>
      <c r="C20" s="2">
        <f t="shared" si="1"/>
        <v>4.6806681473065641</v>
      </c>
    </row>
    <row r="21" spans="1:3" hidden="1" x14ac:dyDescent="0.25">
      <c r="A21">
        <f t="shared" si="2"/>
        <v>14</v>
      </c>
      <c r="B21" s="2">
        <f t="shared" si="0"/>
        <v>2.5469488728313343</v>
      </c>
      <c r="C21" s="2">
        <f t="shared" si="1"/>
        <v>6.962429422779481</v>
      </c>
    </row>
    <row r="22" spans="1:3" hidden="1" x14ac:dyDescent="0.25">
      <c r="A22">
        <f t="shared" si="2"/>
        <v>15</v>
      </c>
      <c r="B22" s="2">
        <f t="shared" si="0"/>
        <v>-1.0387516514352853</v>
      </c>
      <c r="C22" s="2">
        <f t="shared" si="1"/>
        <v>5.6011513606284673</v>
      </c>
    </row>
    <row r="23" spans="1:3" hidden="1" x14ac:dyDescent="0.25">
      <c r="A23">
        <f t="shared" si="2"/>
        <v>16</v>
      </c>
      <c r="B23" s="2">
        <f t="shared" si="0"/>
        <v>-1.8306379212935386</v>
      </c>
      <c r="C23" s="2">
        <f t="shared" si="1"/>
        <v>1.8483867333397388</v>
      </c>
    </row>
    <row r="24" spans="1:3" hidden="1" x14ac:dyDescent="0.25">
      <c r="A24">
        <f t="shared" si="2"/>
        <v>17</v>
      </c>
      <c r="B24" s="2">
        <f t="shared" si="0"/>
        <v>0.89934664779361229</v>
      </c>
      <c r="C24" s="2">
        <f t="shared" si="1"/>
        <v>-0.84558996751822724</v>
      </c>
    </row>
    <row r="25" spans="1:3" hidden="1" x14ac:dyDescent="0.25">
      <c r="A25">
        <f t="shared" si="2"/>
        <v>18</v>
      </c>
      <c r="B25" s="2">
        <f t="shared" si="0"/>
        <v>4.6412668329763207</v>
      </c>
      <c r="C25" s="2">
        <f t="shared" si="1"/>
        <v>-3.9489870867042143E-3</v>
      </c>
    </row>
    <row r="26" spans="1:3" hidden="1" x14ac:dyDescent="0.25">
      <c r="A26">
        <f t="shared" si="2"/>
        <v>19</v>
      </c>
      <c r="B26" s="2">
        <f t="shared" si="0"/>
        <v>5.9548184727466769</v>
      </c>
      <c r="C26" s="2">
        <f t="shared" si="1"/>
        <v>3.5995088386518095</v>
      </c>
    </row>
    <row r="27" spans="1:3" hidden="1" x14ac:dyDescent="0.25">
      <c r="A27">
        <f t="shared" si="2"/>
        <v>20</v>
      </c>
      <c r="B27" s="2">
        <f t="shared" si="0"/>
        <v>3.6323282472535681</v>
      </c>
      <c r="C27" s="2">
        <f t="shared" si="1"/>
        <v>6.6517810029105107</v>
      </c>
    </row>
    <row r="28" spans="1:3" hidden="1" x14ac:dyDescent="0.25">
      <c r="A28">
        <f t="shared" si="2"/>
        <v>21</v>
      </c>
      <c r="B28" s="2">
        <f t="shared" si="0"/>
        <v>-0.19091704089707351</v>
      </c>
      <c r="C28" s="2">
        <f t="shared" si="1"/>
        <v>6.3466225541442238</v>
      </c>
    </row>
    <row r="29" spans="1:3" hidden="1" x14ac:dyDescent="0.25">
      <c r="A29">
        <f t="shared" si="2"/>
        <v>22</v>
      </c>
      <c r="B29" s="2">
        <f t="shared" si="0"/>
        <v>-1.9998433055785485</v>
      </c>
      <c r="C29" s="2">
        <f t="shared" si="1"/>
        <v>2.9645947628383844</v>
      </c>
    </row>
    <row r="30" spans="1:3" hidden="1" x14ac:dyDescent="0.25">
      <c r="A30">
        <f t="shared" si="2"/>
        <v>23</v>
      </c>
      <c r="B30" s="2">
        <f t="shared" si="0"/>
        <v>-0.13133208133359009</v>
      </c>
      <c r="C30" s="2">
        <f t="shared" si="1"/>
        <v>-0.38488161670068255</v>
      </c>
    </row>
    <row r="31" spans="1:3" hidden="1" x14ac:dyDescent="0.25">
      <c r="A31">
        <f t="shared" si="2"/>
        <v>24</v>
      </c>
      <c r="B31" s="2">
        <f t="shared" si="0"/>
        <v>3.6967160293479879</v>
      </c>
      <c r="C31" s="2">
        <f t="shared" si="1"/>
        <v>-0.62231344802649557</v>
      </c>
    </row>
    <row r="32" spans="1:3" hidden="1" x14ac:dyDescent="0.25">
      <c r="A32">
        <f t="shared" si="2"/>
        <v>25</v>
      </c>
      <c r="B32" s="2">
        <f t="shared" si="0"/>
        <v>5.9648112474538948</v>
      </c>
      <c r="C32" s="2">
        <f t="shared" si="1"/>
        <v>2.470592999608908</v>
      </c>
    </row>
    <row r="33" spans="1:3" hidden="1" x14ac:dyDescent="0.25">
      <c r="A33">
        <f t="shared" si="2"/>
        <v>26</v>
      </c>
      <c r="B33" s="2">
        <f t="shared" si="0"/>
        <v>4.587677289314561</v>
      </c>
      <c r="C33" s="2">
        <f t="shared" si="1"/>
        <v>6.0502338019184112</v>
      </c>
    </row>
    <row r="34" spans="1:3" hidden="1" x14ac:dyDescent="0.25">
      <c r="A34">
        <f t="shared" si="2"/>
        <v>27</v>
      </c>
      <c r="B34" s="2">
        <f t="shared" si="0"/>
        <v>0.83144476506465526</v>
      </c>
      <c r="C34" s="2">
        <f t="shared" si="1"/>
        <v>6.8255037136180121</v>
      </c>
    </row>
    <row r="35" spans="1:3" hidden="1" x14ac:dyDescent="0.25">
      <c r="A35">
        <f t="shared" si="2"/>
        <v>28</v>
      </c>
      <c r="B35" s="2">
        <f t="shared" si="0"/>
        <v>-1.8504234652542664</v>
      </c>
      <c r="C35" s="2">
        <f t="shared" si="1"/>
        <v>4.0836231532314766</v>
      </c>
    </row>
    <row r="36" spans="1:3" hidden="1" x14ac:dyDescent="0.25">
      <c r="A36">
        <f t="shared" si="2"/>
        <v>29</v>
      </c>
      <c r="B36" s="2">
        <f t="shared" si="0"/>
        <v>-0.9922301187560012</v>
      </c>
      <c r="C36" s="2">
        <f t="shared" si="1"/>
        <v>0.34546446314812984</v>
      </c>
    </row>
    <row r="37" spans="1:3" hidden="1" x14ac:dyDescent="0.25">
      <c r="A37">
        <f t="shared" si="2"/>
        <v>30</v>
      </c>
      <c r="B37" s="2">
        <f t="shared" si="0"/>
        <v>2.617005799550336</v>
      </c>
      <c r="C37" s="2">
        <f t="shared" si="1"/>
        <v>-0.95212649637144731</v>
      </c>
    </row>
    <row r="38" spans="1:3" hidden="1" x14ac:dyDescent="0.25">
      <c r="A38">
        <f t="shared" si="2"/>
        <v>31</v>
      </c>
      <c r="B38" s="2">
        <f t="shared" si="0"/>
        <v>5.6589694312181251</v>
      </c>
      <c r="C38" s="2">
        <f t="shared" si="1"/>
        <v>1.3838494187077399</v>
      </c>
    </row>
    <row r="39" spans="1:3" hidden="1" x14ac:dyDescent="0.25">
      <c r="A39">
        <f t="shared" si="2"/>
        <v>32</v>
      </c>
      <c r="B39" s="2">
        <f t="shared" si="0"/>
        <v>5.3368934420260405</v>
      </c>
      <c r="C39" s="2">
        <f t="shared" si="1"/>
        <v>5.2057067249667623</v>
      </c>
    </row>
    <row r="40" spans="1:3" hidden="1" x14ac:dyDescent="0.25">
      <c r="A40">
        <f t="shared" si="2"/>
        <v>33</v>
      </c>
      <c r="B40" s="2">
        <f t="shared" si="0"/>
        <v>1.946893011107762</v>
      </c>
      <c r="C40" s="2">
        <f t="shared" si="1"/>
        <v>6.9996474404290687</v>
      </c>
    </row>
    <row r="41" spans="1:3" hidden="1" x14ac:dyDescent="0.25">
      <c r="A41">
        <f t="shared" si="2"/>
        <v>34</v>
      </c>
      <c r="B41" s="2">
        <f t="shared" si="0"/>
        <v>-1.3942810991384209</v>
      </c>
      <c r="C41" s="2">
        <f t="shared" si="1"/>
        <v>5.1163307444800949</v>
      </c>
    </row>
    <row r="42" spans="1:3" hidden="1" x14ac:dyDescent="0.25">
      <c r="A42">
        <f t="shared" si="2"/>
        <v>35</v>
      </c>
      <c r="B42" s="2">
        <f t="shared" si="0"/>
        <v>-1.6147688203660269</v>
      </c>
      <c r="C42" s="2">
        <f t="shared" si="1"/>
        <v>1.2872693220153959</v>
      </c>
    </row>
    <row r="43" spans="1:3" hidden="1" x14ac:dyDescent="0.25">
      <c r="A43">
        <f t="shared" si="2"/>
        <v>36</v>
      </c>
      <c r="B43" s="2">
        <f t="shared" si="0"/>
        <v>1.4881452414903813</v>
      </c>
      <c r="C43" s="2">
        <f t="shared" si="1"/>
        <v>-0.96711541377246313</v>
      </c>
    </row>
    <row r="44" spans="1:3" hidden="1" x14ac:dyDescent="0.25">
      <c r="A44">
        <f t="shared" si="2"/>
        <v>37</v>
      </c>
      <c r="B44" s="2">
        <f t="shared" si="0"/>
        <v>5.0616562077813736</v>
      </c>
      <c r="C44" s="2">
        <f t="shared" si="1"/>
        <v>0.42584746657200201</v>
      </c>
    </row>
    <row r="45" spans="1:3" hidden="1" x14ac:dyDescent="0.25">
      <c r="A45">
        <f t="shared" si="2"/>
        <v>38</v>
      </c>
      <c r="B45" s="2">
        <f t="shared" si="0"/>
        <v>5.8202945761891796</v>
      </c>
      <c r="C45" s="2">
        <f t="shared" si="1"/>
        <v>4.1854743148375411</v>
      </c>
    </row>
    <row r="46" spans="1:3" hidden="1" x14ac:dyDescent="0.25">
      <c r="A46">
        <f t="shared" si="2"/>
        <v>39</v>
      </c>
      <c r="B46" s="2">
        <f t="shared" si="0"/>
        <v>3.0665717294397492</v>
      </c>
      <c r="C46" s="2">
        <f t="shared" si="1"/>
        <v>6.8551815451363511</v>
      </c>
    </row>
    <row r="47" spans="1:3" hidden="1" x14ac:dyDescent="0.25">
      <c r="A47">
        <f t="shared" si="2"/>
        <v>40</v>
      </c>
      <c r="B47" s="2">
        <f t="shared" si="0"/>
        <v>-0.66775224660904753</v>
      </c>
      <c r="C47" s="2">
        <f t="shared" si="1"/>
        <v>5.9804526419173953</v>
      </c>
    </row>
    <row r="48" spans="1:3" hidden="1" x14ac:dyDescent="0.25">
      <c r="A48">
        <f t="shared" si="2"/>
        <v>41</v>
      </c>
      <c r="B48" s="2">
        <f t="shared" si="0"/>
        <v>-1.9493571100953058</v>
      </c>
      <c r="C48" s="2">
        <f t="shared" si="1"/>
        <v>2.365509324781164</v>
      </c>
    </row>
    <row r="49" spans="1:3" hidden="1" x14ac:dyDescent="0.25">
      <c r="A49">
        <f t="shared" si="2"/>
        <v>42</v>
      </c>
      <c r="B49" s="2">
        <f t="shared" si="0"/>
        <v>0.40005874004659492</v>
      </c>
      <c r="C49" s="2">
        <f t="shared" si="1"/>
        <v>-0.66608619166253513</v>
      </c>
    </row>
    <row r="50" spans="1:3" hidden="1" x14ac:dyDescent="0.25">
      <c r="A50">
        <f t="shared" si="2"/>
        <v>43</v>
      </c>
      <c r="B50" s="2">
        <f t="shared" si="0"/>
        <v>4.2204532060825031</v>
      </c>
      <c r="C50" s="2">
        <f t="shared" si="1"/>
        <v>-0.32709897051439318</v>
      </c>
    </row>
    <row r="51" spans="1:3" hidden="1" x14ac:dyDescent="0.25">
      <c r="A51">
        <f t="shared" si="2"/>
        <v>44</v>
      </c>
      <c r="B51" s="2">
        <f t="shared" si="0"/>
        <v>5.9993732345907649</v>
      </c>
      <c r="C51" s="2">
        <f t="shared" si="1"/>
        <v>3.0708077004216543</v>
      </c>
    </row>
    <row r="52" spans="1:3" hidden="1" x14ac:dyDescent="0.25">
      <c r="A52">
        <f t="shared" si="2"/>
        <v>45</v>
      </c>
      <c r="B52" s="2">
        <f t="shared" si="0"/>
        <v>4.1012879552709194</v>
      </c>
      <c r="C52" s="2">
        <f t="shared" si="1"/>
        <v>6.4036140981364742</v>
      </c>
    </row>
    <row r="53" spans="1:3" hidden="1" x14ac:dyDescent="0.25">
      <c r="A53">
        <f t="shared" si="2"/>
        <v>46</v>
      </c>
      <c r="B53" s="2">
        <f t="shared" si="0"/>
        <v>0.27128822046088685</v>
      </c>
      <c r="C53" s="2">
        <f t="shared" si="1"/>
        <v>6.6071533905952364</v>
      </c>
    </row>
    <row r="54" spans="1:3" hidden="1" x14ac:dyDescent="0.25">
      <c r="A54">
        <f t="shared" si="2"/>
        <v>47</v>
      </c>
      <c r="B54" s="2">
        <f t="shared" si="0"/>
        <v>-1.969341876603715</v>
      </c>
      <c r="C54" s="2">
        <f t="shared" si="1"/>
        <v>3.4942924909808961</v>
      </c>
    </row>
    <row r="55" spans="1:3" hidden="1" x14ac:dyDescent="0.25">
      <c r="A55">
        <f t="shared" si="2"/>
        <v>48</v>
      </c>
      <c r="B55" s="2">
        <f t="shared" si="0"/>
        <v>-0.56057735787679874</v>
      </c>
      <c r="C55" s="2">
        <f t="shared" si="1"/>
        <v>-7.3018645294667284E-2</v>
      </c>
    </row>
    <row r="56" spans="1:3" hidden="1" x14ac:dyDescent="0.25">
      <c r="A56">
        <f t="shared" si="2"/>
        <v>49</v>
      </c>
      <c r="B56" s="2">
        <f t="shared" si="0"/>
        <v>3.2023701749745483</v>
      </c>
      <c r="C56" s="2">
        <f t="shared" si="1"/>
        <v>-0.81501061103788741</v>
      </c>
    </row>
    <row r="57" spans="1:3" hidden="1" x14ac:dyDescent="0.25">
      <c r="A57">
        <f t="shared" si="2"/>
        <v>50</v>
      </c>
      <c r="B57" s="2">
        <f t="shared" si="0"/>
        <v>5.8598641139684533</v>
      </c>
      <c r="C57" s="2">
        <f t="shared" si="1"/>
        <v>1.9505005851842849</v>
      </c>
    </row>
    <row r="58" spans="1:3" hidden="1" x14ac:dyDescent="0.25">
      <c r="A58">
        <f t="shared" si="2"/>
        <v>51</v>
      </c>
      <c r="B58" s="2">
        <f t="shared" si="0"/>
        <v>4.9686167872551303</v>
      </c>
      <c r="C58" s="2">
        <f t="shared" si="1"/>
        <v>5.6809167033734989</v>
      </c>
    </row>
    <row r="59" spans="1:3" hidden="1" x14ac:dyDescent="0.25">
      <c r="A59">
        <f t="shared" si="2"/>
        <v>52</v>
      </c>
      <c r="B59" s="2">
        <f t="shared" si="0"/>
        <v>1.348036876817178</v>
      </c>
      <c r="C59" s="2">
        <f t="shared" si="1"/>
        <v>6.9465103681619418</v>
      </c>
    </row>
    <row r="60" spans="1:3" hidden="1" x14ac:dyDescent="0.25">
      <c r="A60">
        <f t="shared" si="2"/>
        <v>53</v>
      </c>
      <c r="B60" s="2">
        <f t="shared" si="0"/>
        <v>-1.6731311448484756</v>
      </c>
      <c r="C60" s="2">
        <f t="shared" si="1"/>
        <v>4.5837006007273366</v>
      </c>
    </row>
    <row r="61" spans="1:3" hidden="1" x14ac:dyDescent="0.25">
      <c r="A61">
        <f t="shared" si="2"/>
        <v>54</v>
      </c>
      <c r="B61" s="2">
        <f t="shared" si="0"/>
        <v>-1.3172393314526007</v>
      </c>
      <c r="C61" s="2">
        <f t="shared" si="1"/>
        <v>0.76484380459353485</v>
      </c>
    </row>
    <row r="62" spans="1:3" hidden="1" x14ac:dyDescent="0.25">
      <c r="A62">
        <f t="shared" si="2"/>
        <v>55</v>
      </c>
      <c r="B62" s="2">
        <f t="shared" si="0"/>
        <v>2.0885070250478228</v>
      </c>
      <c r="C62" s="2">
        <f t="shared" si="1"/>
        <v>-0.99902069343447941</v>
      </c>
    </row>
    <row r="63" spans="1:3" hidden="1" x14ac:dyDescent="0.25">
      <c r="A63">
        <f t="shared" si="2"/>
        <v>56</v>
      </c>
      <c r="B63" s="2">
        <f t="shared" si="0"/>
        <v>5.4128804308903362</v>
      </c>
      <c r="C63" s="2">
        <f t="shared" si="1"/>
        <v>0.91379599165235259</v>
      </c>
    </row>
    <row r="64" spans="1:3" hidden="1" x14ac:dyDescent="0.25">
      <c r="A64">
        <f t="shared" si="2"/>
        <v>57</v>
      </c>
      <c r="B64" s="2">
        <f t="shared" si="0"/>
        <v>5.5994673078767754</v>
      </c>
      <c r="C64" s="2">
        <f t="shared" si="1"/>
        <v>4.7446590209912998</v>
      </c>
    </row>
    <row r="65" spans="1:3" hidden="1" x14ac:dyDescent="0.25">
      <c r="A65">
        <f t="shared" si="2"/>
        <v>58</v>
      </c>
      <c r="B65" s="2">
        <f t="shared" si="0"/>
        <v>2.4767205417952773</v>
      </c>
      <c r="C65" s="2">
        <f t="shared" si="1"/>
        <v>6.9714905923381485</v>
      </c>
    </row>
    <row r="66" spans="1:3" hidden="1" x14ac:dyDescent="0.25">
      <c r="A66">
        <f t="shared" si="2"/>
        <v>59</v>
      </c>
      <c r="B66" s="2">
        <f t="shared" si="0"/>
        <v>-1.0843208919033809</v>
      </c>
      <c r="C66" s="2">
        <f t="shared" si="1"/>
        <v>5.5469520285565519</v>
      </c>
    </row>
    <row r="67" spans="1:3" hidden="1" x14ac:dyDescent="0.25">
      <c r="A67">
        <f t="shared" si="2"/>
        <v>60</v>
      </c>
      <c r="B67" s="2">
        <f t="shared" si="0"/>
        <v>-1.8096519216606253</v>
      </c>
      <c r="C67" s="2">
        <f t="shared" si="1"/>
        <v>1.7807575155911333</v>
      </c>
    </row>
    <row r="68" spans="1:3" hidden="1" x14ac:dyDescent="0.25">
      <c r="A68">
        <f t="shared" si="2"/>
        <v>61</v>
      </c>
      <c r="B68" s="2">
        <f t="shared" si="0"/>
        <v>0.96759345624693016</v>
      </c>
      <c r="C68" s="2">
        <f t="shared" si="1"/>
        <v>-0.86447108003357176</v>
      </c>
    </row>
    <row r="69" spans="1:3" hidden="1" x14ac:dyDescent="0.25">
      <c r="A69">
        <f t="shared" si="2"/>
        <v>62</v>
      </c>
      <c r="B69" s="2">
        <f t="shared" si="0"/>
        <v>4.6940286492943448</v>
      </c>
      <c r="C69" s="2">
        <f t="shared" si="1"/>
        <v>4.327721340310875E-2</v>
      </c>
    </row>
    <row r="70" spans="1:3" hidden="1" x14ac:dyDescent="0.25">
      <c r="A70">
        <f t="shared" si="2"/>
        <v>63</v>
      </c>
      <c r="B70" s="2">
        <f t="shared" si="0"/>
        <v>5.9435863263301982</v>
      </c>
      <c r="C70" s="2">
        <f t="shared" si="1"/>
        <v>3.6694228012112275</v>
      </c>
    </row>
    <row r="71" spans="1:3" hidden="1" x14ac:dyDescent="0.25">
      <c r="A71">
        <f t="shared" si="2"/>
        <v>64</v>
      </c>
      <c r="B71" s="2">
        <f t="shared" ref="B71:B134" si="3">B$3+$D$3*COS($A71)</f>
        <v>3.5674289217182</v>
      </c>
      <c r="C71" s="2">
        <f t="shared" ref="C71:C134" si="4">C$3+$D$3*SIN($A71)</f>
        <v>6.6801041527871625</v>
      </c>
    </row>
    <row r="72" spans="1:3" hidden="1" x14ac:dyDescent="0.25">
      <c r="A72">
        <f t="shared" ref="A72:A135" si="5">A71+$A$3</f>
        <v>65</v>
      </c>
      <c r="B72" s="2">
        <f t="shared" si="3"/>
        <v>-0.24981540495268817</v>
      </c>
      <c r="C72" s="2">
        <f t="shared" si="4"/>
        <v>6.3073147179604137</v>
      </c>
    </row>
    <row r="73" spans="1:3" hidden="1" x14ac:dyDescent="0.25">
      <c r="A73">
        <f t="shared" si="5"/>
        <v>66</v>
      </c>
      <c r="B73" s="2">
        <f t="shared" si="3"/>
        <v>-1.9985898238653999</v>
      </c>
      <c r="C73" s="2">
        <f t="shared" si="4"/>
        <v>2.8937953839041328</v>
      </c>
    </row>
    <row r="74" spans="1:3" hidden="1" x14ac:dyDescent="0.25">
      <c r="A74">
        <f t="shared" si="5"/>
        <v>67</v>
      </c>
      <c r="B74" s="2">
        <f t="shared" si="3"/>
        <v>-7.1079199158020412E-2</v>
      </c>
      <c r="C74" s="2">
        <f t="shared" si="4"/>
        <v>-0.42207991590128913</v>
      </c>
    </row>
    <row r="75" spans="1:3" hidden="1" x14ac:dyDescent="0.25">
      <c r="A75">
        <f t="shared" si="5"/>
        <v>68</v>
      </c>
      <c r="B75" s="2">
        <f t="shared" si="3"/>
        <v>3.760572089984163</v>
      </c>
      <c r="C75" s="2">
        <f t="shared" si="4"/>
        <v>-0.59171072275716519</v>
      </c>
    </row>
    <row r="76" spans="1:3" hidden="1" x14ac:dyDescent="0.25">
      <c r="A76">
        <f t="shared" si="5"/>
        <v>69</v>
      </c>
      <c r="B76" s="2">
        <f t="shared" si="3"/>
        <v>5.9735615188890865</v>
      </c>
      <c r="C76" s="2">
        <f t="shared" si="4"/>
        <v>2.5408607448672509</v>
      </c>
    </row>
    <row r="77" spans="1:3" hidden="1" x14ac:dyDescent="0.25">
      <c r="A77">
        <f t="shared" si="5"/>
        <v>70</v>
      </c>
      <c r="B77" s="2">
        <f t="shared" si="3"/>
        <v>4.5332768123451999</v>
      </c>
      <c r="C77" s="2">
        <f t="shared" si="4"/>
        <v>6.0955627262315559</v>
      </c>
    </row>
    <row r="78" spans="1:3" hidden="1" x14ac:dyDescent="0.25">
      <c r="A78">
        <f t="shared" si="5"/>
        <v>71</v>
      </c>
      <c r="B78" s="2">
        <f t="shared" si="3"/>
        <v>0.76390908733571727</v>
      </c>
      <c r="C78" s="2">
        <f t="shared" si="4"/>
        <v>6.8042186130174986</v>
      </c>
    </row>
    <row r="79" spans="1:3" hidden="1" x14ac:dyDescent="0.25">
      <c r="A79">
        <f t="shared" si="5"/>
        <v>72</v>
      </c>
      <c r="B79" s="2">
        <f t="shared" si="3"/>
        <v>-1.8690023530955298</v>
      </c>
      <c r="C79" s="2">
        <f t="shared" si="4"/>
        <v>4.0152934510481453</v>
      </c>
    </row>
    <row r="80" spans="1:3" hidden="1" x14ac:dyDescent="0.25">
      <c r="A80">
        <f t="shared" si="5"/>
        <v>73</v>
      </c>
      <c r="B80" s="2">
        <f t="shared" si="3"/>
        <v>-0.94477087290926365</v>
      </c>
      <c r="C80" s="2">
        <f t="shared" si="4"/>
        <v>0.2929121724507695</v>
      </c>
    </row>
    <row r="81" spans="1:3" hidden="1" x14ac:dyDescent="0.25">
      <c r="A81">
        <f t="shared" si="5"/>
        <v>74</v>
      </c>
      <c r="B81" s="2">
        <f t="shared" si="3"/>
        <v>2.6868693673231103</v>
      </c>
      <c r="C81" s="2">
        <f t="shared" si="4"/>
        <v>-0.94058504187298952</v>
      </c>
    </row>
    <row r="82" spans="1:3" hidden="1" x14ac:dyDescent="0.25">
      <c r="A82">
        <f t="shared" si="5"/>
        <v>75</v>
      </c>
      <c r="B82" s="2">
        <f t="shared" si="3"/>
        <v>5.6870050788989968</v>
      </c>
      <c r="C82" s="2">
        <f t="shared" si="4"/>
        <v>1.4488734583622782</v>
      </c>
    </row>
    <row r="83" spans="1:3" hidden="1" x14ac:dyDescent="0.25">
      <c r="A83">
        <f t="shared" si="5"/>
        <v>76</v>
      </c>
      <c r="B83" s="2">
        <f t="shared" si="3"/>
        <v>5.297325324430231</v>
      </c>
      <c r="C83" s="2">
        <f t="shared" si="4"/>
        <v>5.2644305475927213</v>
      </c>
    </row>
    <row r="84" spans="1:3" hidden="1" x14ac:dyDescent="0.25">
      <c r="A84">
        <f t="shared" si="5"/>
        <v>77</v>
      </c>
      <c r="B84" s="2">
        <f t="shared" si="3"/>
        <v>1.8760998730751342</v>
      </c>
      <c r="C84" s="2">
        <f t="shared" si="4"/>
        <v>6.9980806343229247</v>
      </c>
    </row>
    <row r="85" spans="1:3" hidden="1" x14ac:dyDescent="0.25">
      <c r="A85">
        <f t="shared" si="5"/>
        <v>78</v>
      </c>
      <c r="B85" s="2">
        <f t="shared" si="3"/>
        <v>-1.4312123729799513</v>
      </c>
      <c r="C85" s="2">
        <f t="shared" si="4"/>
        <v>5.0559138239501404</v>
      </c>
    </row>
    <row r="86" spans="1:3" hidden="1" x14ac:dyDescent="0.25">
      <c r="A86">
        <f t="shared" si="5"/>
        <v>79</v>
      </c>
      <c r="B86" s="2">
        <f t="shared" si="3"/>
        <v>-1.5838837871638525</v>
      </c>
      <c r="C86" s="2">
        <f t="shared" si="4"/>
        <v>1.2235493251699665</v>
      </c>
    </row>
    <row r="87" spans="1:3" hidden="1" x14ac:dyDescent="0.25">
      <c r="A87">
        <f t="shared" si="5"/>
        <v>80</v>
      </c>
      <c r="B87" s="2">
        <f t="shared" si="3"/>
        <v>1.5584510246438097</v>
      </c>
      <c r="C87" s="2">
        <f t="shared" si="4"/>
        <v>-0.97555461569350088</v>
      </c>
    </row>
    <row r="88" spans="1:3" hidden="1" x14ac:dyDescent="0.25">
      <c r="A88">
        <f t="shared" si="5"/>
        <v>81</v>
      </c>
      <c r="B88" s="2">
        <f t="shared" si="3"/>
        <v>5.1067439280865248</v>
      </c>
      <c r="C88" s="2">
        <f t="shared" si="4"/>
        <v>0.48044802290218458</v>
      </c>
    </row>
    <row r="89" spans="1:3" hidden="1" x14ac:dyDescent="0.25">
      <c r="A89">
        <f t="shared" si="5"/>
        <v>82</v>
      </c>
      <c r="B89" s="2">
        <f t="shared" si="3"/>
        <v>5.7987107915301728</v>
      </c>
      <c r="C89" s="2">
        <f t="shared" si="4"/>
        <v>4.2529151297323402</v>
      </c>
    </row>
    <row r="90" spans="1:3" hidden="1" x14ac:dyDescent="0.25">
      <c r="A90">
        <f t="shared" si="5"/>
        <v>83</v>
      </c>
      <c r="B90" s="2">
        <f t="shared" si="3"/>
        <v>2.9981604718933523</v>
      </c>
      <c r="C90" s="2">
        <f t="shared" si="4"/>
        <v>6.8734578444007415</v>
      </c>
    </row>
    <row r="91" spans="1:3" hidden="1" x14ac:dyDescent="0.25">
      <c r="A91">
        <f t="shared" si="5"/>
        <v>84</v>
      </c>
      <c r="B91" s="2">
        <f t="shared" si="3"/>
        <v>-0.72009398234935507</v>
      </c>
      <c r="C91" s="2">
        <f t="shared" si="4"/>
        <v>5.9327612802931693</v>
      </c>
    </row>
    <row r="92" spans="1:3" hidden="1" x14ac:dyDescent="0.25">
      <c r="A92">
        <f t="shared" si="5"/>
        <v>85</v>
      </c>
      <c r="B92" s="2">
        <f t="shared" si="3"/>
        <v>-1.9375065735761674</v>
      </c>
      <c r="C92" s="2">
        <f t="shared" si="4"/>
        <v>2.2956975202056515</v>
      </c>
    </row>
    <row r="93" spans="1:3" hidden="1" x14ac:dyDescent="0.25">
      <c r="A93">
        <f t="shared" si="5"/>
        <v>86</v>
      </c>
      <c r="B93" s="2">
        <f t="shared" si="3"/>
        <v>0.46520622020103253</v>
      </c>
      <c r="C93" s="2">
        <f t="shared" si="4"/>
        <v>-0.69383378801623907</v>
      </c>
    </row>
    <row r="94" spans="1:3" hidden="1" x14ac:dyDescent="0.25">
      <c r="A94">
        <f t="shared" si="5"/>
        <v>87</v>
      </c>
      <c r="B94" s="2">
        <f t="shared" si="3"/>
        <v>4.2790013370612474</v>
      </c>
      <c r="C94" s="2">
        <f t="shared" si="4"/>
        <v>-0.28727134652329012</v>
      </c>
    </row>
    <row r="95" spans="1:3" hidden="1" x14ac:dyDescent="0.25">
      <c r="A95">
        <f t="shared" si="5"/>
        <v>88</v>
      </c>
      <c r="B95" s="2">
        <f t="shared" si="3"/>
        <v>5.9974931347804983</v>
      </c>
      <c r="C95" s="2">
        <f t="shared" si="4"/>
        <v>3.1415932109346425</v>
      </c>
    </row>
    <row r="96" spans="1:3" hidden="1" x14ac:dyDescent="0.25">
      <c r="A96">
        <f t="shared" si="5"/>
        <v>89</v>
      </c>
      <c r="B96" s="2">
        <f t="shared" si="3"/>
        <v>4.0407081797666757</v>
      </c>
      <c r="C96" s="2">
        <f t="shared" si="4"/>
        <v>6.4402776232498127</v>
      </c>
    </row>
    <row r="97" spans="1:3" hidden="1" x14ac:dyDescent="0.25">
      <c r="A97">
        <f t="shared" si="5"/>
        <v>90</v>
      </c>
      <c r="B97" s="2">
        <f t="shared" si="3"/>
        <v>0.20770553548331949</v>
      </c>
      <c r="C97" s="2">
        <f t="shared" si="4"/>
        <v>6.5759866544022314</v>
      </c>
    </row>
    <row r="98" spans="1:3" hidden="1" x14ac:dyDescent="0.25">
      <c r="A98">
        <f t="shared" si="5"/>
        <v>91</v>
      </c>
      <c r="B98" s="2">
        <f t="shared" si="3"/>
        <v>-1.977469843712806</v>
      </c>
      <c r="C98" s="2">
        <f t="shared" si="4"/>
        <v>3.4239500470046274</v>
      </c>
    </row>
    <row r="99" spans="1:3" hidden="1" x14ac:dyDescent="0.25">
      <c r="A99">
        <f t="shared" si="5"/>
        <v>92</v>
      </c>
      <c r="B99" s="2">
        <f t="shared" si="3"/>
        <v>-0.50577779164135617</v>
      </c>
      <c r="C99" s="2">
        <f t="shared" si="4"/>
        <v>-0.11786427846321867</v>
      </c>
    </row>
    <row r="100" spans="1:3" hidden="1" x14ac:dyDescent="0.25">
      <c r="A100">
        <f t="shared" si="5"/>
        <v>93</v>
      </c>
      <c r="B100" s="2">
        <f t="shared" si="3"/>
        <v>3.2697148060788068</v>
      </c>
      <c r="C100" s="2">
        <f t="shared" si="4"/>
        <v>-0.79312856507978902</v>
      </c>
    </row>
    <row r="101" spans="1:3" hidden="1" x14ac:dyDescent="0.25">
      <c r="A101">
        <f t="shared" si="5"/>
        <v>94</v>
      </c>
      <c r="B101" s="2">
        <f t="shared" si="3"/>
        <v>5.8778374666799502</v>
      </c>
      <c r="C101" s="2">
        <f t="shared" si="4"/>
        <v>2.0189920581293825</v>
      </c>
    </row>
    <row r="102" spans="1:3" hidden="1" x14ac:dyDescent="0.25">
      <c r="A102">
        <f t="shared" si="5"/>
        <v>95</v>
      </c>
      <c r="B102" s="2">
        <f t="shared" si="3"/>
        <v>4.9206942439792787</v>
      </c>
      <c r="C102" s="2">
        <f t="shared" si="4"/>
        <v>5.7330468589444834</v>
      </c>
    </row>
    <row r="103" spans="1:3" hidden="1" x14ac:dyDescent="0.25">
      <c r="A103">
        <f t="shared" si="5"/>
        <v>96</v>
      </c>
      <c r="B103" s="2">
        <f t="shared" si="3"/>
        <v>1.2782782028356641</v>
      </c>
      <c r="C103" s="2">
        <f t="shared" si="4"/>
        <v>6.9343509817373796</v>
      </c>
    </row>
    <row r="104" spans="1:3" hidden="1" x14ac:dyDescent="0.25">
      <c r="A104">
        <f t="shared" si="5"/>
        <v>97</v>
      </c>
      <c r="B104" s="2">
        <f t="shared" si="3"/>
        <v>-1.7005901463856556</v>
      </c>
      <c r="C104" s="2">
        <f t="shared" si="4"/>
        <v>4.5184309561100866</v>
      </c>
    </row>
    <row r="105" spans="1:3" hidden="1" x14ac:dyDescent="0.25">
      <c r="A105">
        <f t="shared" si="5"/>
        <v>98</v>
      </c>
      <c r="B105" s="2">
        <f t="shared" si="3"/>
        <v>-1.2771529811658371</v>
      </c>
      <c r="C105" s="2">
        <f t="shared" si="4"/>
        <v>0.70647251203830841</v>
      </c>
    </row>
    <row r="106" spans="1:3" hidden="1" x14ac:dyDescent="0.25">
      <c r="A106">
        <f t="shared" si="5"/>
        <v>99</v>
      </c>
      <c r="B106" s="2">
        <f t="shared" si="3"/>
        <v>2.1592835215725557</v>
      </c>
      <c r="C106" s="2">
        <f t="shared" si="4"/>
        <v>-0.99682733674541479</v>
      </c>
    </row>
    <row r="107" spans="1:3" hidden="1" x14ac:dyDescent="0.25">
      <c r="A107">
        <f t="shared" si="5"/>
        <v>100</v>
      </c>
      <c r="B107" s="2">
        <f t="shared" si="3"/>
        <v>5.449275489150736</v>
      </c>
      <c r="C107" s="2">
        <f t="shared" si="4"/>
        <v>0.97453743556096484</v>
      </c>
    </row>
    <row r="108" spans="1:3" hidden="1" x14ac:dyDescent="0.25">
      <c r="A108">
        <f t="shared" si="5"/>
        <v>101</v>
      </c>
      <c r="B108" s="2">
        <f t="shared" si="3"/>
        <v>5.5680194791526407</v>
      </c>
      <c r="C108" s="2">
        <f t="shared" si="4"/>
        <v>4.8081031487134025</v>
      </c>
    </row>
    <row r="109" spans="1:3" hidden="1" x14ac:dyDescent="0.25">
      <c r="A109">
        <f t="shared" si="5"/>
        <v>102</v>
      </c>
      <c r="B109" s="2">
        <f t="shared" si="3"/>
        <v>2.4063428147864854</v>
      </c>
      <c r="C109" s="2">
        <f t="shared" si="4"/>
        <v>6.9793071654336254</v>
      </c>
    </row>
    <row r="110" spans="1:3" hidden="1" x14ac:dyDescent="0.25">
      <c r="A110">
        <f t="shared" si="5"/>
        <v>103</v>
      </c>
      <c r="B110" s="2">
        <f t="shared" si="3"/>
        <v>-1.1289235595484635</v>
      </c>
      <c r="C110" s="2">
        <f t="shared" si="4"/>
        <v>5.4919545257693958</v>
      </c>
    </row>
    <row r="111" spans="1:3" hidden="1" x14ac:dyDescent="0.25">
      <c r="A111">
        <f t="shared" si="5"/>
        <v>104</v>
      </c>
      <c r="B111" s="2">
        <f t="shared" si="3"/>
        <v>-1.7874720430048501</v>
      </c>
      <c r="C111" s="2">
        <f t="shared" si="4"/>
        <v>1.7135103873498763</v>
      </c>
    </row>
    <row r="112" spans="1:3" hidden="1" x14ac:dyDescent="0.25">
      <c r="A112">
        <f t="shared" si="5"/>
        <v>105</v>
      </c>
      <c r="B112" s="2">
        <f t="shared" si="3"/>
        <v>1.0361638030551943</v>
      </c>
      <c r="C112" s="2">
        <f t="shared" si="4"/>
        <v>-0.882141134149939</v>
      </c>
    </row>
    <row r="113" spans="1:3" hidden="1" x14ac:dyDescent="0.25">
      <c r="A113">
        <f t="shared" si="5"/>
        <v>106</v>
      </c>
      <c r="B113" s="2">
        <f t="shared" si="3"/>
        <v>4.7459462036279358</v>
      </c>
      <c r="C113" s="2">
        <f t="shared" si="4"/>
        <v>9.1429999676589713E-2</v>
      </c>
    </row>
    <row r="114" spans="1:3" hidden="1" x14ac:dyDescent="0.25">
      <c r="A114">
        <f t="shared" si="5"/>
        <v>107</v>
      </c>
      <c r="B114" s="2">
        <f t="shared" si="3"/>
        <v>5.9311183281648825</v>
      </c>
      <c r="C114" s="2">
        <f t="shared" si="4"/>
        <v>3.7391269782426697</v>
      </c>
    </row>
    <row r="115" spans="1:3" hidden="1" x14ac:dyDescent="0.25">
      <c r="A115">
        <f t="shared" si="5"/>
        <v>108</v>
      </c>
      <c r="B115" s="2">
        <f t="shared" si="3"/>
        <v>3.5020383910680484</v>
      </c>
      <c r="C115" s="2">
        <f t="shared" si="4"/>
        <v>6.7072740216711395</v>
      </c>
    </row>
    <row r="116" spans="1:3" hidden="1" x14ac:dyDescent="0.25">
      <c r="A116">
        <f t="shared" si="5"/>
        <v>109</v>
      </c>
      <c r="B116" s="2">
        <f t="shared" si="3"/>
        <v>-0.30800871577180811</v>
      </c>
      <c r="C116" s="2">
        <f t="shared" si="4"/>
        <v>6.2669704265452673</v>
      </c>
    </row>
    <row r="117" spans="1:3" hidden="1" x14ac:dyDescent="0.25">
      <c r="A117">
        <f t="shared" si="5"/>
        <v>110</v>
      </c>
      <c r="B117" s="2">
        <f t="shared" si="3"/>
        <v>-1.9960832532585919</v>
      </c>
      <c r="C117" s="2">
        <f t="shared" si="4"/>
        <v>2.8230292876597161</v>
      </c>
    </row>
    <row r="118" spans="1:3" hidden="1" x14ac:dyDescent="0.25">
      <c r="A118">
        <f t="shared" si="5"/>
        <v>111</v>
      </c>
      <c r="B118" s="2">
        <f t="shared" si="3"/>
        <v>-1.0177276581540884E-2</v>
      </c>
      <c r="C118" s="2">
        <f t="shared" si="4"/>
        <v>-0.45820579444243315</v>
      </c>
    </row>
    <row r="119" spans="1:3" hidden="1" x14ac:dyDescent="0.25">
      <c r="A119">
        <f t="shared" si="5"/>
        <v>112</v>
      </c>
      <c r="B119" s="2">
        <f t="shared" si="3"/>
        <v>3.8238764177771043</v>
      </c>
      <c r="C119" s="2">
        <f t="shared" si="4"/>
        <v>-0.55998241746733335</v>
      </c>
    </row>
    <row r="120" spans="1:3" hidden="1" x14ac:dyDescent="0.25">
      <c r="A120">
        <f t="shared" si="5"/>
        <v>113</v>
      </c>
      <c r="B120" s="2">
        <f t="shared" si="3"/>
        <v>5.9810665448685256</v>
      </c>
      <c r="C120" s="2">
        <f t="shared" si="4"/>
        <v>2.6112723764271637</v>
      </c>
    </row>
    <row r="121" spans="1:3" hidden="1" x14ac:dyDescent="0.25">
      <c r="A121">
        <f t="shared" si="5"/>
        <v>114</v>
      </c>
      <c r="B121" s="2">
        <f t="shared" si="3"/>
        <v>4.4780824502368395</v>
      </c>
      <c r="C121" s="2">
        <f t="shared" si="4"/>
        <v>6.1399215547252419</v>
      </c>
    </row>
    <row r="122" spans="1:3" hidden="1" x14ac:dyDescent="0.25">
      <c r="A122">
        <f t="shared" si="5"/>
        <v>115</v>
      </c>
      <c r="B122" s="2">
        <f t="shared" si="3"/>
        <v>0.69676077912014311</v>
      </c>
      <c r="C122" s="2">
        <f t="shared" si="4"/>
        <v>6.7817413360990813</v>
      </c>
    </row>
    <row r="123" spans="1:3" hidden="1" x14ac:dyDescent="0.25">
      <c r="A123">
        <f t="shared" si="5"/>
        <v>116</v>
      </c>
      <c r="B123" s="2">
        <f t="shared" si="3"/>
        <v>-1.8863687625152088</v>
      </c>
      <c r="C123" s="2">
        <f t="shared" si="4"/>
        <v>3.9466455734571442</v>
      </c>
    </row>
    <row r="124" spans="1:3" hidden="1" x14ac:dyDescent="0.25">
      <c r="A124">
        <f t="shared" si="5"/>
        <v>117</v>
      </c>
      <c r="B124" s="2">
        <f t="shared" si="3"/>
        <v>-0.89638878680189515</v>
      </c>
      <c r="C124" s="2">
        <f t="shared" si="4"/>
        <v>0.24120823625844379</v>
      </c>
    </row>
    <row r="125" spans="1:3" hidden="1" x14ac:dyDescent="0.25">
      <c r="A125">
        <f t="shared" si="5"/>
        <v>118</v>
      </c>
      <c r="B125" s="2">
        <f t="shared" si="3"/>
        <v>2.7565176821158337</v>
      </c>
      <c r="C125" s="2">
        <f t="shared" si="4"/>
        <v>-0.92780867617633422</v>
      </c>
    </row>
    <row r="126" spans="1:3" hidden="1" x14ac:dyDescent="0.25">
      <c r="A126">
        <f t="shared" si="5"/>
        <v>119</v>
      </c>
      <c r="B126" s="2">
        <f t="shared" si="3"/>
        <v>5.7138852829563049</v>
      </c>
      <c r="C126" s="2">
        <f t="shared" si="4"/>
        <v>1.5143835942476391</v>
      </c>
    </row>
    <row r="127" spans="1:3" hidden="1" x14ac:dyDescent="0.25">
      <c r="A127">
        <f t="shared" si="5"/>
        <v>120</v>
      </c>
      <c r="B127" s="2">
        <f t="shared" si="3"/>
        <v>5.2567238821062467</v>
      </c>
      <c r="C127" s="2">
        <f t="shared" si="4"/>
        <v>5.3224447368492571</v>
      </c>
    </row>
    <row r="128" spans="1:3" hidden="1" x14ac:dyDescent="0.25">
      <c r="A128">
        <f t="shared" si="5"/>
        <v>121</v>
      </c>
      <c r="B128" s="2">
        <f t="shared" si="3"/>
        <v>1.8053455631993844</v>
      </c>
      <c r="C128" s="2">
        <f t="shared" si="4"/>
        <v>6.9952608988943181</v>
      </c>
    </row>
    <row r="129" spans="1:3" hidden="1" x14ac:dyDescent="0.25">
      <c r="A129">
        <f t="shared" si="5"/>
        <v>122</v>
      </c>
      <c r="B129" s="2">
        <f t="shared" si="3"/>
        <v>-1.4670683642079205</v>
      </c>
      <c r="C129" s="2">
        <f t="shared" si="4"/>
        <v>4.9948526155855761</v>
      </c>
    </row>
    <row r="130" spans="1:3" hidden="1" x14ac:dyDescent="0.25">
      <c r="A130">
        <f t="shared" si="5"/>
        <v>123</v>
      </c>
      <c r="B130" s="2">
        <f t="shared" si="3"/>
        <v>-1.5518756267674219</v>
      </c>
      <c r="C130" s="2">
        <f t="shared" si="4"/>
        <v>1.160386037241635</v>
      </c>
    </row>
    <row r="131" spans="1:3" hidden="1" x14ac:dyDescent="0.25">
      <c r="A131">
        <f t="shared" si="5"/>
        <v>124</v>
      </c>
      <c r="B131" s="2">
        <f t="shared" si="3"/>
        <v>1.6288951816093564</v>
      </c>
      <c r="C131" s="2">
        <f t="shared" si="4"/>
        <v>-0.98274794755671779</v>
      </c>
    </row>
    <row r="132" spans="1:3" hidden="1" x14ac:dyDescent="0.25">
      <c r="A132">
        <f t="shared" si="5"/>
        <v>125</v>
      </c>
      <c r="B132" s="2">
        <f t="shared" si="3"/>
        <v>5.1508580485769375</v>
      </c>
      <c r="C132" s="2">
        <f t="shared" si="4"/>
        <v>0.53583816324537414</v>
      </c>
    </row>
    <row r="133" spans="1:3" hidden="1" x14ac:dyDescent="0.25">
      <c r="A133">
        <f t="shared" si="5"/>
        <v>126</v>
      </c>
      <c r="B133" s="2">
        <f t="shared" si="3"/>
        <v>5.7759365566092562</v>
      </c>
      <c r="C133" s="2">
        <f t="shared" si="4"/>
        <v>4.3199633026951281</v>
      </c>
    </row>
    <row r="134" spans="1:3" hidden="1" x14ac:dyDescent="0.25">
      <c r="A134">
        <f t="shared" si="5"/>
        <v>127</v>
      </c>
      <c r="B134" s="2">
        <f t="shared" si="3"/>
        <v>2.9294364081186317</v>
      </c>
      <c r="C134" s="2">
        <f t="shared" si="4"/>
        <v>6.8905202689696319</v>
      </c>
    </row>
    <row r="135" spans="1:3" hidden="1" x14ac:dyDescent="0.25">
      <c r="A135">
        <f t="shared" si="5"/>
        <v>128</v>
      </c>
      <c r="B135" s="2">
        <f t="shared" ref="B135:B198" si="6">B$3+$D$3*COS($A135)</f>
        <v>-0.77158328768066031</v>
      </c>
      <c r="C135" s="2">
        <f t="shared" ref="C135:C198" si="7">C$3+$D$3*SIN($A135)</f>
        <v>5.8841508420069264</v>
      </c>
    </row>
    <row r="136" spans="1:3" hidden="1" x14ac:dyDescent="0.25">
      <c r="A136">
        <f t="shared" ref="A136:A199" si="8">A135+$A$3</f>
        <v>129</v>
      </c>
      <c r="B136" s="2">
        <f t="shared" si="6"/>
        <v>-1.9244220905975524</v>
      </c>
      <c r="C136" s="2">
        <f t="shared" si="7"/>
        <v>2.2261064318461261</v>
      </c>
    </row>
    <row r="137" spans="1:3" hidden="1" x14ac:dyDescent="0.25">
      <c r="A137">
        <f t="shared" si="8"/>
        <v>130</v>
      </c>
      <c r="B137" s="2">
        <f t="shared" si="6"/>
        <v>0.5308346781812141</v>
      </c>
      <c r="C137" s="2">
        <f t="shared" si="7"/>
        <v>-0.72042380074704715</v>
      </c>
    </row>
    <row r="138" spans="1:3" hidden="1" x14ac:dyDescent="0.25">
      <c r="A138">
        <f t="shared" si="8"/>
        <v>131</v>
      </c>
      <c r="B138" s="2">
        <f t="shared" si="6"/>
        <v>4.3368352684371576</v>
      </c>
      <c r="C138" s="2">
        <f t="shared" si="7"/>
        <v>-0.24641354854680175</v>
      </c>
    </row>
    <row r="139" spans="1:3" hidden="1" x14ac:dyDescent="0.25">
      <c r="A139">
        <f t="shared" si="8"/>
        <v>132</v>
      </c>
      <c r="B139" s="2">
        <f t="shared" si="6"/>
        <v>5.9943602897599648</v>
      </c>
      <c r="C139" s="2">
        <f t="shared" si="7"/>
        <v>3.2123343485842328</v>
      </c>
    </row>
    <row r="140" spans="1:3" hidden="1" x14ac:dyDescent="0.25">
      <c r="A140">
        <f t="shared" si="8"/>
        <v>133</v>
      </c>
      <c r="B140" s="2">
        <f t="shared" si="6"/>
        <v>3.9794888816137219</v>
      </c>
      <c r="C140" s="2">
        <f t="shared" si="7"/>
        <v>6.4758630248569427</v>
      </c>
    </row>
    <row r="141" spans="1:3" hidden="1" x14ac:dyDescent="0.25">
      <c r="A141">
        <f t="shared" si="8"/>
        <v>134</v>
      </c>
      <c r="B141" s="2">
        <f t="shared" si="6"/>
        <v>0.14468452459251324</v>
      </c>
      <c r="C141" s="2">
        <f t="shared" si="7"/>
        <v>6.543699265839793</v>
      </c>
    </row>
    <row r="142" spans="1:3" hidden="1" x14ac:dyDescent="0.25">
      <c r="A142">
        <f t="shared" si="8"/>
        <v>135</v>
      </c>
      <c r="B142" s="2">
        <f t="shared" si="6"/>
        <v>-1.9843513405647397</v>
      </c>
      <c r="C142" s="2">
        <f t="shared" si="7"/>
        <v>3.3534747444160056</v>
      </c>
    </row>
    <row r="143" spans="1:3" hidden="1" x14ac:dyDescent="0.25">
      <c r="A143">
        <f t="shared" si="8"/>
        <v>136</v>
      </c>
      <c r="B143" s="2">
        <f t="shared" si="6"/>
        <v>-0.4501929579843984</v>
      </c>
      <c r="C143" s="2">
        <f t="shared" si="7"/>
        <v>-0.16173282689155499</v>
      </c>
    </row>
    <row r="144" spans="1:3" hidden="1" x14ac:dyDescent="0.25">
      <c r="A144">
        <f t="shared" si="8"/>
        <v>137</v>
      </c>
      <c r="B144" s="2">
        <f t="shared" si="6"/>
        <v>3.3366615305230427</v>
      </c>
      <c r="C144" s="2">
        <f t="shared" si="7"/>
        <v>-0.77005781823300357</v>
      </c>
    </row>
    <row r="145" spans="1:3" hidden="1" x14ac:dyDescent="0.25">
      <c r="A145">
        <f t="shared" si="8"/>
        <v>138</v>
      </c>
      <c r="B145" s="2">
        <f t="shared" si="6"/>
        <v>5.8945955721980727</v>
      </c>
      <c r="C145" s="2">
        <f t="shared" si="7"/>
        <v>2.0877909619965553</v>
      </c>
    </row>
    <row r="146" spans="1:3" hidden="1" x14ac:dyDescent="0.25">
      <c r="A146">
        <f t="shared" si="8"/>
        <v>139</v>
      </c>
      <c r="B146" s="2">
        <f t="shared" si="6"/>
        <v>4.8718564056418874</v>
      </c>
      <c r="C146" s="2">
        <f t="shared" si="7"/>
        <v>5.7843205248989662</v>
      </c>
    </row>
    <row r="147" spans="1:3" hidden="1" x14ac:dyDescent="0.25">
      <c r="A147">
        <f t="shared" si="8"/>
        <v>140</v>
      </c>
      <c r="B147" s="2">
        <f t="shared" si="6"/>
        <v>1.208745703982927</v>
      </c>
      <c r="C147" s="2">
        <f t="shared" si="7"/>
        <v>6.9209586377612462</v>
      </c>
    </row>
    <row r="148" spans="1:3" hidden="1" x14ac:dyDescent="0.25">
      <c r="A148">
        <f t="shared" si="8"/>
        <v>141</v>
      </c>
      <c r="B148" s="2">
        <f t="shared" si="6"/>
        <v>-1.7268894469740803</v>
      </c>
      <c r="C148" s="2">
        <f t="shared" si="7"/>
        <v>4.4526854614930365</v>
      </c>
    </row>
    <row r="149" spans="1:3" hidden="1" x14ac:dyDescent="0.25">
      <c r="A149">
        <f t="shared" si="8"/>
        <v>142</v>
      </c>
      <c r="B149" s="2">
        <f t="shared" si="6"/>
        <v>-1.2360396278143901</v>
      </c>
      <c r="C149" s="2">
        <f t="shared" si="7"/>
        <v>0.64881997133037395</v>
      </c>
    </row>
    <row r="150" spans="1:3" hidden="1" x14ac:dyDescent="0.25">
      <c r="A150">
        <f t="shared" si="8"/>
        <v>143</v>
      </c>
      <c r="B150" s="2">
        <f t="shared" si="6"/>
        <v>2.230010101396497</v>
      </c>
      <c r="C150" s="2">
        <f t="shared" si="7"/>
        <v>-0.99338144349567159</v>
      </c>
    </row>
    <row r="151" spans="1:3" hidden="1" x14ac:dyDescent="0.25">
      <c r="A151">
        <f t="shared" si="8"/>
        <v>144</v>
      </c>
      <c r="B151" s="2">
        <f t="shared" si="6"/>
        <v>5.4845896041293738</v>
      </c>
      <c r="C151" s="2">
        <f t="shared" si="7"/>
        <v>1.0359136244061227</v>
      </c>
    </row>
    <row r="152" spans="1:3" hidden="1" x14ac:dyDescent="0.25">
      <c r="A152">
        <f t="shared" si="8"/>
        <v>145</v>
      </c>
      <c r="B152" s="2">
        <f t="shared" si="6"/>
        <v>5.5354534948340008</v>
      </c>
      <c r="C152" s="2">
        <f t="shared" si="7"/>
        <v>4.8709806481805336</v>
      </c>
    </row>
    <row r="153" spans="1:3" hidden="1" x14ac:dyDescent="0.25">
      <c r="A153">
        <f t="shared" si="8"/>
        <v>146</v>
      </c>
      <c r="B153" s="2">
        <f t="shared" si="6"/>
        <v>2.3358377469673939</v>
      </c>
      <c r="C153" s="2">
        <f t="shared" si="7"/>
        <v>6.9858766924870945</v>
      </c>
    </row>
    <row r="154" spans="1:3" hidden="1" x14ac:dyDescent="0.25">
      <c r="A154">
        <f t="shared" si="8"/>
        <v>147</v>
      </c>
      <c r="B154" s="2">
        <f t="shared" si="6"/>
        <v>-1.1725456766659135</v>
      </c>
      <c r="C154" s="2">
        <f t="shared" si="7"/>
        <v>5.4361760875331697</v>
      </c>
    </row>
    <row r="155" spans="1:3" hidden="1" x14ac:dyDescent="0.25">
      <c r="A155">
        <f t="shared" si="8"/>
        <v>148</v>
      </c>
      <c r="B155" s="2">
        <f t="shared" si="6"/>
        <v>-1.764105236116575</v>
      </c>
      <c r="C155" s="2">
        <f t="shared" si="7"/>
        <v>1.646666422702894</v>
      </c>
    </row>
    <row r="156" spans="1:3" hidden="1" x14ac:dyDescent="0.25">
      <c r="A156">
        <f t="shared" si="8"/>
        <v>149</v>
      </c>
      <c r="B156" s="2">
        <f t="shared" si="6"/>
        <v>1.1050361994576652</v>
      </c>
      <c r="C156" s="2">
        <f t="shared" si="7"/>
        <v>-0.89859459237797878</v>
      </c>
    </row>
    <row r="157" spans="1:3" hidden="1" x14ac:dyDescent="0.25">
      <c r="A157">
        <f t="shared" si="8"/>
        <v>150</v>
      </c>
      <c r="B157" s="2">
        <f t="shared" si="6"/>
        <v>4.7970032259135005</v>
      </c>
      <c r="C157" s="2">
        <f t="shared" si="7"/>
        <v>0.14049428148334142</v>
      </c>
    </row>
    <row r="158" spans="1:3" hidden="1" x14ac:dyDescent="0.25">
      <c r="A158">
        <f t="shared" si="8"/>
        <v>151</v>
      </c>
      <c r="B158" s="2">
        <f t="shared" si="6"/>
        <v>5.9174183855057141</v>
      </c>
      <c r="C158" s="2">
        <f t="shared" si="7"/>
        <v>3.8085995256626144</v>
      </c>
    </row>
    <row r="159" spans="1:3" hidden="1" x14ac:dyDescent="0.25">
      <c r="A159">
        <f t="shared" si="8"/>
        <v>152</v>
      </c>
      <c r="B159" s="2">
        <f t="shared" si="6"/>
        <v>3.4361771475644645</v>
      </c>
      <c r="C159" s="2">
        <f t="shared" si="7"/>
        <v>6.7332820949954479</v>
      </c>
    </row>
    <row r="160" spans="1:3" hidden="1" x14ac:dyDescent="0.25">
      <c r="A160">
        <f t="shared" si="8"/>
        <v>153</v>
      </c>
      <c r="B160" s="2">
        <f t="shared" si="6"/>
        <v>-0.36547873657729868</v>
      </c>
      <c r="C160" s="2">
        <f t="shared" si="7"/>
        <v>6.2256023231019455</v>
      </c>
    </row>
    <row r="161" spans="1:3" hidden="1" x14ac:dyDescent="0.25">
      <c r="A161">
        <f t="shared" si="8"/>
        <v>154</v>
      </c>
      <c r="B161" s="2">
        <f t="shared" si="6"/>
        <v>-1.9923243792740011</v>
      </c>
      <c r="C161" s="2">
        <f t="shared" si="7"/>
        <v>2.7523186509757709</v>
      </c>
    </row>
    <row r="162" spans="1:3" hidden="1" x14ac:dyDescent="0.25">
      <c r="A162">
        <f t="shared" si="8"/>
        <v>155</v>
      </c>
      <c r="B162" s="2">
        <f t="shared" si="6"/>
        <v>5.1354600786634119E-2</v>
      </c>
      <c r="C162" s="2">
        <f t="shared" si="7"/>
        <v>-0.49324793109859044</v>
      </c>
    </row>
    <row r="163" spans="1:3" hidden="1" x14ac:dyDescent="0.25">
      <c r="A163">
        <f t="shared" si="8"/>
        <v>156</v>
      </c>
      <c r="B163" s="2">
        <f t="shared" si="6"/>
        <v>3.8866091742453546</v>
      </c>
      <c r="C163" s="2">
        <f t="shared" si="7"/>
        <v>-0.52713847525912438</v>
      </c>
    </row>
    <row r="164" spans="1:3" hidden="1" x14ac:dyDescent="0.25">
      <c r="A164">
        <f t="shared" si="8"/>
        <v>157</v>
      </c>
      <c r="B164" s="2">
        <f t="shared" si="6"/>
        <v>5.9873239734468697</v>
      </c>
      <c r="C164" s="2">
        <f t="shared" si="7"/>
        <v>2.6818058285011115</v>
      </c>
    </row>
    <row r="165" spans="1:3" hidden="1" x14ac:dyDescent="0.25">
      <c r="A165">
        <f t="shared" si="8"/>
        <v>158</v>
      </c>
      <c r="B165" s="2">
        <f t="shared" si="6"/>
        <v>4.4221114999479596</v>
      </c>
      <c r="C165" s="2">
        <f t="shared" si="7"/>
        <v>6.1832963861098209</v>
      </c>
    </row>
    <row r="166" spans="1:3" hidden="1" x14ac:dyDescent="0.25">
      <c r="A166">
        <f t="shared" si="8"/>
        <v>159</v>
      </c>
      <c r="B166" s="2">
        <f t="shared" si="6"/>
        <v>0.63002088353637187</v>
      </c>
      <c r="C166" s="2">
        <f t="shared" si="7"/>
        <v>6.7580789268525931</v>
      </c>
    </row>
    <row r="167" spans="1:3" hidden="1" x14ac:dyDescent="0.25">
      <c r="A167">
        <f t="shared" si="8"/>
        <v>160</v>
      </c>
      <c r="B167" s="2">
        <f t="shared" si="6"/>
        <v>-1.9025172511809494</v>
      </c>
      <c r="C167" s="2">
        <f t="shared" si="7"/>
        <v>3.8777010335160189</v>
      </c>
    </row>
    <row r="168" spans="1:3" hidden="1" x14ac:dyDescent="0.25">
      <c r="A168">
        <f t="shared" si="8"/>
        <v>161</v>
      </c>
      <c r="B168" s="2">
        <f t="shared" si="6"/>
        <v>-0.84709902254289426</v>
      </c>
      <c r="C168" s="2">
        <f t="shared" si="7"/>
        <v>0.19036885769051581</v>
      </c>
    </row>
    <row r="169" spans="1:3" hidden="1" x14ac:dyDescent="0.25">
      <c r="A169">
        <f t="shared" si="8"/>
        <v>162</v>
      </c>
      <c r="B169" s="2">
        <f t="shared" si="6"/>
        <v>2.8259289173512445</v>
      </c>
      <c r="C169" s="2">
        <f t="shared" si="7"/>
        <v>-0.91380140317351843</v>
      </c>
    </row>
    <row r="170" spans="1:3" hidden="1" x14ac:dyDescent="0.25">
      <c r="A170">
        <f t="shared" si="8"/>
        <v>163</v>
      </c>
      <c r="B170" s="2">
        <f t="shared" si="6"/>
        <v>5.7396016195990018</v>
      </c>
      <c r="C170" s="2">
        <f t="shared" si="7"/>
        <v>1.5803592966202586</v>
      </c>
    </row>
    <row r="171" spans="1:3" hidden="1" x14ac:dyDescent="0.25">
      <c r="A171">
        <f t="shared" si="8"/>
        <v>164</v>
      </c>
      <c r="B171" s="2">
        <f t="shared" si="6"/>
        <v>5.2151018388438963</v>
      </c>
      <c r="C171" s="2">
        <f t="shared" si="7"/>
        <v>5.3797311120928342</v>
      </c>
    </row>
    <row r="172" spans="1:3" hidden="1" x14ac:dyDescent="0.25">
      <c r="A172">
        <f t="shared" si="8"/>
        <v>165</v>
      </c>
      <c r="B172" s="2">
        <f t="shared" si="6"/>
        <v>1.7346522546575052</v>
      </c>
      <c r="C172" s="2">
        <f t="shared" si="7"/>
        <v>6.9911891177995624</v>
      </c>
    </row>
    <row r="173" spans="1:3" hidden="1" x14ac:dyDescent="0.25">
      <c r="A173">
        <f t="shared" si="8"/>
        <v>166</v>
      </c>
      <c r="B173" s="2">
        <f t="shared" si="6"/>
        <v>-1.5018378361748201</v>
      </c>
      <c r="C173" s="2">
        <f t="shared" si="7"/>
        <v>4.9331662549130257</v>
      </c>
    </row>
    <row r="174" spans="1:3" hidden="1" x14ac:dyDescent="0.25">
      <c r="A174">
        <f t="shared" si="8"/>
        <v>167</v>
      </c>
      <c r="B174" s="2">
        <f t="shared" si="6"/>
        <v>-1.5187543699806092</v>
      </c>
      <c r="C174" s="2">
        <f t="shared" si="7"/>
        <v>1.097799252512405</v>
      </c>
    </row>
    <row r="175" spans="1:3" hidden="1" x14ac:dyDescent="0.25">
      <c r="A175">
        <f t="shared" si="8"/>
        <v>168</v>
      </c>
      <c r="B175" s="2">
        <f t="shared" si="6"/>
        <v>1.6994556364065871</v>
      </c>
      <c r="C175" s="2">
        <f t="shared" si="7"/>
        <v>-0.98869315509631939</v>
      </c>
    </row>
    <row r="176" spans="1:3" hidden="1" x14ac:dyDescent="0.25">
      <c r="A176">
        <f t="shared" si="8"/>
        <v>169</v>
      </c>
      <c r="B176" s="2">
        <f t="shared" si="6"/>
        <v>5.1939847446502228</v>
      </c>
      <c r="C176" s="2">
        <f t="shared" si="7"/>
        <v>0.59200052928958158</v>
      </c>
    </row>
    <row r="177" spans="1:3" hidden="1" x14ac:dyDescent="0.25">
      <c r="A177">
        <f t="shared" si="8"/>
        <v>170</v>
      </c>
      <c r="B177" s="2">
        <f t="shared" si="6"/>
        <v>5.7519790084777664</v>
      </c>
      <c r="C177" s="2">
        <f t="shared" si="7"/>
        <v>4.3865978219881212</v>
      </c>
    </row>
    <row r="178" spans="1:3" hidden="1" x14ac:dyDescent="0.25">
      <c r="A178">
        <f t="shared" si="8"/>
        <v>171</v>
      </c>
      <c r="B178" s="2">
        <f t="shared" si="6"/>
        <v>2.8604210750485648</v>
      </c>
      <c r="C178" s="2">
        <f t="shared" si="7"/>
        <v>6.906363471774263</v>
      </c>
    </row>
    <row r="179" spans="1:3" hidden="1" x14ac:dyDescent="0.25">
      <c r="A179">
        <f t="shared" si="8"/>
        <v>172</v>
      </c>
      <c r="B179" s="2">
        <f t="shared" si="6"/>
        <v>-0.82220402674519955</v>
      </c>
      <c r="C179" s="2">
        <f t="shared" si="7"/>
        <v>5.8346365607292903</v>
      </c>
    </row>
    <row r="180" spans="1:3" hidden="1" x14ac:dyDescent="0.25">
      <c r="A180">
        <f t="shared" si="8"/>
        <v>173</v>
      </c>
      <c r="B180" s="2">
        <f t="shared" si="6"/>
        <v>-1.9101077616101252</v>
      </c>
      <c r="C180" s="2">
        <f t="shared" si="7"/>
        <v>2.1567578683460749</v>
      </c>
    </row>
    <row r="181" spans="1:3" hidden="1" x14ac:dyDescent="0.25">
      <c r="A181">
        <f t="shared" si="8"/>
        <v>174</v>
      </c>
      <c r="B181" s="2">
        <f t="shared" si="6"/>
        <v>0.59692354716347729</v>
      </c>
      <c r="C181" s="2">
        <f t="shared" si="7"/>
        <v>-0.74584789700485299</v>
      </c>
    </row>
    <row r="182" spans="1:3" hidden="1" x14ac:dyDescent="0.25">
      <c r="A182">
        <f t="shared" si="8"/>
        <v>175</v>
      </c>
      <c r="B182" s="2">
        <f t="shared" si="6"/>
        <v>4.393936876056399</v>
      </c>
      <c r="C182" s="2">
        <f t="shared" si="7"/>
        <v>-0.20453838071216301</v>
      </c>
    </row>
    <row r="183" spans="1:3" hidden="1" x14ac:dyDescent="0.25">
      <c r="A183">
        <f t="shared" si="8"/>
        <v>176</v>
      </c>
      <c r="B183" s="2">
        <f t="shared" si="6"/>
        <v>5.9899756813086089</v>
      </c>
      <c r="C183" s="2">
        <f t="shared" si="7"/>
        <v>3.2830089443213808</v>
      </c>
    </row>
    <row r="184" spans="1:3" hidden="1" x14ac:dyDescent="0.25">
      <c r="A184">
        <f t="shared" si="8"/>
        <v>177</v>
      </c>
      <c r="B184" s="2">
        <f t="shared" si="6"/>
        <v>3.9176492458812877</v>
      </c>
      <c r="C184" s="2">
        <f t="shared" si="7"/>
        <v>6.5103591511084629</v>
      </c>
    </row>
    <row r="185" spans="1:3" hidden="1" x14ac:dyDescent="0.25">
      <c r="A185">
        <f t="shared" si="8"/>
        <v>178</v>
      </c>
      <c r="B185" s="2">
        <f t="shared" si="6"/>
        <v>8.2244937483309188E-2</v>
      </c>
      <c r="C185" s="2">
        <f t="shared" si="7"/>
        <v>6.5103013432170753</v>
      </c>
    </row>
    <row r="186" spans="1:3" hidden="1" x14ac:dyDescent="0.25">
      <c r="A186">
        <f t="shared" si="8"/>
        <v>179</v>
      </c>
      <c r="B186" s="2">
        <f t="shared" si="6"/>
        <v>-1.9899842106174206</v>
      </c>
      <c r="C186" s="2">
        <f t="shared" si="7"/>
        <v>3.2828886689559651</v>
      </c>
    </row>
    <row r="187" spans="1:3" hidden="1" x14ac:dyDescent="0.25">
      <c r="A187">
        <f t="shared" si="8"/>
        <v>180</v>
      </c>
      <c r="B187" s="2">
        <f t="shared" si="6"/>
        <v>-0.39384027623143236</v>
      </c>
      <c r="C187" s="2">
        <f t="shared" si="7"/>
        <v>-0.20461054293532177</v>
      </c>
    </row>
    <row r="188" spans="1:3" hidden="1" x14ac:dyDescent="0.25">
      <c r="A188">
        <f t="shared" si="8"/>
        <v>181</v>
      </c>
      <c r="B188" s="2">
        <f t="shared" si="6"/>
        <v>3.4031893683616854</v>
      </c>
      <c r="C188" s="2">
        <f t="shared" si="7"/>
        <v>-0.7458056004705762</v>
      </c>
    </row>
    <row r="189" spans="1:3" hidden="1" x14ac:dyDescent="0.25">
      <c r="A189">
        <f t="shared" si="8"/>
        <v>182</v>
      </c>
      <c r="B189" s="2">
        <f t="shared" si="6"/>
        <v>5.9101331788223872</v>
      </c>
      <c r="C189" s="2">
        <f t="shared" si="7"/>
        <v>2.1568757363992339</v>
      </c>
    </row>
    <row r="190" spans="1:3" hidden="1" x14ac:dyDescent="0.25">
      <c r="A190">
        <f t="shared" si="8"/>
        <v>183</v>
      </c>
      <c r="B190" s="2">
        <f t="shared" si="6"/>
        <v>4.8221185771768242</v>
      </c>
      <c r="C190" s="2">
        <f t="shared" si="7"/>
        <v>5.8347216329568337</v>
      </c>
    </row>
    <row r="191" spans="1:3" hidden="1" x14ac:dyDescent="0.25">
      <c r="A191">
        <f t="shared" si="8"/>
        <v>184</v>
      </c>
      <c r="B191" s="2">
        <f t="shared" si="6"/>
        <v>1.1394611705415163</v>
      </c>
      <c r="C191" s="2">
        <f t="shared" si="7"/>
        <v>6.9063375331625174</v>
      </c>
    </row>
    <row r="192" spans="1:3" hidden="1" x14ac:dyDescent="0.25">
      <c r="A192">
        <f t="shared" si="8"/>
        <v>185</v>
      </c>
      <c r="B192" s="2">
        <f t="shared" si="6"/>
        <v>-1.7520208048678012</v>
      </c>
      <c r="C192" s="2">
        <f t="shared" si="7"/>
        <v>4.386484720377104</v>
      </c>
    </row>
    <row r="193" spans="1:3" hidden="1" x14ac:dyDescent="0.25">
      <c r="A193">
        <f t="shared" si="8"/>
        <v>186</v>
      </c>
      <c r="B193" s="2">
        <f t="shared" si="6"/>
        <v>-1.1939121556121295</v>
      </c>
      <c r="C193" s="2">
        <f t="shared" si="7"/>
        <v>0.59190424977886691</v>
      </c>
    </row>
    <row r="194" spans="1:3" hidden="1" x14ac:dyDescent="0.25">
      <c r="A194">
        <f t="shared" si="8"/>
        <v>187</v>
      </c>
      <c r="B194" s="2">
        <f t="shared" si="6"/>
        <v>2.3006646000327731</v>
      </c>
      <c r="C194" s="2">
        <f t="shared" si="7"/>
        <v>-0.9886840935685961</v>
      </c>
    </row>
    <row r="195" spans="1:3" hidden="1" x14ac:dyDescent="0.25">
      <c r="A195">
        <f t="shared" si="8"/>
        <v>188</v>
      </c>
      <c r="B195" s="2">
        <f t="shared" si="6"/>
        <v>5.5188117089933879</v>
      </c>
      <c r="C195" s="2">
        <f t="shared" si="7"/>
        <v>1.0979053239517667</v>
      </c>
    </row>
    <row r="196" spans="1:3" hidden="1" x14ac:dyDescent="0.25">
      <c r="A196">
        <f t="shared" si="8"/>
        <v>189</v>
      </c>
      <c r="B196" s="2">
        <f t="shared" si="6"/>
        <v>5.5017795605371003</v>
      </c>
      <c r="C196" s="2">
        <f t="shared" si="7"/>
        <v>4.9332718146718504</v>
      </c>
    </row>
    <row r="197" spans="1:3" hidden="1" x14ac:dyDescent="0.25">
      <c r="A197">
        <f t="shared" si="8"/>
        <v>190</v>
      </c>
      <c r="B197" s="2">
        <f t="shared" si="6"/>
        <v>2.265227433406845</v>
      </c>
      <c r="C197" s="2">
        <f t="shared" si="7"/>
        <v>6.991197114722401</v>
      </c>
    </row>
    <row r="198" spans="1:3" hidden="1" x14ac:dyDescent="0.25">
      <c r="A198">
        <f t="shared" si="8"/>
        <v>191</v>
      </c>
      <c r="B198" s="2">
        <f t="shared" si="6"/>
        <v>-1.2151735728386868</v>
      </c>
      <c r="C198" s="2">
        <f t="shared" si="7"/>
        <v>5.3796341938457086</v>
      </c>
    </row>
    <row r="199" spans="1:3" hidden="1" x14ac:dyDescent="0.25">
      <c r="A199">
        <f t="shared" si="8"/>
        <v>192</v>
      </c>
      <c r="B199" s="2">
        <f t="shared" ref="B199:B262" si="9">B$3+$D$3*COS($A199)</f>
        <v>-1.7395588237489408</v>
      </c>
      <c r="C199" s="2">
        <f t="shared" ref="C199:C262" si="10">C$3+$D$3*SIN($A199)</f>
        <v>1.5802465693926149</v>
      </c>
    </row>
    <row r="200" spans="1:3" hidden="1" x14ac:dyDescent="0.25">
      <c r="A200">
        <f t="shared" ref="A200:A263" si="11">A199+$A$3</f>
        <v>193</v>
      </c>
      <c r="B200" s="2">
        <f t="shared" si="9"/>
        <v>1.174189062036485</v>
      </c>
      <c r="C200" s="2">
        <f t="shared" si="10"/>
        <v>-0.91382629848845243</v>
      </c>
    </row>
    <row r="201" spans="1:3" hidden="1" x14ac:dyDescent="0.25">
      <c r="A201">
        <f t="shared" si="11"/>
        <v>194</v>
      </c>
      <c r="B201" s="2">
        <f t="shared" si="9"/>
        <v>4.847183715763304</v>
      </c>
      <c r="C201" s="2">
        <f t="shared" si="10"/>
        <v>0.19045468292603163</v>
      </c>
    </row>
    <row r="202" spans="1:3" hidden="1" x14ac:dyDescent="0.25">
      <c r="A202">
        <f t="shared" si="11"/>
        <v>195</v>
      </c>
      <c r="B202" s="2">
        <f t="shared" si="9"/>
        <v>5.9024907916777778</v>
      </c>
      <c r="C202" s="2">
        <f t="shared" si="10"/>
        <v>3.8778186719762546</v>
      </c>
    </row>
    <row r="203" spans="1:3" hidden="1" x14ac:dyDescent="0.25">
      <c r="A203">
        <f t="shared" si="11"/>
        <v>196</v>
      </c>
      <c r="B203" s="2">
        <f t="shared" si="9"/>
        <v>3.3698658309820662</v>
      </c>
      <c r="C203" s="2">
        <f t="shared" si="10"/>
        <v>6.7581202222797252</v>
      </c>
    </row>
    <row r="204" spans="1:3" hidden="1" x14ac:dyDescent="0.25">
      <c r="A204">
        <f t="shared" si="11"/>
        <v>197</v>
      </c>
      <c r="B204" s="2">
        <f t="shared" si="9"/>
        <v>-0.42220745725860542</v>
      </c>
      <c r="C204" s="2">
        <f t="shared" si="10"/>
        <v>6.1832233716785883</v>
      </c>
    </row>
    <row r="205" spans="1:3" hidden="1" x14ac:dyDescent="0.25">
      <c r="A205">
        <f t="shared" si="11"/>
        <v>198</v>
      </c>
      <c r="B205" s="2">
        <f t="shared" si="9"/>
        <v>-1.9873143798777226</v>
      </c>
      <c r="C205" s="2">
        <f t="shared" si="10"/>
        <v>2.681685633342866</v>
      </c>
    </row>
    <row r="206" spans="1:3" hidden="1" x14ac:dyDescent="0.25">
      <c r="A206">
        <f t="shared" si="11"/>
        <v>199</v>
      </c>
      <c r="B206" s="2">
        <f t="shared" si="9"/>
        <v>0.11349714992035542</v>
      </c>
      <c r="C206" s="2">
        <f t="shared" si="10"/>
        <v>-0.52719534427020065</v>
      </c>
    </row>
    <row r="207" spans="1:3" hidden="1" x14ac:dyDescent="0.25">
      <c r="A207">
        <f t="shared" si="11"/>
        <v>200</v>
      </c>
      <c r="B207" s="2">
        <f t="shared" si="9"/>
        <v>3.9487507000280235</v>
      </c>
      <c r="C207" s="2">
        <f t="shared" si="10"/>
        <v>-0.49318918885597851</v>
      </c>
    </row>
    <row r="208" spans="1:3" hidden="1" x14ac:dyDescent="0.25">
      <c r="A208">
        <f t="shared" si="11"/>
        <v>201</v>
      </c>
      <c r="B208" s="2">
        <f t="shared" si="9"/>
        <v>5.9923318436542292</v>
      </c>
      <c r="C208" s="2">
        <f t="shared" si="10"/>
        <v>2.7524389971251173</v>
      </c>
    </row>
    <row r="209" spans="1:3" hidden="1" x14ac:dyDescent="0.25">
      <c r="A209">
        <f t="shared" si="11"/>
        <v>202</v>
      </c>
      <c r="B209" s="2">
        <f t="shared" si="9"/>
        <v>4.3653815018063398</v>
      </c>
      <c r="C209" s="2">
        <f t="shared" si="10"/>
        <v>6.2256736274633209</v>
      </c>
    </row>
    <row r="210" spans="1:3" hidden="1" x14ac:dyDescent="0.25">
      <c r="A210">
        <f t="shared" si="11"/>
        <v>203</v>
      </c>
      <c r="B210" s="2">
        <f t="shared" si="9"/>
        <v>0.56371031571338781</v>
      </c>
      <c r="C210" s="2">
        <f t="shared" si="10"/>
        <v>6.7332388006678414</v>
      </c>
    </row>
    <row r="211" spans="1:3" hidden="1" x14ac:dyDescent="0.25">
      <c r="A211">
        <f t="shared" si="11"/>
        <v>204</v>
      </c>
      <c r="B211" s="2">
        <f t="shared" si="9"/>
        <v>-1.9174427584356981</v>
      </c>
      <c r="C211" s="2">
        <f t="shared" si="10"/>
        <v>3.8084814372511646</v>
      </c>
    </row>
    <row r="212" spans="1:3" hidden="1" x14ac:dyDescent="0.25">
      <c r="A212">
        <f t="shared" si="11"/>
        <v>205</v>
      </c>
      <c r="B212" s="2">
        <f t="shared" si="9"/>
        <v>-0.79691702669189501</v>
      </c>
      <c r="C212" s="2">
        <f t="shared" si="10"/>
        <v>0.14040996892894286</v>
      </c>
    </row>
    <row r="213" spans="1:3" hidden="1" x14ac:dyDescent="0.25">
      <c r="A213">
        <f t="shared" si="11"/>
        <v>206</v>
      </c>
      <c r="B213" s="2">
        <f t="shared" si="9"/>
        <v>2.895081320748714</v>
      </c>
      <c r="C213" s="2">
        <f t="shared" si="10"/>
        <v>-0.89856761250163997</v>
      </c>
    </row>
    <row r="214" spans="1:3" hidden="1" x14ac:dyDescent="0.25">
      <c r="A214">
        <f t="shared" si="11"/>
        <v>207</v>
      </c>
      <c r="B214" s="2">
        <f t="shared" si="9"/>
        <v>5.7641460297719549</v>
      </c>
      <c r="C214" s="2">
        <f t="shared" si="10"/>
        <v>1.6467798898360888</v>
      </c>
    </row>
    <row r="215" spans="1:3" hidden="1" x14ac:dyDescent="0.25">
      <c r="A215">
        <f t="shared" si="11"/>
        <v>208</v>
      </c>
      <c r="B215" s="2">
        <f t="shared" si="9"/>
        <v>5.1724722382716672</v>
      </c>
      <c r="C215" s="2">
        <f t="shared" si="10"/>
        <v>5.4362717207642408</v>
      </c>
    </row>
    <row r="216" spans="1:3" hidden="1" x14ac:dyDescent="0.25">
      <c r="A216">
        <f t="shared" si="11"/>
        <v>209</v>
      </c>
      <c r="B216" s="2">
        <f t="shared" si="9"/>
        <v>1.6640421015097253</v>
      </c>
      <c r="C216" s="2">
        <f t="shared" si="10"/>
        <v>6.9858665670644315</v>
      </c>
    </row>
    <row r="217" spans="1:3" hidden="1" x14ac:dyDescent="0.25">
      <c r="A217">
        <f t="shared" si="11"/>
        <v>210</v>
      </c>
      <c r="B217" s="2">
        <f t="shared" si="9"/>
        <v>-1.535509892729487</v>
      </c>
      <c r="C217" s="2">
        <f t="shared" si="10"/>
        <v>4.8708740733710361</v>
      </c>
    </row>
    <row r="218" spans="1:3" hidden="1" x14ac:dyDescent="0.25">
      <c r="A218">
        <f t="shared" si="11"/>
        <v>211</v>
      </c>
      <c r="B218" s="2">
        <f t="shared" si="9"/>
        <v>-1.4845303964324477</v>
      </c>
      <c r="C218" s="2">
        <f t="shared" si="10"/>
        <v>1.035808584598148</v>
      </c>
    </row>
    <row r="219" spans="1:3" hidden="1" x14ac:dyDescent="0.25">
      <c r="A219">
        <f t="shared" si="11"/>
        <v>212</v>
      </c>
      <c r="B219" s="2">
        <f t="shared" si="9"/>
        <v>1.7701102766093382</v>
      </c>
      <c r="C219" s="2">
        <f t="shared" si="10"/>
        <v>-0.99338837518708711</v>
      </c>
    </row>
    <row r="220" spans="1:3" hidden="1" x14ac:dyDescent="0.25">
      <c r="A220">
        <f t="shared" si="11"/>
        <v>213</v>
      </c>
      <c r="B220" s="2">
        <f t="shared" si="9"/>
        <v>5.2361105011457205</v>
      </c>
      <c r="C220" s="2">
        <f t="shared" si="10"/>
        <v>0.64891752072063769</v>
      </c>
    </row>
    <row r="221" spans="1:3" hidden="1" x14ac:dyDescent="0.25">
      <c r="A221">
        <f t="shared" si="11"/>
        <v>214</v>
      </c>
      <c r="B221" s="2">
        <f t="shared" si="9"/>
        <v>5.7268456550169304</v>
      </c>
      <c r="C221" s="2">
        <f t="shared" si="10"/>
        <v>4.4527978055054422</v>
      </c>
    </row>
    <row r="222" spans="1:3" hidden="1" x14ac:dyDescent="0.25">
      <c r="A222">
        <f t="shared" si="11"/>
        <v>215</v>
      </c>
      <c r="B222" s="2">
        <f t="shared" si="9"/>
        <v>2.7911361008948887</v>
      </c>
      <c r="C222" s="2">
        <f t="shared" si="10"/>
        <v>6.9209824878288906</v>
      </c>
    </row>
    <row r="223" spans="1:3" hidden="1" x14ac:dyDescent="0.25">
      <c r="A223">
        <f t="shared" si="11"/>
        <v>216</v>
      </c>
      <c r="B223" s="2">
        <f t="shared" si="9"/>
        <v>-0.87194033587885444</v>
      </c>
      <c r="C223" s="2">
        <f t="shared" si="10"/>
        <v>5.7842339533796459</v>
      </c>
    </row>
    <row r="224" spans="1:3" hidden="1" x14ac:dyDescent="0.25">
      <c r="A224">
        <f t="shared" si="11"/>
        <v>217</v>
      </c>
      <c r="B224" s="2">
        <f t="shared" si="9"/>
        <v>-1.8945680724770186</v>
      </c>
      <c r="C224" s="2">
        <f t="shared" si="10"/>
        <v>2.0876735623458886</v>
      </c>
    </row>
    <row r="225" spans="1:3" hidden="1" x14ac:dyDescent="0.25">
      <c r="A225">
        <f t="shared" si="11"/>
        <v>218</v>
      </c>
      <c r="B225" s="2">
        <f t="shared" si="9"/>
        <v>0.66345211603931564</v>
      </c>
      <c r="C225" s="2">
        <f t="shared" si="10"/>
        <v>-0.77009810931761002</v>
      </c>
    </row>
    <row r="226" spans="1:3" hidden="1" x14ac:dyDescent="0.25">
      <c r="A226">
        <f t="shared" si="11"/>
        <v>219</v>
      </c>
      <c r="B226" s="2">
        <f t="shared" si="9"/>
        <v>4.4502882652627376</v>
      </c>
      <c r="C226" s="2">
        <f t="shared" si="10"/>
        <v>-0.16165896597272589</v>
      </c>
    </row>
    <row r="227" spans="1:3" hidden="1" x14ac:dyDescent="0.25">
      <c r="A227">
        <f t="shared" si="11"/>
        <v>220</v>
      </c>
      <c r="B227" s="2">
        <f t="shared" si="9"/>
        <v>5.9843406834868862</v>
      </c>
      <c r="C227" s="2">
        <f t="shared" si="10"/>
        <v>3.353594849950126</v>
      </c>
    </row>
    <row r="228" spans="1:3" hidden="1" x14ac:dyDescent="0.25">
      <c r="A228">
        <f t="shared" si="11"/>
        <v>221</v>
      </c>
      <c r="B228" s="2">
        <f t="shared" si="9"/>
        <v>3.8552086520416715</v>
      </c>
      <c r="C228" s="2">
        <f t="shared" si="10"/>
        <v>6.5437551915150296</v>
      </c>
    </row>
    <row r="229" spans="1:3" hidden="1" x14ac:dyDescent="0.25">
      <c r="A229">
        <f t="shared" si="11"/>
        <v>222</v>
      </c>
      <c r="B229" s="2">
        <f t="shared" si="9"/>
        <v>2.0406341642390524E-2</v>
      </c>
      <c r="C229" s="2">
        <f t="shared" si="10"/>
        <v>6.4758033528653973</v>
      </c>
    </row>
    <row r="230" spans="1:3" hidden="1" x14ac:dyDescent="0.25">
      <c r="A230">
        <f t="shared" si="11"/>
        <v>223</v>
      </c>
      <c r="B230" s="2">
        <f t="shared" si="9"/>
        <v>-1.9943666886267972</v>
      </c>
      <c r="C230" s="2">
        <f t="shared" si="10"/>
        <v>3.212213941079741</v>
      </c>
    </row>
    <row r="231" spans="1:3" hidden="1" x14ac:dyDescent="0.25">
      <c r="A231">
        <f t="shared" si="11"/>
        <v>224</v>
      </c>
      <c r="B231" s="2">
        <f t="shared" si="9"/>
        <v>-0.33673740633827887</v>
      </c>
      <c r="C231" s="2">
        <f t="shared" si="10"/>
        <v>-0.24648398945989758</v>
      </c>
    </row>
    <row r="232" spans="1:3" hidden="1" x14ac:dyDescent="0.25">
      <c r="A232">
        <f t="shared" si="11"/>
        <v>225</v>
      </c>
      <c r="B232" s="2">
        <f t="shared" si="9"/>
        <v>3.4692774709209804</v>
      </c>
      <c r="C232" s="2">
        <f t="shared" si="10"/>
        <v>-0.72037951201810158</v>
      </c>
    </row>
    <row r="233" spans="1:3" hidden="1" x14ac:dyDescent="0.25">
      <c r="A233">
        <f t="shared" si="11"/>
        <v>226</v>
      </c>
      <c r="B233" s="2">
        <f t="shared" si="9"/>
        <v>5.9244454173357077</v>
      </c>
      <c r="C233" s="2">
        <f t="shared" si="10"/>
        <v>2.2262247313639687</v>
      </c>
    </row>
    <row r="234" spans="1:3" hidden="1" x14ac:dyDescent="0.25">
      <c r="A234">
        <f t="shared" si="11"/>
        <v>227</v>
      </c>
      <c r="B234" s="2">
        <f t="shared" si="9"/>
        <v>4.7714963455592923</v>
      </c>
      <c r="C234" s="2">
        <f t="shared" si="10"/>
        <v>5.8842343882825272</v>
      </c>
    </row>
    <row r="235" spans="1:3" hidden="1" x14ac:dyDescent="0.25">
      <c r="A235">
        <f t="shared" si="11"/>
        <v>228</v>
      </c>
      <c r="B235" s="2">
        <f t="shared" si="9"/>
        <v>1.0704463150859094</v>
      </c>
      <c r="C235" s="2">
        <f t="shared" si="10"/>
        <v>6.890492249942497</v>
      </c>
    </row>
    <row r="236" spans="1:3" hidden="1" x14ac:dyDescent="0.25">
      <c r="A236">
        <f t="shared" si="11"/>
        <v>229</v>
      </c>
      <c r="B236" s="2">
        <f t="shared" si="9"/>
        <v>-1.7759763443339116</v>
      </c>
      <c r="C236" s="2">
        <f t="shared" si="10"/>
        <v>4.3198494789295889</v>
      </c>
    </row>
    <row r="237" spans="1:3" hidden="1" x14ac:dyDescent="0.25">
      <c r="A237">
        <f t="shared" si="11"/>
        <v>230</v>
      </c>
      <c r="B237" s="2">
        <f t="shared" si="9"/>
        <v>-1.1507837665802318</v>
      </c>
      <c r="C237" s="2">
        <f t="shared" si="10"/>
        <v>0.53574318378654207</v>
      </c>
    </row>
    <row r="238" spans="1:3" hidden="1" x14ac:dyDescent="0.25">
      <c r="A238">
        <f t="shared" si="11"/>
        <v>231</v>
      </c>
      <c r="B238" s="2">
        <f t="shared" si="9"/>
        <v>2.3712248755835081</v>
      </c>
      <c r="C238" s="2">
        <f t="shared" si="10"/>
        <v>-0.98273675903241298</v>
      </c>
    </row>
    <row r="239" spans="1:3" hidden="1" x14ac:dyDescent="0.25">
      <c r="A239">
        <f t="shared" si="11"/>
        <v>232</v>
      </c>
      <c r="B239" s="2">
        <f t="shared" si="9"/>
        <v>5.551931079126998</v>
      </c>
      <c r="C239" s="2">
        <f t="shared" si="10"/>
        <v>1.1604931070714293</v>
      </c>
    </row>
    <row r="240" spans="1:3" hidden="1" x14ac:dyDescent="0.25">
      <c r="A240">
        <f t="shared" si="11"/>
        <v>233</v>
      </c>
      <c r="B240" s="2">
        <f t="shared" si="9"/>
        <v>5.4670082290905446</v>
      </c>
      <c r="C240" s="2">
        <f t="shared" si="10"/>
        <v>4.9949571272131248</v>
      </c>
    </row>
    <row r="241" spans="1:3" hidden="1" x14ac:dyDescent="0.25">
      <c r="A241">
        <f t="shared" si="11"/>
        <v>234</v>
      </c>
      <c r="B241" s="2">
        <f t="shared" si="9"/>
        <v>2.1945340021558764</v>
      </c>
      <c r="C241" s="2">
        <f t="shared" si="10"/>
        <v>6.995266764811233</v>
      </c>
    </row>
    <row r="242" spans="1:3" hidden="1" x14ac:dyDescent="0.25">
      <c r="A242">
        <f t="shared" si="11"/>
        <v>235</v>
      </c>
      <c r="B242" s="2">
        <f t="shared" si="9"/>
        <v>-1.2567938892213895</v>
      </c>
      <c r="C242" s="2">
        <f t="shared" si="10"/>
        <v>5.322346563958579</v>
      </c>
    </row>
    <row r="243" spans="1:3" hidden="1" x14ac:dyDescent="0.25">
      <c r="A243">
        <f t="shared" si="11"/>
        <v>236</v>
      </c>
      <c r="B243" s="2">
        <f t="shared" si="9"/>
        <v>-1.7138404983230431</v>
      </c>
      <c r="C243" s="2">
        <f t="shared" si="10"/>
        <v>1.5142716422523095</v>
      </c>
    </row>
    <row r="244" spans="1:3" hidden="1" x14ac:dyDescent="0.25">
      <c r="A244">
        <f t="shared" si="11"/>
        <v>237</v>
      </c>
      <c r="B244" s="2">
        <f t="shared" si="9"/>
        <v>1.2436007194805465</v>
      </c>
      <c r="C244" s="2">
        <f t="shared" si="10"/>
        <v>-0.92783147912810193</v>
      </c>
    </row>
    <row r="245" spans="1:3" hidden="1" x14ac:dyDescent="0.25">
      <c r="A245">
        <f t="shared" si="11"/>
        <v>238</v>
      </c>
      <c r="B245" s="2">
        <f t="shared" si="9"/>
        <v>4.8964719474797178</v>
      </c>
      <c r="C245" s="2">
        <f t="shared" si="10"/>
        <v>0.24129554727893154</v>
      </c>
    </row>
    <row r="246" spans="1:3" hidden="1" x14ac:dyDescent="0.25">
      <c r="A246">
        <f t="shared" si="11"/>
        <v>239</v>
      </c>
      <c r="B246" s="2">
        <f t="shared" si="9"/>
        <v>5.8863402247307999</v>
      </c>
      <c r="C246" s="2">
        <f t="shared" si="10"/>
        <v>3.9467627251003066</v>
      </c>
    </row>
    <row r="247" spans="1:3" hidden="1" x14ac:dyDescent="0.25">
      <c r="A247">
        <f t="shared" si="11"/>
        <v>240</v>
      </c>
      <c r="B247" s="2">
        <f t="shared" si="9"/>
        <v>3.3031252221405927</v>
      </c>
      <c r="C247" s="2">
        <f t="shared" si="10"/>
        <v>6.7817806196844668</v>
      </c>
    </row>
    <row r="248" spans="1:3" hidden="1" x14ac:dyDescent="0.25">
      <c r="A248">
        <f t="shared" si="11"/>
        <v>241</v>
      </c>
      <c r="B248" s="2">
        <f t="shared" si="9"/>
        <v>-0.47817710001581171</v>
      </c>
      <c r="C248" s="2">
        <f t="shared" si="10"/>
        <v>6.1398468531056132</v>
      </c>
    </row>
    <row r="249" spans="1:3" hidden="1" x14ac:dyDescent="0.25">
      <c r="A249">
        <f t="shared" si="11"/>
        <v>242</v>
      </c>
      <c r="B249" s="2">
        <f t="shared" si="9"/>
        <v>-1.9810548251169178</v>
      </c>
      <c r="C249" s="2">
        <f t="shared" si="10"/>
        <v>2.6111523699271029</v>
      </c>
    </row>
    <row r="250" spans="1:3" hidden="1" x14ac:dyDescent="0.25">
      <c r="A250">
        <f t="shared" si="11"/>
        <v>243</v>
      </c>
      <c r="B250" s="2">
        <f t="shared" si="9"/>
        <v>0.17623089641950318</v>
      </c>
      <c r="C250" s="2">
        <f t="shared" si="10"/>
        <v>-0.56003739542510855</v>
      </c>
    </row>
    <row r="251" spans="1:3" hidden="1" x14ac:dyDescent="0.25">
      <c r="A251">
        <f t="shared" si="11"/>
        <v>244</v>
      </c>
      <c r="B251" s="2">
        <f t="shared" si="9"/>
        <v>4.0102815210456928</v>
      </c>
      <c r="C251" s="2">
        <f t="shared" si="10"/>
        <v>-0.45814519737708759</v>
      </c>
    </row>
    <row r="252" spans="1:3" hidden="1" x14ac:dyDescent="0.25">
      <c r="A252">
        <f t="shared" si="11"/>
        <v>245</v>
      </c>
      <c r="B252" s="2">
        <f t="shared" si="9"/>
        <v>5.9960885861106945</v>
      </c>
      <c r="C252" s="2">
        <f t="shared" si="10"/>
        <v>2.8231497470857612</v>
      </c>
    </row>
    <row r="253" spans="1:3" hidden="1" x14ac:dyDescent="0.25">
      <c r="A253">
        <f t="shared" si="11"/>
        <v>246</v>
      </c>
      <c r="B253" s="2">
        <f t="shared" si="9"/>
        <v>4.3079102340122324</v>
      </c>
      <c r="C253" s="2">
        <f t="shared" si="10"/>
        <v>6.2670399984912342</v>
      </c>
    </row>
    <row r="254" spans="1:3" hidden="1" x14ac:dyDescent="0.25">
      <c r="A254">
        <f t="shared" si="11"/>
        <v>247</v>
      </c>
      <c r="B254" s="2">
        <f t="shared" si="9"/>
        <v>0.49784985623627964</v>
      </c>
      <c r="C254" s="2">
        <f t="shared" si="10"/>
        <v>6.7072287420107539</v>
      </c>
    </row>
    <row r="255" spans="1:3" hidden="1" x14ac:dyDescent="0.25">
      <c r="A255">
        <f t="shared" si="11"/>
        <v>248</v>
      </c>
      <c r="B255" s="2">
        <f t="shared" si="9"/>
        <v>-1.9311406068836239</v>
      </c>
      <c r="C255" s="2">
        <f t="shared" si="10"/>
        <v>3.7390084768868719</v>
      </c>
    </row>
    <row r="256" spans="1:3" hidden="1" x14ac:dyDescent="0.25">
      <c r="A256">
        <f t="shared" si="11"/>
        <v>249</v>
      </c>
      <c r="B256" s="2">
        <f t="shared" si="9"/>
        <v>-0.74585852541847997</v>
      </c>
      <c r="C256" s="2">
        <f t="shared" si="10"/>
        <v>9.1347226225404032E-2</v>
      </c>
    </row>
    <row r="257" spans="1:3" hidden="1" x14ac:dyDescent="0.25">
      <c r="A257">
        <f t="shared" si="11"/>
        <v>250</v>
      </c>
      <c r="B257" s="2">
        <f t="shared" si="9"/>
        <v>2.9639532211410344</v>
      </c>
      <c r="C257" s="2">
        <f t="shared" si="10"/>
        <v>-0.88211207816722137</v>
      </c>
    </row>
    <row r="258" spans="1:3" hidden="1" x14ac:dyDescent="0.25">
      <c r="A258">
        <f t="shared" si="11"/>
        <v>251</v>
      </c>
      <c r="B258" s="2">
        <f t="shared" si="9"/>
        <v>5.7875108216815239</v>
      </c>
      <c r="C258" s="2">
        <f t="shared" si="10"/>
        <v>1.7136245588299848</v>
      </c>
    </row>
    <row r="259" spans="1:3" hidden="1" x14ac:dyDescent="0.25">
      <c r="A259">
        <f t="shared" si="11"/>
        <v>252</v>
      </c>
      <c r="B259" s="2">
        <f t="shared" si="9"/>
        <v>5.1288484397690848</v>
      </c>
      <c r="C259" s="2">
        <f t="shared" si="10"/>
        <v>5.4920488440146116</v>
      </c>
    </row>
    <row r="260" spans="1:3" hidden="1" x14ac:dyDescent="0.25">
      <c r="A260">
        <f t="shared" si="11"/>
        <v>253</v>
      </c>
      <c r="B260" s="2">
        <f t="shared" si="9"/>
        <v>1.5935372317568122</v>
      </c>
      <c r="C260" s="2">
        <f t="shared" si="10"/>
        <v>6.9792949146842691</v>
      </c>
    </row>
    <row r="261" spans="1:3" hidden="1" x14ac:dyDescent="0.25">
      <c r="A261">
        <f t="shared" si="11"/>
        <v>254</v>
      </c>
      <c r="B261" s="2">
        <f t="shared" si="9"/>
        <v>-1.5680739816317679</v>
      </c>
      <c r="C261" s="2">
        <f t="shared" si="10"/>
        <v>4.8079955922519337</v>
      </c>
    </row>
    <row r="262" spans="1:3" hidden="1" x14ac:dyDescent="0.25">
      <c r="A262">
        <f t="shared" si="11"/>
        <v>255</v>
      </c>
      <c r="B262" s="2">
        <f t="shared" si="9"/>
        <v>-1.4492144313243296</v>
      </c>
      <c r="C262" s="2">
        <f t="shared" si="10"/>
        <v>0.97443346030203637</v>
      </c>
    </row>
    <row r="263" spans="1:3" hidden="1" x14ac:dyDescent="0.25">
      <c r="A263">
        <f t="shared" si="11"/>
        <v>256</v>
      </c>
      <c r="B263" s="2">
        <f t="shared" ref="B263:B326" si="12">B$3+$D$3*COS($A263)</f>
        <v>1.8408369602753691</v>
      </c>
      <c r="C263" s="2">
        <f t="shared" ref="C263:C326" si="13">C$3+$D$3*SIN($A263)</f>
        <v>-0.99683213642825086</v>
      </c>
    </row>
    <row r="264" spans="1:3" hidden="1" x14ac:dyDescent="0.25">
      <c r="A264">
        <f t="shared" ref="A264:A327" si="14">A263+$A$3</f>
        <v>257</v>
      </c>
      <c r="B264" s="2">
        <f t="shared" si="12"/>
        <v>5.2772221165799289</v>
      </c>
      <c r="C264" s="2">
        <f t="shared" si="13"/>
        <v>0.70657130073782959</v>
      </c>
    </row>
    <row r="265" spans="1:3" hidden="1" x14ac:dyDescent="0.25">
      <c r="A265">
        <f t="shared" si="14"/>
        <v>258</v>
      </c>
      <c r="B265" s="2">
        <f t="shared" si="12"/>
        <v>5.7005443725850329</v>
      </c>
      <c r="C265" s="2">
        <f t="shared" si="13"/>
        <v>4.5185425073172123</v>
      </c>
    </row>
    <row r="266" spans="1:3" hidden="1" x14ac:dyDescent="0.25">
      <c r="A266">
        <f t="shared" si="14"/>
        <v>259</v>
      </c>
      <c r="B266" s="2">
        <f t="shared" si="12"/>
        <v>2.721603198370194</v>
      </c>
      <c r="C266" s="2">
        <f t="shared" si="13"/>
        <v>6.9343727357867238</v>
      </c>
    </row>
    <row r="267" spans="1:3" hidden="1" x14ac:dyDescent="0.25">
      <c r="A267">
        <f t="shared" si="14"/>
        <v>260</v>
      </c>
      <c r="B267" s="2">
        <f t="shared" si="12"/>
        <v>-0.92077662858255138</v>
      </c>
      <c r="C267" s="2">
        <f t="shared" si="13"/>
        <v>5.7329588152634035</v>
      </c>
    </row>
    <row r="268" spans="1:3" hidden="1" x14ac:dyDescent="0.25">
      <c r="A268">
        <f t="shared" si="14"/>
        <v>261</v>
      </c>
      <c r="B268" s="2">
        <f t="shared" si="12"/>
        <v>-1.8778078930680415</v>
      </c>
      <c r="C268" s="2">
        <f t="shared" si="13"/>
        <v>2.0188751636722286</v>
      </c>
    </row>
    <row r="269" spans="1:3" hidden="1" x14ac:dyDescent="0.25">
      <c r="A269">
        <f t="shared" si="14"/>
        <v>262</v>
      </c>
      <c r="B269" s="2">
        <f t="shared" si="12"/>
        <v>0.73039953590588058</v>
      </c>
      <c r="C269" s="2">
        <f t="shared" si="13"/>
        <v>-0.7931668380881951</v>
      </c>
    </row>
    <row r="270" spans="1:3" hidden="1" x14ac:dyDescent="0.25">
      <c r="A270">
        <f t="shared" si="14"/>
        <v>263</v>
      </c>
      <c r="B270" s="2">
        <f t="shared" si="12"/>
        <v>4.5058717765054155</v>
      </c>
      <c r="C270" s="2">
        <f t="shared" si="13"/>
        <v>-0.11778874199545353</v>
      </c>
    </row>
    <row r="271" spans="1:3" hidden="1" x14ac:dyDescent="0.25">
      <c r="A271">
        <f t="shared" si="14"/>
        <v>264</v>
      </c>
      <c r="B271" s="2">
        <f t="shared" si="12"/>
        <v>5.9774570622056551</v>
      </c>
      <c r="C271" s="2">
        <f t="shared" si="13"/>
        <v>3.4240699450684549</v>
      </c>
    </row>
    <row r="272" spans="1:3" hidden="1" x14ac:dyDescent="0.25">
      <c r="A272">
        <f t="shared" si="14"/>
        <v>265</v>
      </c>
      <c r="B272" s="2">
        <f t="shared" si="12"/>
        <v>3.7921866678970488</v>
      </c>
      <c r="C272" s="2">
        <f t="shared" si="13"/>
        <v>6.5760406803351774</v>
      </c>
    </row>
    <row r="273" spans="1:3" hidden="1" x14ac:dyDescent="0.25">
      <c r="A273">
        <f t="shared" si="14"/>
        <v>266</v>
      </c>
      <c r="B273" s="2">
        <f t="shared" si="12"/>
        <v>-4.0811883783828051E-2</v>
      </c>
      <c r="C273" s="2">
        <f t="shared" si="13"/>
        <v>6.440216105858279</v>
      </c>
    </row>
    <row r="274" spans="1:3" hidden="1" x14ac:dyDescent="0.25">
      <c r="A274">
        <f t="shared" si="14"/>
        <v>267</v>
      </c>
      <c r="B274" s="2">
        <f t="shared" si="12"/>
        <v>-1.9974974012000573</v>
      </c>
      <c r="C274" s="2">
        <f t="shared" si="13"/>
        <v>3.1414727090247041</v>
      </c>
    </row>
    <row r="275" spans="1:3" hidden="1" x14ac:dyDescent="0.25">
      <c r="A275">
        <f t="shared" si="14"/>
        <v>268</v>
      </c>
      <c r="B275" s="2">
        <f t="shared" si="12"/>
        <v>-0.27890224335674585</v>
      </c>
      <c r="C275" s="2">
        <f t="shared" si="13"/>
        <v>-0.28734004405135893</v>
      </c>
    </row>
    <row r="276" spans="1:3" hidden="1" x14ac:dyDescent="0.25">
      <c r="A276">
        <f t="shared" si="14"/>
        <v>269</v>
      </c>
      <c r="B276" s="2">
        <f t="shared" si="12"/>
        <v>3.5349051273326051</v>
      </c>
      <c r="C276" s="2">
        <f t="shared" si="13"/>
        <v>-0.69378752097194685</v>
      </c>
    </row>
    <row r="277" spans="1:3" hidden="1" x14ac:dyDescent="0.25">
      <c r="A277">
        <f t="shared" si="14"/>
        <v>270</v>
      </c>
      <c r="B277" s="2">
        <f t="shared" si="12"/>
        <v>5.9375278025300195</v>
      </c>
      <c r="C277" s="2">
        <f t="shared" si="13"/>
        <v>2.2958162141151544</v>
      </c>
    </row>
    <row r="278" spans="1:3" hidden="1" x14ac:dyDescent="0.25">
      <c r="A278">
        <f t="shared" si="14"/>
        <v>271</v>
      </c>
      <c r="B278" s="2">
        <f t="shared" si="12"/>
        <v>4.7200055749211529</v>
      </c>
      <c r="C278" s="2">
        <f t="shared" si="13"/>
        <v>5.9328432744348696</v>
      </c>
    </row>
    <row r="279" spans="1:3" hidden="1" x14ac:dyDescent="0.25">
      <c r="A279">
        <f t="shared" si="14"/>
        <v>272</v>
      </c>
      <c r="B279" s="2">
        <f t="shared" si="12"/>
        <v>1.001722765678168</v>
      </c>
      <c r="C279" s="2">
        <f t="shared" si="13"/>
        <v>6.8734277537388966</v>
      </c>
    </row>
    <row r="280" spans="1:3" hidden="1" x14ac:dyDescent="0.25">
      <c r="A280">
        <f t="shared" si="14"/>
        <v>273</v>
      </c>
      <c r="B280" s="2">
        <f t="shared" si="12"/>
        <v>-1.7987485581206628</v>
      </c>
      <c r="C280" s="2">
        <f t="shared" si="13"/>
        <v>4.2528006194826791</v>
      </c>
    </row>
    <row r="281" spans="1:3" hidden="1" x14ac:dyDescent="0.25">
      <c r="A281">
        <f t="shared" si="14"/>
        <v>274</v>
      </c>
      <c r="B281" s="2">
        <f t="shared" si="12"/>
        <v>-1.1066679764098981</v>
      </c>
      <c r="C281" s="2">
        <f t="shared" si="13"/>
        <v>0.48035437326015451</v>
      </c>
    </row>
    <row r="282" spans="1:3" hidden="1" x14ac:dyDescent="0.25">
      <c r="A282">
        <f t="shared" si="14"/>
        <v>275</v>
      </c>
      <c r="B282" s="2">
        <f t="shared" si="12"/>
        <v>2.4416688156787116</v>
      </c>
      <c r="C282" s="2">
        <f t="shared" si="13"/>
        <v>-0.97554130367890446</v>
      </c>
    </row>
    <row r="283" spans="1:3" hidden="1" x14ac:dyDescent="0.25">
      <c r="A283">
        <f t="shared" si="14"/>
        <v>276</v>
      </c>
      <c r="B283" s="2">
        <f t="shared" si="12"/>
        <v>5.5839373354924149</v>
      </c>
      <c r="C283" s="2">
        <f t="shared" si="13"/>
        <v>1.2236573598363605</v>
      </c>
    </row>
    <row r="284" spans="1:3" hidden="1" x14ac:dyDescent="0.25">
      <c r="A284">
        <f t="shared" si="14"/>
        <v>277</v>
      </c>
      <c r="B284" s="2">
        <f t="shared" si="12"/>
        <v>5.4311503972282251</v>
      </c>
      <c r="C284" s="2">
        <f t="shared" si="13"/>
        <v>5.056017254694277</v>
      </c>
    </row>
    <row r="285" spans="1:3" hidden="1" x14ac:dyDescent="0.25">
      <c r="A285">
        <f t="shared" si="14"/>
        <v>278</v>
      </c>
      <c r="B285" s="2">
        <f t="shared" si="12"/>
        <v>2.1237796073131721</v>
      </c>
      <c r="C285" s="2">
        <f t="shared" si="13"/>
        <v>6.9980843673956397</v>
      </c>
    </row>
    <row r="286" spans="1:3" hidden="1" x14ac:dyDescent="0.25">
      <c r="A286">
        <f t="shared" si="14"/>
        <v>279</v>
      </c>
      <c r="B286" s="2">
        <f t="shared" si="12"/>
        <v>-1.2973935827267056</v>
      </c>
      <c r="C286" s="2">
        <f t="shared" si="13"/>
        <v>5.2643311508241766</v>
      </c>
    </row>
    <row r="287" spans="1:3" hidden="1" x14ac:dyDescent="0.25">
      <c r="A287">
        <f t="shared" si="14"/>
        <v>280</v>
      </c>
      <c r="B287" s="2">
        <f t="shared" si="12"/>
        <v>-1.686958319517263</v>
      </c>
      <c r="C287" s="2">
        <f t="shared" si="13"/>
        <v>1.4487623166830821</v>
      </c>
    </row>
    <row r="288" spans="1:3" hidden="1" x14ac:dyDescent="0.25">
      <c r="A288">
        <f t="shared" si="14"/>
        <v>281</v>
      </c>
      <c r="B288" s="2">
        <f t="shared" si="12"/>
        <v>1.313249419376908</v>
      </c>
      <c r="C288" s="2">
        <f t="shared" si="13"/>
        <v>-0.94060574531554053</v>
      </c>
    </row>
    <row r="289" spans="1:3" hidden="1" x14ac:dyDescent="0.25">
      <c r="A289">
        <f t="shared" si="14"/>
        <v>282</v>
      </c>
      <c r="B289" s="2">
        <f t="shared" si="12"/>
        <v>4.9448524749833824</v>
      </c>
      <c r="C289" s="2">
        <f t="shared" si="13"/>
        <v>0.29300094189446613</v>
      </c>
    </row>
    <row r="290" spans="1:3" hidden="1" x14ac:dyDescent="0.25">
      <c r="A290">
        <f t="shared" si="14"/>
        <v>283</v>
      </c>
      <c r="B290" s="2">
        <f t="shared" si="12"/>
        <v>5.8689717459731314</v>
      </c>
      <c r="C290" s="2">
        <f t="shared" si="13"/>
        <v>4.0154100791609357</v>
      </c>
    </row>
    <row r="291" spans="1:3" hidden="1" x14ac:dyDescent="0.25">
      <c r="A291">
        <f t="shared" si="14"/>
        <v>284</v>
      </c>
      <c r="B291" s="2">
        <f t="shared" si="12"/>
        <v>3.2359762363925482</v>
      </c>
      <c r="C291" s="2">
        <f t="shared" si="13"/>
        <v>6.8042558724503417</v>
      </c>
    </row>
    <row r="292" spans="1:3" hidden="1" x14ac:dyDescent="0.25">
      <c r="A292">
        <f t="shared" si="14"/>
        <v>285</v>
      </c>
      <c r="B292" s="2">
        <f t="shared" si="12"/>
        <v>-0.53337012493089375</v>
      </c>
      <c r="C292" s="2">
        <f t="shared" si="13"/>
        <v>6.0954863608337266</v>
      </c>
    </row>
    <row r="293" spans="1:3" hidden="1" x14ac:dyDescent="0.25">
      <c r="A293">
        <f t="shared" si="14"/>
        <v>286</v>
      </c>
      <c r="B293" s="2">
        <f t="shared" si="12"/>
        <v>-1.9735476766277866</v>
      </c>
      <c r="C293" s="2">
        <f t="shared" si="13"/>
        <v>2.5407409646333359</v>
      </c>
    </row>
    <row r="294" spans="1:3" hidden="1" x14ac:dyDescent="0.25">
      <c r="A294">
        <f t="shared" si="14"/>
        <v>287</v>
      </c>
      <c r="B294" s="2">
        <f t="shared" si="12"/>
        <v>0.23953618061292903</v>
      </c>
      <c r="C294" s="2">
        <f t="shared" si="13"/>
        <v>-0.59176379243249899</v>
      </c>
    </row>
    <row r="295" spans="1:3" hidden="1" x14ac:dyDescent="0.25">
      <c r="A295">
        <f t="shared" si="14"/>
        <v>288</v>
      </c>
      <c r="B295" s="2">
        <f t="shared" si="12"/>
        <v>4.0711823546032537</v>
      </c>
      <c r="C295" s="2">
        <f t="shared" si="13"/>
        <v>-0.42201748300328301</v>
      </c>
    </row>
    <row r="296" spans="1:3" hidden="1" x14ac:dyDescent="0.25">
      <c r="A296">
        <f t="shared" si="14"/>
        <v>289</v>
      </c>
      <c r="B296" s="2">
        <f t="shared" si="12"/>
        <v>5.9985930235181524</v>
      </c>
      <c r="C296" s="2">
        <f t="shared" si="13"/>
        <v>2.8939159188569761</v>
      </c>
    </row>
    <row r="297" spans="1:3" hidden="1" x14ac:dyDescent="0.25">
      <c r="A297">
        <f t="shared" si="14"/>
        <v>290</v>
      </c>
      <c r="B297" s="2">
        <f t="shared" si="12"/>
        <v>4.2497157070669758</v>
      </c>
      <c r="C297" s="2">
        <f t="shared" si="13"/>
        <v>6.3073825356883262</v>
      </c>
    </row>
    <row r="298" spans="1:3" hidden="1" x14ac:dyDescent="0.25">
      <c r="A298">
        <f t="shared" si="14"/>
        <v>291</v>
      </c>
      <c r="B298" s="2">
        <f t="shared" si="12"/>
        <v>0.43246014463396598</v>
      </c>
      <c r="C298" s="2">
        <f t="shared" si="13"/>
        <v>6.6800569019838587</v>
      </c>
    </row>
    <row r="299" spans="1:3" hidden="1" x14ac:dyDescent="0.25">
      <c r="A299">
        <f t="shared" si="14"/>
        <v>292</v>
      </c>
      <c r="B299" s="2">
        <f t="shared" si="12"/>
        <v>-1.9436065038559325</v>
      </c>
      <c r="C299" s="2">
        <f t="shared" si="13"/>
        <v>3.6693039240473571</v>
      </c>
    </row>
    <row r="300" spans="1:3" hidden="1" x14ac:dyDescent="0.25">
      <c r="A300">
        <f t="shared" si="14"/>
        <v>293</v>
      </c>
      <c r="B300" s="2">
        <f t="shared" si="12"/>
        <v>-0.69393951957387223</v>
      </c>
      <c r="C300" s="2">
        <f t="shared" si="13"/>
        <v>4.3196004994904058E-2</v>
      </c>
    </row>
    <row r="301" spans="1:3" hidden="1" x14ac:dyDescent="0.25">
      <c r="A301">
        <f t="shared" si="14"/>
        <v>294</v>
      </c>
      <c r="B301" s="2">
        <f t="shared" si="12"/>
        <v>3.0325230352657893</v>
      </c>
      <c r="C301" s="2">
        <f t="shared" si="13"/>
        <v>-0.86443995705011867</v>
      </c>
    </row>
    <row r="302" spans="1:3" hidden="1" x14ac:dyDescent="0.25">
      <c r="A302">
        <f t="shared" si="14"/>
        <v>295</v>
      </c>
      <c r="B302" s="2">
        <f t="shared" si="12"/>
        <v>5.8096886732060256</v>
      </c>
      <c r="C302" s="2">
        <f t="shared" si="13"/>
        <v>1.7808723556387882</v>
      </c>
    </row>
    <row r="303" spans="1:3" hidden="1" x14ac:dyDescent="0.25">
      <c r="A303">
        <f t="shared" si="14"/>
        <v>296</v>
      </c>
      <c r="B303" s="2">
        <f t="shared" si="12"/>
        <v>5.0842441142801089</v>
      </c>
      <c r="C303" s="2">
        <f t="shared" si="13"/>
        <v>5.5470450022582067</v>
      </c>
    </row>
    <row r="304" spans="1:3" hidden="1" x14ac:dyDescent="0.25">
      <c r="A304">
        <f t="shared" si="14"/>
        <v>297</v>
      </c>
      <c r="B304" s="2">
        <f t="shared" si="12"/>
        <v>1.5231597404055373</v>
      </c>
      <c r="C304" s="2">
        <f t="shared" si="13"/>
        <v>6.9714762201012714</v>
      </c>
    </row>
    <row r="305" spans="1:3" hidden="1" x14ac:dyDescent="0.25">
      <c r="A305">
        <f t="shared" si="14"/>
        <v>298</v>
      </c>
      <c r="B305" s="2">
        <f t="shared" si="12"/>
        <v>-1.5995198978594103</v>
      </c>
      <c r="C305" s="2">
        <f t="shared" si="13"/>
        <v>4.7445505165841952</v>
      </c>
    </row>
    <row r="306" spans="1:3" hidden="1" x14ac:dyDescent="0.25">
      <c r="A306">
        <f t="shared" si="14"/>
        <v>299</v>
      </c>
      <c r="B306" s="2">
        <f t="shared" si="12"/>
        <v>-1.4128175420689173</v>
      </c>
      <c r="C306" s="2">
        <f t="shared" si="13"/>
        <v>0.91369311352651827</v>
      </c>
    </row>
    <row r="307" spans="1:3" hidden="1" x14ac:dyDescent="0.25">
      <c r="A307">
        <f t="shared" si="14"/>
        <v>300</v>
      </c>
      <c r="B307" s="2">
        <f t="shared" si="12"/>
        <v>1.9116135228852642</v>
      </c>
      <c r="C307" s="2">
        <f t="shared" si="13"/>
        <v>-0.99902335960459787</v>
      </c>
    </row>
    <row r="308" spans="1:3" hidden="1" x14ac:dyDescent="0.25">
      <c r="A308">
        <f t="shared" si="14"/>
        <v>301</v>
      </c>
      <c r="B308" s="2">
        <f t="shared" si="12"/>
        <v>5.3173067072836107</v>
      </c>
      <c r="C308" s="2">
        <f t="shared" si="13"/>
        <v>0.76494380164364362</v>
      </c>
    </row>
    <row r="309" spans="1:3" hidden="1" x14ac:dyDescent="0.25">
      <c r="A309">
        <f t="shared" si="14"/>
        <v>302</v>
      </c>
      <c r="B309" s="2">
        <f t="shared" si="12"/>
        <v>5.6730834035490973</v>
      </c>
      <c r="C309" s="2">
        <f t="shared" si="13"/>
        <v>4.5838113241709628</v>
      </c>
    </row>
    <row r="310" spans="1:3" hidden="1" x14ac:dyDescent="0.25">
      <c r="A310">
        <f t="shared" si="14"/>
        <v>303</v>
      </c>
      <c r="B310" s="2">
        <f t="shared" si="12"/>
        <v>2.6518441578835334</v>
      </c>
      <c r="C310" s="2">
        <f t="shared" si="13"/>
        <v>6.9465300193756416</v>
      </c>
    </row>
    <row r="311" spans="1:3" hidden="1" x14ac:dyDescent="0.25">
      <c r="A311">
        <f t="shared" si="14"/>
        <v>304</v>
      </c>
      <c r="B311" s="2">
        <f t="shared" si="12"/>
        <v>-0.96869760040679953</v>
      </c>
      <c r="C311" s="2">
        <f t="shared" si="13"/>
        <v>5.680827215122024</v>
      </c>
    </row>
    <row r="312" spans="1:3" hidden="1" x14ac:dyDescent="0.25">
      <c r="A312">
        <f t="shared" si="14"/>
        <v>305</v>
      </c>
      <c r="B312" s="2">
        <f t="shared" si="12"/>
        <v>-1.8598324757335476</v>
      </c>
      <c r="C312" s="2">
        <f t="shared" si="13"/>
        <v>1.9503842325533445</v>
      </c>
    </row>
    <row r="313" spans="1:3" hidden="1" x14ac:dyDescent="0.25">
      <c r="A313">
        <f t="shared" si="14"/>
        <v>306</v>
      </c>
      <c r="B313" s="2">
        <f t="shared" si="12"/>
        <v>0.79774482659966717</v>
      </c>
      <c r="C313" s="2">
        <f t="shared" si="13"/>
        <v>-0.81504685397599497</v>
      </c>
    </row>
    <row r="314" spans="1:3" hidden="1" x14ac:dyDescent="0.25">
      <c r="A314">
        <f t="shared" si="14"/>
        <v>307</v>
      </c>
      <c r="B314" s="2">
        <f t="shared" si="12"/>
        <v>4.5606699908733477</v>
      </c>
      <c r="C314" s="2">
        <f t="shared" si="13"/>
        <v>-7.2941456949788819E-2</v>
      </c>
    </row>
    <row r="315" spans="1:3" hidden="1" x14ac:dyDescent="0.25">
      <c r="A315">
        <f t="shared" si="14"/>
        <v>308</v>
      </c>
      <c r="B315" s="2">
        <f t="shared" si="12"/>
        <v>5.9693269746727688</v>
      </c>
      <c r="C315" s="2">
        <f t="shared" si="13"/>
        <v>3.4944121440004516</v>
      </c>
    </row>
    <row r="316" spans="1:3" hidden="1" x14ac:dyDescent="0.25">
      <c r="A316">
        <f t="shared" si="14"/>
        <v>309</v>
      </c>
      <c r="B316" s="2">
        <f t="shared" si="12"/>
        <v>3.7286030434472606</v>
      </c>
      <c r="C316" s="2">
        <f t="shared" si="13"/>
        <v>6.6072054998550982</v>
      </c>
    </row>
    <row r="317" spans="1:3" hidden="1" x14ac:dyDescent="0.25">
      <c r="A317">
        <f t="shared" si="14"/>
        <v>310</v>
      </c>
      <c r="B317" s="2">
        <f t="shared" si="12"/>
        <v>-0.10139055406229103</v>
      </c>
      <c r="C317" s="2">
        <f t="shared" si="13"/>
        <v>6.4035507546234385</v>
      </c>
    </row>
    <row r="318" spans="1:3" hidden="1" x14ac:dyDescent="0.25">
      <c r="A318">
        <f t="shared" si="14"/>
        <v>311</v>
      </c>
      <c r="B318" s="2">
        <f t="shared" si="12"/>
        <v>-1.9993753672260275</v>
      </c>
      <c r="C318" s="2">
        <f t="shared" si="13"/>
        <v>3.0706871418694837</v>
      </c>
    </row>
    <row r="319" spans="1:3" hidden="1" x14ac:dyDescent="0.25">
      <c r="A319">
        <f t="shared" si="14"/>
        <v>312</v>
      </c>
      <c r="B319" s="2">
        <f t="shared" si="12"/>
        <v>-0.22035291182663075</v>
      </c>
      <c r="C319" s="2">
        <f t="shared" si="13"/>
        <v>-0.32716590312881788</v>
      </c>
    </row>
    <row r="320" spans="1:3" hidden="1" x14ac:dyDescent="0.25">
      <c r="A320">
        <f t="shared" si="14"/>
        <v>313</v>
      </c>
      <c r="B320" s="2">
        <f t="shared" si="12"/>
        <v>3.600051771024094</v>
      </c>
      <c r="C320" s="2">
        <f t="shared" si="13"/>
        <v>-0.66603796080218736</v>
      </c>
    </row>
    <row r="321" spans="1:3" hidden="1" x14ac:dyDescent="0.25">
      <c r="A321">
        <f t="shared" si="14"/>
        <v>314</v>
      </c>
      <c r="B321" s="2">
        <f t="shared" si="12"/>
        <v>5.9493762346120675</v>
      </c>
      <c r="C321" s="2">
        <f t="shared" si="13"/>
        <v>2.3656283758857088</v>
      </c>
    </row>
    <row r="322" spans="1:3" hidden="1" x14ac:dyDescent="0.25">
      <c r="A322">
        <f t="shared" si="14"/>
        <v>315</v>
      </c>
      <c r="B322" s="2">
        <f t="shared" si="12"/>
        <v>4.6676624015793688</v>
      </c>
      <c r="C322" s="2">
        <f t="shared" si="13"/>
        <v>5.9805330582296508</v>
      </c>
    </row>
    <row r="323" spans="1:3" hidden="1" x14ac:dyDescent="0.25">
      <c r="A323">
        <f t="shared" si="14"/>
        <v>316</v>
      </c>
      <c r="B323" s="2">
        <f t="shared" si="12"/>
        <v>0.93331205909007675</v>
      </c>
      <c r="C323" s="2">
        <f t="shared" si="13"/>
        <v>6.8551493922696878</v>
      </c>
    </row>
    <row r="324" spans="1:3" hidden="1" x14ac:dyDescent="0.25">
      <c r="A324">
        <f t="shared" si="14"/>
        <v>317</v>
      </c>
      <c r="B324" s="2">
        <f t="shared" si="12"/>
        <v>-1.820330309810108</v>
      </c>
      <c r="C324" s="2">
        <f t="shared" si="13"/>
        <v>4.1853591539892898</v>
      </c>
    </row>
    <row r="325" spans="1:3" hidden="1" x14ac:dyDescent="0.25">
      <c r="A325">
        <f t="shared" si="14"/>
        <v>318</v>
      </c>
      <c r="B325" s="2">
        <f t="shared" si="12"/>
        <v>-1.0615786102267686</v>
      </c>
      <c r="C325" s="2">
        <f t="shared" si="13"/>
        <v>0.4257551760949525</v>
      </c>
    </row>
    <row r="326" spans="1:3" hidden="1" x14ac:dyDescent="0.25">
      <c r="A326">
        <f t="shared" si="14"/>
        <v>319</v>
      </c>
      <c r="B326" s="2">
        <f t="shared" si="12"/>
        <v>2.5119743444059126</v>
      </c>
      <c r="C326" s="2">
        <f t="shared" si="13"/>
        <v>-0.96709998243933049</v>
      </c>
    </row>
    <row r="327" spans="1:3" hidden="1" x14ac:dyDescent="0.25">
      <c r="A327">
        <f t="shared" si="14"/>
        <v>320</v>
      </c>
      <c r="B327" s="2">
        <f t="shared" ref="B327:B367" si="15">B$3+$D$3*COS($A327)</f>
        <v>5.6148204478824564</v>
      </c>
      <c r="C327" s="2">
        <f t="shared" ref="C327:C367" si="16">C$3+$D$3*SIN($A327)</f>
        <v>1.2873782876621938</v>
      </c>
    </row>
    <row r="328" spans="1:3" hidden="1" x14ac:dyDescent="0.25">
      <c r="A328">
        <f t="shared" ref="A328:A367" si="17">A327+$A$3</f>
        <v>321</v>
      </c>
      <c r="B328" s="2">
        <f t="shared" si="15"/>
        <v>5.3942173021744724</v>
      </c>
      <c r="C328" s="2">
        <f t="shared" si="16"/>
        <v>5.1164330619274132</v>
      </c>
    </row>
    <row r="329" spans="1:3" hidden="1" x14ac:dyDescent="0.25">
      <c r="A329">
        <f t="shared" si="17"/>
        <v>322</v>
      </c>
      <c r="B329" s="2">
        <f t="shared" si="15"/>
        <v>2.0529864220823515</v>
      </c>
      <c r="C329" s="2">
        <f t="shared" si="16"/>
        <v>6.9996490394877036</v>
      </c>
    </row>
    <row r="330" spans="1:3" hidden="1" x14ac:dyDescent="0.25">
      <c r="A330">
        <f t="shared" si="17"/>
        <v>323</v>
      </c>
      <c r="B330" s="2">
        <f t="shared" si="15"/>
        <v>-1.3369599301128785</v>
      </c>
      <c r="C330" s="2">
        <f t="shared" si="16"/>
        <v>5.20560613546958</v>
      </c>
    </row>
    <row r="331" spans="1:3" hidden="1" x14ac:dyDescent="0.25">
      <c r="A331">
        <f t="shared" si="17"/>
        <v>324</v>
      </c>
      <c r="B331" s="2">
        <f t="shared" si="15"/>
        <v>-1.6589207117415006</v>
      </c>
      <c r="C331" s="2">
        <f t="shared" si="16"/>
        <v>1.3837391221745572</v>
      </c>
    </row>
    <row r="332" spans="1:3" hidden="1" x14ac:dyDescent="0.25">
      <c r="A332">
        <f t="shared" si="17"/>
        <v>325</v>
      </c>
      <c r="B332" s="2">
        <f t="shared" si="15"/>
        <v>1.3831133350276228</v>
      </c>
      <c r="C332" s="2">
        <f t="shared" si="16"/>
        <v>-0.95214509381668044</v>
      </c>
    </row>
    <row r="333" spans="1:3" hidden="1" x14ac:dyDescent="0.25">
      <c r="A333">
        <f t="shared" si="17"/>
        <v>326</v>
      </c>
      <c r="B333" s="2">
        <f t="shared" si="15"/>
        <v>4.992310136653737</v>
      </c>
      <c r="C333" s="2">
        <f t="shared" si="16"/>
        <v>0.34555466319622719</v>
      </c>
    </row>
    <row r="334" spans="1:3" hidden="1" x14ac:dyDescent="0.25">
      <c r="A334">
        <f t="shared" si="17"/>
        <v>327</v>
      </c>
      <c r="B334" s="2">
        <f t="shared" si="15"/>
        <v>5.8503907983856216</v>
      </c>
      <c r="C334" s="2">
        <f t="shared" si="16"/>
        <v>4.0837392212646622</v>
      </c>
    </row>
    <row r="335" spans="1:3" hidden="1" x14ac:dyDescent="0.25">
      <c r="A335">
        <f t="shared" si="17"/>
        <v>328</v>
      </c>
      <c r="B335" s="2">
        <f t="shared" si="15"/>
        <v>3.1684399170687012</v>
      </c>
      <c r="C335" s="2">
        <f t="shared" si="16"/>
        <v>6.8255389372218502</v>
      </c>
    </row>
    <row r="336" spans="1:3" hidden="1" x14ac:dyDescent="0.25">
      <c r="A336">
        <f t="shared" si="17"/>
        <v>329</v>
      </c>
      <c r="B336" s="2">
        <f t="shared" si="15"/>
        <v>-0.58776923546442772</v>
      </c>
      <c r="C336" s="2">
        <f t="shared" si="16"/>
        <v>6.050155796673975</v>
      </c>
    </row>
    <row r="337" spans="1:3" hidden="1" x14ac:dyDescent="0.25">
      <c r="A337">
        <f t="shared" si="17"/>
        <v>330</v>
      </c>
      <c r="B337" s="2">
        <f t="shared" si="15"/>
        <v>-1.9647952870208272</v>
      </c>
      <c r="C337" s="2">
        <f t="shared" si="16"/>
        <v>2.4704734831781923</v>
      </c>
    </row>
    <row r="338" spans="1:3" hidden="1" x14ac:dyDescent="0.25">
      <c r="A338">
        <f t="shared" si="17"/>
        <v>331</v>
      </c>
      <c r="B338" s="2">
        <f t="shared" si="15"/>
        <v>0.30339316371945602</v>
      </c>
      <c r="C338" s="2">
        <f t="shared" si="16"/>
        <v>-0.62236459278826928</v>
      </c>
    </row>
    <row r="339" spans="1:3" hidden="1" x14ac:dyDescent="0.25">
      <c r="A339">
        <f t="shared" si="17"/>
        <v>332</v>
      </c>
      <c r="B339" s="2">
        <f t="shared" si="15"/>
        <v>4.1314341154327723</v>
      </c>
      <c r="C339" s="2">
        <f t="shared" si="16"/>
        <v>-0.38481736753540607</v>
      </c>
    </row>
    <row r="340" spans="1:3" hidden="1" x14ac:dyDescent="0.25">
      <c r="A340">
        <f t="shared" si="17"/>
        <v>333</v>
      </c>
      <c r="B340" s="2">
        <f t="shared" si="15"/>
        <v>5.9998443710292353</v>
      </c>
      <c r="C340" s="2">
        <f t="shared" si="16"/>
        <v>2.9647153355444567</v>
      </c>
    </row>
    <row r="341" spans="1:3" hidden="1" x14ac:dyDescent="0.25">
      <c r="A341">
        <f t="shared" si="17"/>
        <v>334</v>
      </c>
      <c r="B341" s="2">
        <f t="shared" si="15"/>
        <v>4.1908161581288175</v>
      </c>
      <c r="C341" s="2">
        <f t="shared" si="16"/>
        <v>6.3466885964011786</v>
      </c>
    </row>
    <row r="342" spans="1:3" hidden="1" x14ac:dyDescent="0.25">
      <c r="A342">
        <f t="shared" si="17"/>
        <v>335</v>
      </c>
      <c r="B342" s="2">
        <f t="shared" si="15"/>
        <v>0.36756167291112263</v>
      </c>
      <c r="C342" s="2">
        <f t="shared" si="16"/>
        <v>6.6517317957718731</v>
      </c>
    </row>
    <row r="343" spans="1:3" hidden="1" x14ac:dyDescent="0.25">
      <c r="A343">
        <f t="shared" si="17"/>
        <v>336</v>
      </c>
      <c r="B343" s="2">
        <f t="shared" si="15"/>
        <v>-1.9548365427561154</v>
      </c>
      <c r="C343" s="2">
        <f t="shared" si="16"/>
        <v>3.5993896229339128</v>
      </c>
    </row>
    <row r="344" spans="1:3" hidden="1" x14ac:dyDescent="0.25">
      <c r="A344">
        <f t="shared" si="17"/>
        <v>337</v>
      </c>
      <c r="B344" s="2">
        <f t="shared" si="15"/>
        <v>-0.64117627967654389</v>
      </c>
      <c r="C344" s="2">
        <f t="shared" si="16"/>
        <v>-4.0286050026172582E-3</v>
      </c>
    </row>
    <row r="345" spans="1:3" hidden="1" x14ac:dyDescent="0.25">
      <c r="A345">
        <f t="shared" si="17"/>
        <v>338</v>
      </c>
      <c r="B345" s="2">
        <f t="shared" si="15"/>
        <v>3.1007692745291724</v>
      </c>
      <c r="C345" s="2">
        <f t="shared" si="16"/>
        <v>-0.84555678728744299</v>
      </c>
    </row>
    <row r="346" spans="1:3" hidden="1" x14ac:dyDescent="0.25">
      <c r="A346">
        <f t="shared" si="17"/>
        <v>339</v>
      </c>
      <c r="B346" s="2">
        <f t="shared" si="15"/>
        <v>5.8306726341903659</v>
      </c>
      <c r="C346" s="2">
        <f t="shared" si="16"/>
        <v>1.8485022059660556</v>
      </c>
    </row>
    <row r="347" spans="1:3" hidden="1" x14ac:dyDescent="0.25">
      <c r="A347">
        <f t="shared" si="17"/>
        <v>340</v>
      </c>
      <c r="B347" s="2">
        <f t="shared" si="15"/>
        <v>5.0386732400288992</v>
      </c>
      <c r="C347" s="2">
        <f t="shared" si="16"/>
        <v>5.6012429606502101</v>
      </c>
    </row>
    <row r="348" spans="1:3" hidden="1" x14ac:dyDescent="0.25">
      <c r="A348">
        <f t="shared" si="17"/>
        <v>341</v>
      </c>
      <c r="B348" s="2">
        <f t="shared" si="15"/>
        <v>1.4529316825444847</v>
      </c>
      <c r="C348" s="2">
        <f t="shared" si="16"/>
        <v>6.9624129335590954</v>
      </c>
    </row>
    <row r="349" spans="1:3" hidden="1" x14ac:dyDescent="0.25">
      <c r="A349">
        <f t="shared" si="17"/>
        <v>342</v>
      </c>
      <c r="B349" s="2">
        <f t="shared" si="15"/>
        <v>-1.629837786806136</v>
      </c>
      <c r="C349" s="2">
        <f t="shared" si="16"/>
        <v>4.6805587289572275</v>
      </c>
    </row>
    <row r="350" spans="1:3" hidden="1" x14ac:dyDescent="0.25">
      <c r="A350">
        <f t="shared" si="17"/>
        <v>343</v>
      </c>
      <c r="B350" s="2">
        <f t="shared" si="15"/>
        <v>-1.375351134821805</v>
      </c>
      <c r="C350" s="2">
        <f t="shared" si="16"/>
        <v>0.85360657924574523</v>
      </c>
    </row>
    <row r="351" spans="1:3" hidden="1" x14ac:dyDescent="0.25">
      <c r="A351">
        <f t="shared" si="17"/>
        <v>344</v>
      </c>
      <c r="B351" s="2">
        <f t="shared" si="15"/>
        <v>1.9824177842884092</v>
      </c>
      <c r="C351" s="2">
        <f t="shared" si="16"/>
        <v>-0.99996135802468356</v>
      </c>
    </row>
    <row r="352" spans="1:3" hidden="1" x14ac:dyDescent="0.25">
      <c r="A352">
        <f t="shared" si="17"/>
        <v>345</v>
      </c>
      <c r="B352" s="2">
        <f t="shared" si="15"/>
        <v>5.3563517114393182</v>
      </c>
      <c r="C352" s="2">
        <f t="shared" si="16"/>
        <v>0.82401673050587076</v>
      </c>
    </row>
    <row r="353" spans="1:3" hidden="1" x14ac:dyDescent="0.25">
      <c r="A353">
        <f t="shared" si="17"/>
        <v>346</v>
      </c>
      <c r="B353" s="2">
        <f t="shared" si="15"/>
        <v>5.6444713537018725</v>
      </c>
      <c r="C353" s="2">
        <f t="shared" si="16"/>
        <v>4.6485838019483401</v>
      </c>
    </row>
    <row r="354" spans="1:3" hidden="1" x14ac:dyDescent="0.25">
      <c r="A354">
        <f t="shared" si="17"/>
        <v>347</v>
      </c>
      <c r="B354" s="2">
        <f t="shared" si="15"/>
        <v>2.581880840711686</v>
      </c>
      <c r="C354" s="2">
        <f t="shared" si="16"/>
        <v>6.9574505287132347</v>
      </c>
    </row>
    <row r="355" spans="1:3" hidden="1" x14ac:dyDescent="0.25">
      <c r="A355">
        <f t="shared" si="17"/>
        <v>348</v>
      </c>
      <c r="B355" s="2">
        <f t="shared" si="15"/>
        <v>-1.0156882337478406</v>
      </c>
      <c r="C355" s="2">
        <f t="shared" si="16"/>
        <v>5.6278554900973585</v>
      </c>
    </row>
    <row r="356" spans="1:3" hidden="1" x14ac:dyDescent="0.25">
      <c r="A356">
        <f t="shared" si="17"/>
        <v>349</v>
      </c>
      <c r="B356" s="2">
        <f t="shared" si="15"/>
        <v>-1.8406474536584376</v>
      </c>
      <c r="C356" s="2">
        <f t="shared" si="16"/>
        <v>1.882222232862472</v>
      </c>
    </row>
    <row r="357" spans="1:3" hidden="1" x14ac:dyDescent="0.25">
      <c r="A357">
        <f t="shared" si="17"/>
        <v>350</v>
      </c>
      <c r="B357" s="2">
        <f t="shared" si="15"/>
        <v>0.86546688327133414</v>
      </c>
      <c r="C357" s="2">
        <f t="shared" si="16"/>
        <v>-0.83573130016245267</v>
      </c>
    </row>
    <row r="358" spans="1:3" hidden="1" x14ac:dyDescent="0.25">
      <c r="A358">
        <f t="shared" si="17"/>
        <v>351</v>
      </c>
      <c r="B358" s="2">
        <f t="shared" si="15"/>
        <v>4.6146657355539062</v>
      </c>
      <c r="C358" s="2">
        <f t="shared" si="16"/>
        <v>-2.7131165199213214E-2</v>
      </c>
    </row>
    <row r="359" spans="1:3" hidden="1" x14ac:dyDescent="0.25">
      <c r="A359">
        <f t="shared" si="17"/>
        <v>352</v>
      </c>
      <c r="B359" s="2">
        <f t="shared" si="15"/>
        <v>5.9599529687170492</v>
      </c>
      <c r="C359" s="2">
        <f t="shared" si="16"/>
        <v>3.5645994027175654</v>
      </c>
    </row>
    <row r="360" spans="1:3" hidden="1" x14ac:dyDescent="0.25">
      <c r="A360">
        <f t="shared" si="17"/>
        <v>353</v>
      </c>
      <c r="B360" s="2">
        <f t="shared" si="15"/>
        <v>3.6644777047005066</v>
      </c>
      <c r="C360" s="2">
        <f t="shared" si="16"/>
        <v>6.6372398835593636</v>
      </c>
    </row>
    <row r="361" spans="1:3" hidden="1" x14ac:dyDescent="0.25">
      <c r="A361">
        <f t="shared" si="17"/>
        <v>354</v>
      </c>
      <c r="B361" s="2">
        <f t="shared" si="15"/>
        <v>-0.16131068488546418</v>
      </c>
      <c r="C361" s="2">
        <f t="shared" si="16"/>
        <v>6.3658187894478111</v>
      </c>
    </row>
    <row r="362" spans="1:3" hidden="1" x14ac:dyDescent="0.25">
      <c r="A362">
        <f t="shared" si="17"/>
        <v>355</v>
      </c>
      <c r="B362" s="2">
        <f t="shared" si="15"/>
        <v>-1.999999998182636</v>
      </c>
      <c r="C362" s="2">
        <f t="shared" si="16"/>
        <v>2.9998794225865621</v>
      </c>
    </row>
    <row r="363" spans="1:3" hidden="1" x14ac:dyDescent="0.25">
      <c r="A363">
        <f t="shared" si="17"/>
        <v>356</v>
      </c>
      <c r="B363" s="2">
        <f t="shared" si="15"/>
        <v>-0.16110776009580174</v>
      </c>
      <c r="C363" s="2">
        <f t="shared" si="16"/>
        <v>-0.36594908595684306</v>
      </c>
    </row>
    <row r="364" spans="1:3" hidden="1" x14ac:dyDescent="0.25">
      <c r="A364">
        <f t="shared" si="17"/>
        <v>357</v>
      </c>
      <c r="B364" s="2">
        <f t="shared" si="15"/>
        <v>3.6646969861640519</v>
      </c>
      <c r="C364" s="2">
        <f t="shared" si="16"/>
        <v>-0.63713952774104099</v>
      </c>
    </row>
    <row r="365" spans="1:3" x14ac:dyDescent="0.25">
      <c r="A365">
        <f t="shared" si="17"/>
        <v>358</v>
      </c>
      <c r="B365" s="2">
        <f t="shared" si="15"/>
        <v>5.9599870004881614</v>
      </c>
      <c r="C365" s="2">
        <f t="shared" si="16"/>
        <v>2.4356393387515607</v>
      </c>
    </row>
    <row r="366" spans="1:3" x14ac:dyDescent="0.25">
      <c r="A366">
        <f t="shared" si="17"/>
        <v>359</v>
      </c>
      <c r="B366" s="2">
        <f t="shared" si="15"/>
        <v>4.6144832289791715</v>
      </c>
      <c r="C366" s="2">
        <f t="shared" si="16"/>
        <v>6.0272887945134412</v>
      </c>
    </row>
    <row r="367" spans="1:3" x14ac:dyDescent="0.25">
      <c r="A367">
        <f t="shared" si="17"/>
        <v>360</v>
      </c>
      <c r="B367" s="2">
        <f t="shared" si="15"/>
        <v>0.8652356340538907</v>
      </c>
      <c r="C367" s="2">
        <f t="shared" si="16"/>
        <v>6.8356628936572257</v>
      </c>
    </row>
    <row r="368" spans="1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80" zoomScaleNormal="180" workbookViewId="0">
      <selection activeCell="A2" sqref="A2"/>
    </sheetView>
  </sheetViews>
  <sheetFormatPr defaultRowHeight="15" x14ac:dyDescent="0.25"/>
  <sheetData>
    <row r="1" spans="1:3" x14ac:dyDescent="0.25">
      <c r="A1" t="s">
        <v>11</v>
      </c>
    </row>
    <row r="2" spans="1:3" x14ac:dyDescent="0.25">
      <c r="B2" t="s">
        <v>1</v>
      </c>
      <c r="C2" t="s">
        <v>0</v>
      </c>
    </row>
    <row r="3" spans="1:3" x14ac:dyDescent="0.25">
      <c r="A3" t="s">
        <v>10</v>
      </c>
      <c r="B3">
        <v>7</v>
      </c>
      <c r="C3">
        <v>5</v>
      </c>
    </row>
    <row r="4" spans="1:3" x14ac:dyDescent="0.25">
      <c r="A4" t="s">
        <v>9</v>
      </c>
      <c r="B4">
        <v>0</v>
      </c>
      <c r="C4">
        <v>4</v>
      </c>
    </row>
    <row r="5" spans="1:3" x14ac:dyDescent="0.25">
      <c r="A5" t="s">
        <v>8</v>
      </c>
      <c r="B5">
        <v>5</v>
      </c>
      <c r="C5">
        <v>-5</v>
      </c>
    </row>
    <row r="6" spans="1:3" x14ac:dyDescent="0.25">
      <c r="B6">
        <f>B3</f>
        <v>7</v>
      </c>
      <c r="C6">
        <f>C3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="180" zoomScaleNormal="180" workbookViewId="0">
      <selection activeCell="A17" sqref="A17"/>
    </sheetView>
  </sheetViews>
  <sheetFormatPr defaultRowHeight="15" x14ac:dyDescent="0.25"/>
  <sheetData>
    <row r="1" spans="1:7" x14ac:dyDescent="0.25">
      <c r="A1" t="s">
        <v>16</v>
      </c>
      <c r="E1" t="s">
        <v>15</v>
      </c>
    </row>
    <row r="2" spans="1:7" x14ac:dyDescent="0.25">
      <c r="B2" t="s">
        <v>1</v>
      </c>
      <c r="C2" t="s">
        <v>0</v>
      </c>
    </row>
    <row r="3" spans="1:7" x14ac:dyDescent="0.25">
      <c r="A3" t="s">
        <v>10</v>
      </c>
      <c r="B3">
        <v>7</v>
      </c>
      <c r="C3">
        <v>5</v>
      </c>
      <c r="E3" t="s">
        <v>10</v>
      </c>
      <c r="F3">
        <f>B3</f>
        <v>7</v>
      </c>
      <c r="G3">
        <f>C3</f>
        <v>5</v>
      </c>
    </row>
    <row r="4" spans="1:7" x14ac:dyDescent="0.25">
      <c r="A4" t="s">
        <v>9</v>
      </c>
      <c r="B4">
        <v>0</v>
      </c>
      <c r="C4">
        <v>4</v>
      </c>
      <c r="E4" t="s">
        <v>14</v>
      </c>
      <c r="F4">
        <f>(B4+B5)/2</f>
        <v>2.5</v>
      </c>
      <c r="G4">
        <f>(C4+C5)/2</f>
        <v>-0.5</v>
      </c>
    </row>
    <row r="5" spans="1:7" x14ac:dyDescent="0.25">
      <c r="A5" t="s">
        <v>8</v>
      </c>
      <c r="B5">
        <v>5</v>
      </c>
      <c r="C5">
        <v>-5</v>
      </c>
    </row>
    <row r="6" spans="1:7" x14ac:dyDescent="0.25">
      <c r="B6">
        <f>B3</f>
        <v>7</v>
      </c>
      <c r="C6">
        <f>C3</f>
        <v>5</v>
      </c>
    </row>
    <row r="7" spans="1:7" x14ac:dyDescent="0.25">
      <c r="E7" t="s">
        <v>9</v>
      </c>
      <c r="F7">
        <f>B4</f>
        <v>0</v>
      </c>
      <c r="G7">
        <f>C4</f>
        <v>4</v>
      </c>
    </row>
    <row r="8" spans="1:7" x14ac:dyDescent="0.25">
      <c r="E8" t="s">
        <v>13</v>
      </c>
      <c r="F8">
        <f>(B3+B5)/2</f>
        <v>6</v>
      </c>
      <c r="G8">
        <f>(C3+C5)/2</f>
        <v>0</v>
      </c>
    </row>
    <row r="11" spans="1:7" x14ac:dyDescent="0.25">
      <c r="E11" t="s">
        <v>8</v>
      </c>
      <c r="F11">
        <f>B5</f>
        <v>5</v>
      </c>
      <c r="G11">
        <f>C5</f>
        <v>-5</v>
      </c>
    </row>
    <row r="12" spans="1:7" x14ac:dyDescent="0.25">
      <c r="E12" t="s">
        <v>12</v>
      </c>
      <c r="F12">
        <f>(B3+B4)/2</f>
        <v>3.5</v>
      </c>
      <c r="G12">
        <f>(C3+C4)/2</f>
        <v>4.5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80" zoomScaleNormal="180" workbookViewId="0">
      <selection activeCell="A9" sqref="A9"/>
    </sheetView>
  </sheetViews>
  <sheetFormatPr defaultRowHeight="15" x14ac:dyDescent="0.25"/>
  <sheetData>
    <row r="1" spans="1:10" x14ac:dyDescent="0.25">
      <c r="A1" t="s">
        <v>11</v>
      </c>
      <c r="E1" t="s">
        <v>15</v>
      </c>
    </row>
    <row r="2" spans="1:10" x14ac:dyDescent="0.25">
      <c r="B2" t="s">
        <v>1</v>
      </c>
      <c r="C2" t="s">
        <v>0</v>
      </c>
      <c r="F2" t="s">
        <v>1</v>
      </c>
      <c r="G2" t="s">
        <v>0</v>
      </c>
    </row>
    <row r="3" spans="1:10" x14ac:dyDescent="0.25">
      <c r="A3" t="s">
        <v>10</v>
      </c>
      <c r="B3">
        <v>7</v>
      </c>
      <c r="C3">
        <v>5</v>
      </c>
      <c r="F3" s="10">
        <v>4</v>
      </c>
      <c r="G3" s="7">
        <f>TREND(G4:G5,F4:F5,F3)</f>
        <v>1.333333333333333</v>
      </c>
      <c r="H3" s="4">
        <v>1</v>
      </c>
      <c r="J3" t="s">
        <v>20</v>
      </c>
    </row>
    <row r="4" spans="1:10" x14ac:dyDescent="0.25">
      <c r="A4" t="s">
        <v>9</v>
      </c>
      <c r="B4">
        <v>0</v>
      </c>
      <c r="C4">
        <v>4</v>
      </c>
      <c r="E4" t="s">
        <v>10</v>
      </c>
      <c r="F4" s="6">
        <f>B3</f>
        <v>7</v>
      </c>
      <c r="G4" s="5">
        <f>C3</f>
        <v>5</v>
      </c>
      <c r="H4" s="4">
        <v>1</v>
      </c>
      <c r="J4">
        <f>MDETERM(F3:H5)</f>
        <v>-1.7763568394002505E-15</v>
      </c>
    </row>
    <row r="5" spans="1:10" x14ac:dyDescent="0.25">
      <c r="A5" t="s">
        <v>8</v>
      </c>
      <c r="B5">
        <v>5</v>
      </c>
      <c r="C5">
        <v>-5</v>
      </c>
      <c r="E5" t="s">
        <v>14</v>
      </c>
      <c r="F5" s="6">
        <f>(B4+B5)/2</f>
        <v>2.5</v>
      </c>
      <c r="G5" s="5">
        <f>(C4+C5)/2</f>
        <v>-0.5</v>
      </c>
      <c r="H5" s="4">
        <v>1</v>
      </c>
    </row>
    <row r="6" spans="1:10" x14ac:dyDescent="0.25">
      <c r="B6">
        <f>B3</f>
        <v>7</v>
      </c>
      <c r="C6">
        <f>C3</f>
        <v>5</v>
      </c>
    </row>
    <row r="7" spans="1:10" x14ac:dyDescent="0.25">
      <c r="F7" t="s">
        <v>1</v>
      </c>
      <c r="G7" t="s">
        <v>0</v>
      </c>
    </row>
    <row r="8" spans="1:10" x14ac:dyDescent="0.25">
      <c r="A8" t="s">
        <v>19</v>
      </c>
      <c r="F8" s="8">
        <f>F3</f>
        <v>4</v>
      </c>
      <c r="G8" s="7">
        <f>G3</f>
        <v>1.333333333333333</v>
      </c>
      <c r="H8" s="4">
        <v>1</v>
      </c>
      <c r="J8" t="s">
        <v>18</v>
      </c>
    </row>
    <row r="9" spans="1:10" x14ac:dyDescent="0.25">
      <c r="A9" t="s">
        <v>1</v>
      </c>
      <c r="B9" t="s">
        <v>0</v>
      </c>
      <c r="E9" t="s">
        <v>9</v>
      </c>
      <c r="F9" s="6">
        <f>B4</f>
        <v>0</v>
      </c>
      <c r="G9" s="5">
        <f>C4</f>
        <v>4</v>
      </c>
      <c r="H9" s="4">
        <v>1</v>
      </c>
      <c r="J9" s="9">
        <f>MDETERM(F8:H10)</f>
        <v>-2.6645352591003757E-15</v>
      </c>
    </row>
    <row r="10" spans="1:10" x14ac:dyDescent="0.25">
      <c r="A10">
        <f>F3</f>
        <v>4</v>
      </c>
      <c r="B10">
        <f>G3</f>
        <v>1.333333333333333</v>
      </c>
      <c r="E10" t="s">
        <v>13</v>
      </c>
      <c r="F10" s="6">
        <f>(B3+B5)/2</f>
        <v>6</v>
      </c>
      <c r="G10" s="5">
        <f>(C3+C5)/2</f>
        <v>0</v>
      </c>
      <c r="H10" s="4">
        <v>1</v>
      </c>
    </row>
    <row r="12" spans="1:10" x14ac:dyDescent="0.25">
      <c r="F12" t="s">
        <v>1</v>
      </c>
      <c r="G12" t="s">
        <v>0</v>
      </c>
    </row>
    <row r="13" spans="1:10" x14ac:dyDescent="0.25">
      <c r="F13" s="8">
        <f>F8</f>
        <v>4</v>
      </c>
      <c r="G13" s="7">
        <f>G8</f>
        <v>1.333333333333333</v>
      </c>
      <c r="H13" s="4">
        <v>1</v>
      </c>
      <c r="J13" t="s">
        <v>17</v>
      </c>
    </row>
    <row r="14" spans="1:10" x14ac:dyDescent="0.25">
      <c r="E14" t="s">
        <v>8</v>
      </c>
      <c r="F14" s="6">
        <f>B5</f>
        <v>5</v>
      </c>
      <c r="G14" s="5">
        <f>C5</f>
        <v>-5</v>
      </c>
      <c r="H14" s="4">
        <v>1</v>
      </c>
      <c r="J14">
        <f>MDETERM(F13:H15)</f>
        <v>-2.2204460492503131E-15</v>
      </c>
    </row>
    <row r="15" spans="1:10" x14ac:dyDescent="0.25">
      <c r="E15" t="s">
        <v>12</v>
      </c>
      <c r="F15" s="6">
        <f>(B3+B4)/2</f>
        <v>3.5</v>
      </c>
      <c r="G15" s="5">
        <f>(C3+C4)/2</f>
        <v>4.5</v>
      </c>
      <c r="H15" s="4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7"/>
  <sheetViews>
    <sheetView zoomScale="180" zoomScaleNormal="180" workbookViewId="0">
      <selection activeCell="K17" sqref="K17"/>
    </sheetView>
  </sheetViews>
  <sheetFormatPr defaultRowHeight="15" x14ac:dyDescent="0.25"/>
  <cols>
    <col min="2" max="3" width="9.7109375" bestFit="1" customWidth="1"/>
  </cols>
  <sheetData>
    <row r="1" spans="1:14" x14ac:dyDescent="0.25">
      <c r="A1" t="s">
        <v>11</v>
      </c>
      <c r="E1" t="s">
        <v>28</v>
      </c>
      <c r="F1" s="2"/>
      <c r="G1" s="2"/>
      <c r="H1" s="2"/>
      <c r="I1" s="19"/>
      <c r="J1" s="2"/>
      <c r="L1" t="s">
        <v>27</v>
      </c>
    </row>
    <row r="2" spans="1:14" x14ac:dyDescent="0.25">
      <c r="B2" t="s">
        <v>1</v>
      </c>
      <c r="C2" t="s">
        <v>0</v>
      </c>
      <c r="F2" s="2" t="s">
        <v>1</v>
      </c>
      <c r="G2" s="2" t="s">
        <v>0</v>
      </c>
      <c r="H2" s="2"/>
      <c r="I2" s="2"/>
      <c r="J2" s="2"/>
    </row>
    <row r="3" spans="1:14" x14ac:dyDescent="0.25">
      <c r="A3" t="s">
        <v>10</v>
      </c>
      <c r="B3" s="2">
        <v>4.9641016151377553</v>
      </c>
      <c r="C3" s="2">
        <v>4.598076211353316</v>
      </c>
      <c r="F3" s="18">
        <v>2.6547005383792515</v>
      </c>
      <c r="G3" s="14">
        <f>TREND(G4:G5,F4:F5,F3)</f>
        <v>2.8660254037844384</v>
      </c>
      <c r="H3" s="11">
        <v>1</v>
      </c>
      <c r="I3" s="2"/>
      <c r="J3" s="2" t="s">
        <v>20</v>
      </c>
      <c r="L3" t="s">
        <v>26</v>
      </c>
      <c r="M3" t="s">
        <v>25</v>
      </c>
      <c r="N3" t="s">
        <v>24</v>
      </c>
    </row>
    <row r="4" spans="1:14" x14ac:dyDescent="0.25">
      <c r="A4" t="s">
        <v>9</v>
      </c>
      <c r="B4" s="2">
        <v>0</v>
      </c>
      <c r="C4" s="2">
        <v>4</v>
      </c>
      <c r="E4" t="s">
        <v>10</v>
      </c>
      <c r="F4" s="13">
        <f>B3</f>
        <v>4.9641016151377553</v>
      </c>
      <c r="G4" s="12">
        <f>C3</f>
        <v>4.598076211353316</v>
      </c>
      <c r="H4" s="11">
        <v>1</v>
      </c>
      <c r="I4" s="2"/>
      <c r="J4" s="2">
        <f>MDETERM(F3:H5)</f>
        <v>6.7303694023424766E-16</v>
      </c>
      <c r="L4" s="2">
        <f>C13</f>
        <v>1.4433756729740643</v>
      </c>
      <c r="M4" s="2">
        <f>B10</f>
        <v>2.6547005383792515</v>
      </c>
      <c r="N4" s="2">
        <f>C10</f>
        <v>2.8660254037844384</v>
      </c>
    </row>
    <row r="5" spans="1:14" x14ac:dyDescent="0.25">
      <c r="A5" t="s">
        <v>8</v>
      </c>
      <c r="B5" s="2">
        <v>3</v>
      </c>
      <c r="C5" s="2">
        <v>0</v>
      </c>
      <c r="E5" t="s">
        <v>14</v>
      </c>
      <c r="F5" s="13">
        <f>(B4+B5)/2</f>
        <v>1.5</v>
      </c>
      <c r="G5" s="12">
        <f>(C4+C5)/2</f>
        <v>2</v>
      </c>
      <c r="H5" s="11">
        <v>1</v>
      </c>
      <c r="I5" s="2"/>
      <c r="J5" s="2"/>
    </row>
    <row r="6" spans="1:14" x14ac:dyDescent="0.25">
      <c r="B6" s="2">
        <f>B3</f>
        <v>4.9641016151377553</v>
      </c>
      <c r="C6" s="2">
        <f>C3</f>
        <v>4.598076211353316</v>
      </c>
      <c r="F6" s="2"/>
      <c r="G6" s="2"/>
      <c r="H6" s="2"/>
      <c r="I6" s="2"/>
      <c r="J6" s="2"/>
      <c r="L6" t="s">
        <v>2</v>
      </c>
      <c r="M6" t="s">
        <v>1</v>
      </c>
      <c r="N6" t="s">
        <v>0</v>
      </c>
    </row>
    <row r="7" spans="1:14" x14ac:dyDescent="0.25">
      <c r="F7" s="2" t="s">
        <v>1</v>
      </c>
      <c r="G7" s="2" t="s">
        <v>0</v>
      </c>
      <c r="H7" s="2"/>
      <c r="I7" s="2"/>
      <c r="J7" s="2"/>
      <c r="L7">
        <v>0</v>
      </c>
      <c r="M7">
        <f t="shared" ref="M7:M70" si="0">M$4+L$4*COS($L7)</f>
        <v>4.098076211353316</v>
      </c>
      <c r="N7">
        <f t="shared" ref="N7:N70" si="1">N$4+L$4*SIN($L7)</f>
        <v>2.8660254037844384</v>
      </c>
    </row>
    <row r="8" spans="1:14" x14ac:dyDescent="0.25">
      <c r="A8" t="s">
        <v>23</v>
      </c>
      <c r="F8" s="15">
        <f>F3</f>
        <v>2.6547005383792515</v>
      </c>
      <c r="G8" s="14">
        <f>G3</f>
        <v>2.8660254037844384</v>
      </c>
      <c r="H8" s="11">
        <v>1</v>
      </c>
      <c r="I8" s="2"/>
      <c r="J8" s="2" t="s">
        <v>18</v>
      </c>
      <c r="L8">
        <v>1</v>
      </c>
      <c r="M8">
        <f t="shared" si="0"/>
        <v>3.4345597427211163</v>
      </c>
      <c r="N8">
        <f t="shared" si="1"/>
        <v>4.0805841527696849</v>
      </c>
    </row>
    <row r="9" spans="1:14" x14ac:dyDescent="0.25">
      <c r="B9" t="s">
        <v>1</v>
      </c>
      <c r="C9" t="s">
        <v>0</v>
      </c>
      <c r="E9" t="s">
        <v>9</v>
      </c>
      <c r="F9" s="13">
        <f>B4</f>
        <v>0</v>
      </c>
      <c r="G9" s="12">
        <f>C4</f>
        <v>4</v>
      </c>
      <c r="H9" s="11">
        <v>1</v>
      </c>
      <c r="I9" s="2"/>
      <c r="J9" s="17">
        <f>MDETERM(F13:H15)</f>
        <v>5.3695024747460354E-16</v>
      </c>
      <c r="L9">
        <v>2</v>
      </c>
      <c r="M9">
        <f t="shared" si="0"/>
        <v>2.0540443181219921</v>
      </c>
      <c r="N9">
        <f t="shared" si="1"/>
        <v>4.1784831891625416</v>
      </c>
    </row>
    <row r="10" spans="1:14" x14ac:dyDescent="0.25">
      <c r="B10" s="16">
        <f>F3</f>
        <v>2.6547005383792515</v>
      </c>
      <c r="C10" s="16">
        <f>G3</f>
        <v>2.8660254037844384</v>
      </c>
      <c r="E10" t="s">
        <v>13</v>
      </c>
      <c r="F10" s="13">
        <f>(B3+B5)/2</f>
        <v>3.9820508075688776</v>
      </c>
      <c r="G10" s="12">
        <f>(C3+C5)/2</f>
        <v>2.299038105676658</v>
      </c>
      <c r="H10" s="11">
        <v>1</v>
      </c>
      <c r="I10" s="2"/>
      <c r="J10" s="2"/>
      <c r="L10">
        <v>3</v>
      </c>
      <c r="M10">
        <f t="shared" si="0"/>
        <v>1.2257694523593095</v>
      </c>
      <c r="N10">
        <f t="shared" si="1"/>
        <v>3.0697145903879548</v>
      </c>
    </row>
    <row r="11" spans="1:14" x14ac:dyDescent="0.25">
      <c r="F11" s="2"/>
      <c r="G11" s="2"/>
      <c r="H11" s="2"/>
      <c r="I11" s="2"/>
      <c r="J11" s="2"/>
      <c r="L11">
        <v>4</v>
      </c>
      <c r="M11">
        <f t="shared" si="0"/>
        <v>1.7112472372300314</v>
      </c>
      <c r="N11">
        <f t="shared" si="1"/>
        <v>1.7736750928109064</v>
      </c>
    </row>
    <row r="12" spans="1:14" x14ac:dyDescent="0.25">
      <c r="A12" t="s">
        <v>22</v>
      </c>
      <c r="B12" s="2"/>
      <c r="F12" s="2" t="s">
        <v>1</v>
      </c>
      <c r="G12" s="2" t="s">
        <v>0</v>
      </c>
      <c r="H12" s="2"/>
      <c r="I12" s="2"/>
      <c r="J12" s="2"/>
      <c r="L12">
        <v>5</v>
      </c>
      <c r="M12">
        <f t="shared" si="0"/>
        <v>3.0641316362195297</v>
      </c>
      <c r="N12">
        <f t="shared" si="1"/>
        <v>1.4819374335113644</v>
      </c>
    </row>
    <row r="13" spans="1:14" x14ac:dyDescent="0.25">
      <c r="B13" s="1" t="s">
        <v>21</v>
      </c>
      <c r="C13" s="2">
        <f>SQRT((F5-$B$10)^2+(G5-$C$10)^2)</f>
        <v>1.4433756729740643</v>
      </c>
      <c r="F13" s="15">
        <f>F8</f>
        <v>2.6547005383792515</v>
      </c>
      <c r="G13" s="14">
        <f>G8</f>
        <v>2.8660254037844384</v>
      </c>
      <c r="H13" s="11">
        <v>1</v>
      </c>
      <c r="I13" s="2"/>
      <c r="J13" s="2" t="s">
        <v>17</v>
      </c>
      <c r="L13">
        <v>6</v>
      </c>
      <c r="M13">
        <f t="shared" si="0"/>
        <v>4.0405869720429237</v>
      </c>
      <c r="N13">
        <f t="shared" si="1"/>
        <v>2.4627238710321802</v>
      </c>
    </row>
    <row r="14" spans="1:14" x14ac:dyDescent="0.25">
      <c r="B14" s="1"/>
      <c r="C14" s="2"/>
      <c r="E14" t="s">
        <v>8</v>
      </c>
      <c r="F14" s="13">
        <f>B5</f>
        <v>3</v>
      </c>
      <c r="G14" s="12">
        <f>C5</f>
        <v>0</v>
      </c>
      <c r="H14" s="11">
        <v>1</v>
      </c>
      <c r="I14" s="2"/>
      <c r="J14" s="2">
        <f>MDETERM(F13:H15)</f>
        <v>5.3695024747460354E-16</v>
      </c>
      <c r="L14">
        <v>7</v>
      </c>
      <c r="M14">
        <f t="shared" si="0"/>
        <v>3.7428647120986831</v>
      </c>
      <c r="N14">
        <f t="shared" si="1"/>
        <v>3.8143038778451119</v>
      </c>
    </row>
    <row r="15" spans="1:14" x14ac:dyDescent="0.25">
      <c r="B15" s="1"/>
      <c r="C15" s="2"/>
      <c r="E15" t="s">
        <v>12</v>
      </c>
      <c r="F15" s="13">
        <f>(B3+B4)/2</f>
        <v>2.4820508075688776</v>
      </c>
      <c r="G15" s="12">
        <f>(C3+C4)/2</f>
        <v>4.299038105676658</v>
      </c>
      <c r="H15" s="11">
        <v>1</v>
      </c>
      <c r="I15" s="2"/>
      <c r="J15" s="2"/>
      <c r="L15">
        <v>8</v>
      </c>
      <c r="M15">
        <f t="shared" si="0"/>
        <v>2.444689329162995</v>
      </c>
      <c r="N15">
        <f t="shared" si="1"/>
        <v>4.2940410288169026</v>
      </c>
    </row>
    <row r="16" spans="1:14" x14ac:dyDescent="0.25">
      <c r="L16">
        <v>9</v>
      </c>
      <c r="M16">
        <f t="shared" si="0"/>
        <v>1.3395972834644203</v>
      </c>
      <c r="N16">
        <f t="shared" si="1"/>
        <v>3.4608671997653109</v>
      </c>
    </row>
    <row r="17" spans="12:14" x14ac:dyDescent="0.25">
      <c r="L17">
        <v>10</v>
      </c>
      <c r="M17">
        <f t="shared" si="0"/>
        <v>1.4436051054251497</v>
      </c>
      <c r="N17">
        <f t="shared" si="1"/>
        <v>2.0807985667423963</v>
      </c>
    </row>
    <row r="18" spans="12:14" x14ac:dyDescent="0.25">
      <c r="L18">
        <v>11</v>
      </c>
      <c r="M18">
        <f t="shared" si="0"/>
        <v>2.6610884831911341</v>
      </c>
      <c r="N18">
        <f t="shared" si="1"/>
        <v>1.4226638664368432</v>
      </c>
    </row>
    <row r="19" spans="12:14" x14ac:dyDescent="0.25">
      <c r="L19">
        <v>12</v>
      </c>
      <c r="M19">
        <f t="shared" si="0"/>
        <v>3.8726988139565908</v>
      </c>
      <c r="N19">
        <f t="shared" si="1"/>
        <v>2.0915491071659034</v>
      </c>
    </row>
    <row r="20" spans="12:14" x14ac:dyDescent="0.25">
      <c r="L20">
        <v>13</v>
      </c>
      <c r="M20">
        <f t="shared" si="0"/>
        <v>3.9644871472430774</v>
      </c>
      <c r="N20">
        <f t="shared" si="1"/>
        <v>3.4724842833256098</v>
      </c>
    </row>
    <row r="21" spans="12:14" x14ac:dyDescent="0.25">
      <c r="L21">
        <v>14</v>
      </c>
      <c r="M21">
        <f t="shared" si="0"/>
        <v>2.852063712730585</v>
      </c>
      <c r="N21">
        <f t="shared" si="1"/>
        <v>4.2958439624635805</v>
      </c>
    </row>
    <row r="22" spans="12:14" x14ac:dyDescent="0.25">
      <c r="L22">
        <v>15</v>
      </c>
      <c r="M22">
        <f t="shared" si="0"/>
        <v>1.5581854859063879</v>
      </c>
      <c r="N22">
        <f t="shared" si="1"/>
        <v>3.8046350526980675</v>
      </c>
    </row>
    <row r="23" spans="12:14" x14ac:dyDescent="0.25">
      <c r="L23">
        <v>16</v>
      </c>
      <c r="M23">
        <f t="shared" si="0"/>
        <v>1.2724381414874935</v>
      </c>
      <c r="N23">
        <f t="shared" si="1"/>
        <v>2.4504727603415346</v>
      </c>
    </row>
    <row r="24" spans="12:14" x14ac:dyDescent="0.25">
      <c r="L24">
        <v>17</v>
      </c>
      <c r="M24">
        <f t="shared" si="0"/>
        <v>2.2575364701412379</v>
      </c>
      <c r="N24">
        <f t="shared" si="1"/>
        <v>1.4783676519472055</v>
      </c>
    </row>
    <row r="25" spans="12:14" x14ac:dyDescent="0.25">
      <c r="L25">
        <v>18</v>
      </c>
      <c r="M25">
        <f t="shared" si="0"/>
        <v>3.6077856115170697</v>
      </c>
      <c r="N25">
        <f t="shared" si="1"/>
        <v>1.7820686810804307</v>
      </c>
    </row>
    <row r="26" spans="12:14" x14ac:dyDescent="0.25">
      <c r="L26">
        <v>19</v>
      </c>
      <c r="M26">
        <f t="shared" si="0"/>
        <v>4.0817727320270007</v>
      </c>
      <c r="N26">
        <f t="shared" si="1"/>
        <v>3.0823545221451774</v>
      </c>
    </row>
    <row r="27" spans="12:14" x14ac:dyDescent="0.25">
      <c r="L27">
        <v>20</v>
      </c>
      <c r="M27">
        <f t="shared" si="0"/>
        <v>3.2437162589777997</v>
      </c>
      <c r="N27">
        <f t="shared" si="1"/>
        <v>4.1837483694419042</v>
      </c>
    </row>
    <row r="28" spans="12:14" x14ac:dyDescent="0.25">
      <c r="L28">
        <v>21</v>
      </c>
      <c r="M28">
        <f t="shared" si="0"/>
        <v>1.8641214487954616</v>
      </c>
      <c r="N28">
        <f t="shared" si="1"/>
        <v>4.0736337991039635</v>
      </c>
    </row>
    <row r="29" spans="12:14" x14ac:dyDescent="0.25">
      <c r="L29">
        <v>22</v>
      </c>
      <c r="M29">
        <f t="shared" si="0"/>
        <v>1.2113814076341907</v>
      </c>
      <c r="N29">
        <f t="shared" si="1"/>
        <v>2.8532496392807003</v>
      </c>
    </row>
    <row r="30" spans="12:14" x14ac:dyDescent="0.25">
      <c r="L30">
        <v>23</v>
      </c>
      <c r="M30">
        <f t="shared" si="0"/>
        <v>1.8856223190727306</v>
      </c>
      <c r="N30">
        <f t="shared" si="1"/>
        <v>1.6446114584237168</v>
      </c>
    </row>
    <row r="31" spans="12:14" x14ac:dyDescent="0.25">
      <c r="L31">
        <v>24</v>
      </c>
      <c r="M31">
        <f t="shared" si="0"/>
        <v>3.2669501985557599</v>
      </c>
      <c r="N31">
        <f t="shared" si="1"/>
        <v>1.5589356260923768</v>
      </c>
    </row>
    <row r="32" spans="12:14" x14ac:dyDescent="0.25">
      <c r="L32">
        <v>25</v>
      </c>
      <c r="M32">
        <f t="shared" si="0"/>
        <v>4.0853785640064775</v>
      </c>
      <c r="N32">
        <f t="shared" si="1"/>
        <v>2.6749921074177703</v>
      </c>
    </row>
    <row r="33" spans="12:14" x14ac:dyDescent="0.25">
      <c r="L33">
        <v>26</v>
      </c>
      <c r="M33">
        <f t="shared" si="0"/>
        <v>3.5884481506052781</v>
      </c>
      <c r="N33">
        <f t="shared" si="1"/>
        <v>3.9666837204274943</v>
      </c>
    </row>
    <row r="34" spans="12:14" x14ac:dyDescent="0.25">
      <c r="L34">
        <v>27</v>
      </c>
      <c r="M34">
        <f t="shared" si="0"/>
        <v>2.2330344887212092</v>
      </c>
      <c r="N34">
        <f t="shared" si="1"/>
        <v>4.2464351530614834</v>
      </c>
    </row>
    <row r="35" spans="12:14" x14ac:dyDescent="0.25">
      <c r="L35">
        <v>28</v>
      </c>
      <c r="M35">
        <f t="shared" si="0"/>
        <v>1.2652986482801252</v>
      </c>
      <c r="N35">
        <f t="shared" si="1"/>
        <v>3.2570442282958783</v>
      </c>
    </row>
    <row r="36" spans="12:14" x14ac:dyDescent="0.25">
      <c r="L36">
        <v>29</v>
      </c>
      <c r="M36">
        <f t="shared" si="0"/>
        <v>1.5749724980410746</v>
      </c>
      <c r="N36">
        <f t="shared" si="1"/>
        <v>1.9081523995501541</v>
      </c>
    </row>
    <row r="37" spans="12:14" x14ac:dyDescent="0.25">
      <c r="L37">
        <v>30</v>
      </c>
      <c r="M37">
        <f t="shared" si="0"/>
        <v>2.8773433286679682</v>
      </c>
      <c r="N37">
        <f t="shared" si="1"/>
        <v>1.4399245934397462</v>
      </c>
    </row>
    <row r="38" spans="12:14" x14ac:dyDescent="0.25">
      <c r="L38">
        <v>31</v>
      </c>
      <c r="M38">
        <f t="shared" si="0"/>
        <v>3.9750174046732489</v>
      </c>
      <c r="N38">
        <f t="shared" si="1"/>
        <v>2.282847295559403</v>
      </c>
    </row>
    <row r="39" spans="12:14" x14ac:dyDescent="0.25">
      <c r="L39">
        <v>32</v>
      </c>
      <c r="M39">
        <f t="shared" si="0"/>
        <v>3.8587982427610212</v>
      </c>
      <c r="N39">
        <f t="shared" si="1"/>
        <v>3.6619412609175184</v>
      </c>
    </row>
    <row r="40" spans="12:14" x14ac:dyDescent="0.25">
      <c r="L40">
        <v>33</v>
      </c>
      <c r="M40">
        <f t="shared" si="0"/>
        <v>2.6355372044212615</v>
      </c>
      <c r="N40">
        <f t="shared" si="1"/>
        <v>4.3092738577815135</v>
      </c>
    </row>
    <row r="41" spans="12:14" x14ac:dyDescent="0.25">
      <c r="L41">
        <v>34</v>
      </c>
      <c r="M41">
        <f t="shared" si="0"/>
        <v>1.4298948469462351</v>
      </c>
      <c r="N41">
        <f t="shared" si="1"/>
        <v>3.6296904819218536</v>
      </c>
    </row>
    <row r="42" spans="12:14" x14ac:dyDescent="0.25">
      <c r="L42">
        <v>35</v>
      </c>
      <c r="M42">
        <f t="shared" si="0"/>
        <v>1.3503331936938818</v>
      </c>
      <c r="N42">
        <f t="shared" si="1"/>
        <v>2.2479969550446</v>
      </c>
    </row>
    <row r="43" spans="12:14" x14ac:dyDescent="0.25">
      <c r="L43">
        <v>36</v>
      </c>
      <c r="M43">
        <f t="shared" si="0"/>
        <v>2.4700008617470521</v>
      </c>
      <c r="N43">
        <f t="shared" si="1"/>
        <v>1.4345159337545352</v>
      </c>
    </row>
    <row r="44" spans="12:14" x14ac:dyDescent="0.25">
      <c r="L44">
        <v>37</v>
      </c>
      <c r="M44">
        <f t="shared" si="0"/>
        <v>3.7594805607096671</v>
      </c>
      <c r="N44">
        <f t="shared" si="1"/>
        <v>1.9371581174658061</v>
      </c>
    </row>
    <row r="45" spans="12:14" x14ac:dyDescent="0.25">
      <c r="L45">
        <v>38</v>
      </c>
      <c r="M45">
        <f t="shared" si="0"/>
        <v>4.0332306020958075</v>
      </c>
      <c r="N45">
        <f t="shared" si="1"/>
        <v>3.2937966005274646</v>
      </c>
    </row>
    <row r="46" spans="12:14" x14ac:dyDescent="0.25">
      <c r="L46">
        <v>39</v>
      </c>
      <c r="M46">
        <f t="shared" si="0"/>
        <v>3.0395664603180537</v>
      </c>
      <c r="N46">
        <f t="shared" si="1"/>
        <v>4.2571442180715318</v>
      </c>
    </row>
    <row r="47" spans="12:14" x14ac:dyDescent="0.25">
      <c r="L47">
        <v>40</v>
      </c>
      <c r="M47">
        <f t="shared" si="0"/>
        <v>1.6920583648098999</v>
      </c>
      <c r="N47">
        <f t="shared" si="1"/>
        <v>3.9415036132331505</v>
      </c>
    </row>
    <row r="48" spans="12:14" x14ac:dyDescent="0.25">
      <c r="L48">
        <v>41</v>
      </c>
      <c r="M48">
        <f t="shared" si="0"/>
        <v>1.2295990442295721</v>
      </c>
      <c r="N48">
        <f t="shared" si="1"/>
        <v>2.6370733024494992</v>
      </c>
    </row>
    <row r="49" spans="12:14" x14ac:dyDescent="0.25">
      <c r="L49">
        <v>42</v>
      </c>
      <c r="M49">
        <f t="shared" si="0"/>
        <v>2.0773714651781967</v>
      </c>
      <c r="N49">
        <f t="shared" si="1"/>
        <v>1.5431404977664793</v>
      </c>
    </row>
    <row r="50" spans="12:14" x14ac:dyDescent="0.25">
      <c r="L50">
        <v>43</v>
      </c>
      <c r="M50">
        <f t="shared" si="0"/>
        <v>3.4559375735384394</v>
      </c>
      <c r="N50">
        <f t="shared" si="1"/>
        <v>1.6654619748800561</v>
      </c>
    </row>
    <row r="51" spans="12:14" x14ac:dyDescent="0.25">
      <c r="L51">
        <v>44</v>
      </c>
      <c r="M51">
        <f t="shared" si="0"/>
        <v>4.0978500468672276</v>
      </c>
      <c r="N51">
        <f t="shared" si="1"/>
        <v>2.8915759318464014</v>
      </c>
    </row>
    <row r="52" spans="12:14" x14ac:dyDescent="0.25">
      <c r="L52">
        <v>45</v>
      </c>
      <c r="M52">
        <f t="shared" si="0"/>
        <v>3.4129375175171162</v>
      </c>
      <c r="N52">
        <f t="shared" si="1"/>
        <v>4.094198851144875</v>
      </c>
    </row>
    <row r="53" spans="12:14" x14ac:dyDescent="0.25">
      <c r="L53">
        <v>46</v>
      </c>
      <c r="M53">
        <f t="shared" si="0"/>
        <v>2.0309054063366365</v>
      </c>
      <c r="N53">
        <f t="shared" si="1"/>
        <v>4.1676447669522076</v>
      </c>
    </row>
    <row r="54" spans="12:14" x14ac:dyDescent="0.25">
      <c r="L54">
        <v>47</v>
      </c>
      <c r="M54">
        <f t="shared" si="0"/>
        <v>1.2223876627774959</v>
      </c>
      <c r="N54">
        <f t="shared" si="1"/>
        <v>3.0443878429883329</v>
      </c>
    </row>
    <row r="55" spans="12:14" x14ac:dyDescent="0.25">
      <c r="L55">
        <v>48</v>
      </c>
      <c r="M55">
        <f t="shared" si="0"/>
        <v>1.7307317715973576</v>
      </c>
      <c r="N55">
        <f t="shared" si="1"/>
        <v>1.7571453149809289</v>
      </c>
    </row>
    <row r="56" spans="12:14" x14ac:dyDescent="0.25">
      <c r="L56">
        <v>49</v>
      </c>
      <c r="M56">
        <f t="shared" si="0"/>
        <v>3.0885685034962096</v>
      </c>
      <c r="N56">
        <f t="shared" si="1"/>
        <v>1.4894020267569366</v>
      </c>
    </row>
    <row r="57" spans="12:14" x14ac:dyDescent="0.25">
      <c r="L57">
        <v>50</v>
      </c>
      <c r="M57">
        <f t="shared" si="0"/>
        <v>4.0475090291511657</v>
      </c>
      <c r="N57">
        <f t="shared" si="1"/>
        <v>2.4873199227480587</v>
      </c>
    </row>
    <row r="58" spans="12:14" x14ac:dyDescent="0.25">
      <c r="L58">
        <v>51</v>
      </c>
      <c r="M58">
        <f t="shared" si="0"/>
        <v>3.725907851655871</v>
      </c>
      <c r="N58">
        <f t="shared" si="1"/>
        <v>3.8334178915142219</v>
      </c>
    </row>
    <row r="59" spans="12:14" x14ac:dyDescent="0.25">
      <c r="L59">
        <v>52</v>
      </c>
      <c r="M59">
        <f t="shared" si="0"/>
        <v>2.4194436104596817</v>
      </c>
      <c r="N59">
        <f t="shared" si="1"/>
        <v>4.2900996684206545</v>
      </c>
    </row>
    <row r="60" spans="12:14" x14ac:dyDescent="0.25">
      <c r="L60">
        <v>53</v>
      </c>
      <c r="M60">
        <f t="shared" si="0"/>
        <v>1.3292735038498356</v>
      </c>
      <c r="N60">
        <f t="shared" si="1"/>
        <v>3.437494133875501</v>
      </c>
    </row>
    <row r="61" spans="12:14" x14ac:dyDescent="0.25">
      <c r="L61">
        <v>54</v>
      </c>
      <c r="M61">
        <f t="shared" si="0"/>
        <v>1.4576949002663933</v>
      </c>
      <c r="N61">
        <f t="shared" si="1"/>
        <v>2.0594828843476995</v>
      </c>
    </row>
    <row r="62" spans="12:14" x14ac:dyDescent="0.25">
      <c r="L62">
        <v>55</v>
      </c>
      <c r="M62">
        <f t="shared" si="0"/>
        <v>2.6866377600895848</v>
      </c>
      <c r="N62">
        <f t="shared" si="1"/>
        <v>1.423003107628638</v>
      </c>
    </row>
    <row r="63" spans="12:14" x14ac:dyDescent="0.25">
      <c r="L63">
        <v>56</v>
      </c>
      <c r="M63">
        <f t="shared" si="0"/>
        <v>3.8862176855583401</v>
      </c>
      <c r="N63">
        <f t="shared" si="1"/>
        <v>2.1132313751569445</v>
      </c>
    </row>
    <row r="64" spans="12:14" x14ac:dyDescent="0.25">
      <c r="L64">
        <v>57</v>
      </c>
      <c r="M64">
        <f t="shared" si="0"/>
        <v>3.9535464253429473</v>
      </c>
      <c r="N64">
        <f t="shared" si="1"/>
        <v>3.4955750009178357</v>
      </c>
    </row>
    <row r="65" spans="12:14" x14ac:dyDescent="0.25">
      <c r="L65">
        <v>58</v>
      </c>
      <c r="M65">
        <f t="shared" si="0"/>
        <v>2.8267222465878312</v>
      </c>
      <c r="N65">
        <f t="shared" si="1"/>
        <v>4.2991136303909983</v>
      </c>
    </row>
    <row r="66" spans="12:14" x14ac:dyDescent="0.25">
      <c r="L66">
        <v>59</v>
      </c>
      <c r="M66">
        <f t="shared" si="0"/>
        <v>1.5417421026244993</v>
      </c>
      <c r="N66">
        <f t="shared" si="1"/>
        <v>3.785077553347056</v>
      </c>
    </row>
    <row r="67" spans="12:14" x14ac:dyDescent="0.25">
      <c r="L67">
        <v>60</v>
      </c>
      <c r="M67">
        <f t="shared" si="0"/>
        <v>1.2800108118232909</v>
      </c>
      <c r="N67">
        <f t="shared" si="1"/>
        <v>2.426069168421384</v>
      </c>
    </row>
    <row r="68" spans="12:14" x14ac:dyDescent="0.25">
      <c r="L68">
        <v>61</v>
      </c>
      <c r="M68">
        <f t="shared" si="0"/>
        <v>2.2821629159111478</v>
      </c>
      <c r="N68">
        <f t="shared" si="1"/>
        <v>1.471554517326372</v>
      </c>
    </row>
    <row r="69" spans="12:14" x14ac:dyDescent="0.25">
      <c r="L69">
        <v>62</v>
      </c>
      <c r="M69">
        <f t="shared" si="0"/>
        <v>3.62682439205091</v>
      </c>
      <c r="N69">
        <f t="shared" si="1"/>
        <v>1.7991099683089287</v>
      </c>
    </row>
    <row r="70" spans="12:14" x14ac:dyDescent="0.25">
      <c r="L70">
        <v>63</v>
      </c>
      <c r="M70">
        <f t="shared" si="0"/>
        <v>4.0777196803037938</v>
      </c>
      <c r="N70">
        <f t="shared" si="1"/>
        <v>3.107582550335048</v>
      </c>
    </row>
    <row r="71" spans="12:14" x14ac:dyDescent="0.25">
      <c r="L71">
        <v>64</v>
      </c>
      <c r="M71">
        <f t="shared" ref="M71:M134" si="2">M$4+L$4*COS($L71)</f>
        <v>3.2202977320602564</v>
      </c>
      <c r="N71">
        <f t="shared" ref="N71:N134" si="3">N$4+L$4*SIN($L71)</f>
        <v>4.1939686058203929</v>
      </c>
    </row>
    <row r="72" spans="12:14" x14ac:dyDescent="0.25">
      <c r="L72">
        <v>65</v>
      </c>
      <c r="M72">
        <f t="shared" si="2"/>
        <v>1.8428683323315007</v>
      </c>
      <c r="N72">
        <f t="shared" si="3"/>
        <v>4.0594498054777235</v>
      </c>
    </row>
    <row r="73" spans="12:14" x14ac:dyDescent="0.25">
      <c r="L73">
        <v>66</v>
      </c>
      <c r="M73">
        <f t="shared" si="2"/>
        <v>1.2118337188870099</v>
      </c>
      <c r="N73">
        <f t="shared" si="3"/>
        <v>2.8277021139768572</v>
      </c>
    </row>
    <row r="74" spans="12:14" x14ac:dyDescent="0.25">
      <c r="L74">
        <v>67</v>
      </c>
      <c r="M74">
        <f t="shared" si="2"/>
        <v>1.907364205162428</v>
      </c>
      <c r="N74">
        <f t="shared" si="3"/>
        <v>1.6311886783881753</v>
      </c>
    </row>
    <row r="75" spans="12:14" x14ac:dyDescent="0.25">
      <c r="L75">
        <v>68</v>
      </c>
      <c r="M75">
        <f t="shared" si="2"/>
        <v>3.2899922696793129</v>
      </c>
      <c r="N75">
        <f t="shared" si="3"/>
        <v>1.5699784333874918</v>
      </c>
    </row>
    <row r="76" spans="12:14" x14ac:dyDescent="0.25">
      <c r="L76">
        <v>69</v>
      </c>
      <c r="M76">
        <f t="shared" si="2"/>
        <v>4.0885360462368467</v>
      </c>
      <c r="N76">
        <f t="shared" si="3"/>
        <v>2.7003477959429278</v>
      </c>
    </row>
    <row r="77" spans="12:14" x14ac:dyDescent="0.25">
      <c r="L77">
        <v>70</v>
      </c>
      <c r="M77">
        <f t="shared" si="2"/>
        <v>3.5688180693413374</v>
      </c>
      <c r="N77">
        <f t="shared" si="3"/>
        <v>3.9830403870864139</v>
      </c>
    </row>
    <row r="78" spans="12:14" x14ac:dyDescent="0.25">
      <c r="L78">
        <v>71</v>
      </c>
      <c r="M78">
        <f t="shared" si="2"/>
        <v>2.2086646501482678</v>
      </c>
      <c r="N78">
        <f t="shared" si="3"/>
        <v>4.2387545539605869</v>
      </c>
    </row>
    <row r="79" spans="12:14" x14ac:dyDescent="0.25">
      <c r="L79">
        <v>72</v>
      </c>
      <c r="M79">
        <f t="shared" si="2"/>
        <v>1.2585945695948768</v>
      </c>
      <c r="N79">
        <f t="shared" si="3"/>
        <v>3.2323878708276323</v>
      </c>
    </row>
    <row r="80" spans="12:14" x14ac:dyDescent="0.25">
      <c r="L80">
        <v>73</v>
      </c>
      <c r="M80">
        <f t="shared" si="2"/>
        <v>1.5920978782692936</v>
      </c>
      <c r="N80">
        <f t="shared" si="3"/>
        <v>1.8891892250622462</v>
      </c>
    </row>
    <row r="81" spans="12:14" x14ac:dyDescent="0.25">
      <c r="L81">
        <v>74</v>
      </c>
      <c r="M81">
        <f t="shared" si="2"/>
        <v>2.9025531722055673</v>
      </c>
      <c r="N81">
        <f t="shared" si="3"/>
        <v>1.4440892571031989</v>
      </c>
    </row>
    <row r="82" spans="12:14" x14ac:dyDescent="0.25">
      <c r="L82">
        <v>75</v>
      </c>
      <c r="M82">
        <f t="shared" si="2"/>
        <v>3.9851338976329096</v>
      </c>
      <c r="N82">
        <f t="shared" si="3"/>
        <v>2.3063108248083686</v>
      </c>
    </row>
    <row r="83" spans="12:14" x14ac:dyDescent="0.25">
      <c r="L83">
        <v>76</v>
      </c>
      <c r="M83">
        <f t="shared" si="2"/>
        <v>3.8445203281702289</v>
      </c>
      <c r="N83">
        <f t="shared" si="3"/>
        <v>3.6831313951681066</v>
      </c>
    </row>
    <row r="84" spans="12:14" x14ac:dyDescent="0.25">
      <c r="L84">
        <v>77</v>
      </c>
      <c r="M84">
        <f t="shared" si="2"/>
        <v>2.609991931108814</v>
      </c>
      <c r="N84">
        <f t="shared" si="3"/>
        <v>4.3087084853270454</v>
      </c>
    </row>
    <row r="85" spans="12:14" x14ac:dyDescent="0.25">
      <c r="L85">
        <v>78</v>
      </c>
      <c r="M85">
        <f t="shared" si="2"/>
        <v>1.4165684213875331</v>
      </c>
      <c r="N85">
        <f t="shared" si="3"/>
        <v>3.6078894035896174</v>
      </c>
    </row>
    <row r="86" spans="12:14" x14ac:dyDescent="0.25">
      <c r="L86">
        <v>79</v>
      </c>
      <c r="M86">
        <f t="shared" si="2"/>
        <v>1.3614778700896355</v>
      </c>
      <c r="N86">
        <f t="shared" si="3"/>
        <v>2.2250039817124305</v>
      </c>
    </row>
    <row r="87" spans="12:14" x14ac:dyDescent="0.25">
      <c r="L87">
        <v>80</v>
      </c>
      <c r="M87">
        <f t="shared" si="2"/>
        <v>2.495370276015314</v>
      </c>
      <c r="N87">
        <f t="shared" si="3"/>
        <v>1.4314706990664998</v>
      </c>
    </row>
    <row r="88" spans="12:14" x14ac:dyDescent="0.25">
      <c r="L88">
        <v>81</v>
      </c>
      <c r="M88">
        <f t="shared" si="2"/>
        <v>3.7757501903692452</v>
      </c>
      <c r="N88">
        <f t="shared" si="3"/>
        <v>1.9568603961502649</v>
      </c>
    </row>
    <row r="89" spans="12:14" x14ac:dyDescent="0.25">
      <c r="L89">
        <v>82</v>
      </c>
      <c r="M89">
        <f t="shared" si="2"/>
        <v>4.025442224668927</v>
      </c>
      <c r="N89">
        <f t="shared" si="3"/>
        <v>3.3181322084236395</v>
      </c>
    </row>
    <row r="90" spans="12:14" x14ac:dyDescent="0.25">
      <c r="L90">
        <v>83</v>
      </c>
      <c r="M90">
        <f t="shared" si="2"/>
        <v>3.0148806740930456</v>
      </c>
      <c r="N90">
        <f t="shared" si="3"/>
        <v>4.2637391095090855</v>
      </c>
    </row>
    <row r="91" spans="12:14" x14ac:dyDescent="0.25">
      <c r="L91">
        <v>84</v>
      </c>
      <c r="M91">
        <f t="shared" si="2"/>
        <v>1.6731711677977006</v>
      </c>
      <c r="N91">
        <f t="shared" si="3"/>
        <v>3.9242944754382965</v>
      </c>
    </row>
    <row r="92" spans="12:14" x14ac:dyDescent="0.25">
      <c r="L92">
        <v>85</v>
      </c>
      <c r="M92">
        <f t="shared" si="2"/>
        <v>1.2338752382604257</v>
      </c>
      <c r="N92">
        <f t="shared" si="3"/>
        <v>2.6118821373468211</v>
      </c>
    </row>
    <row r="93" spans="12:14" x14ac:dyDescent="0.25">
      <c r="L93">
        <v>86</v>
      </c>
      <c r="M93">
        <f t="shared" si="2"/>
        <v>2.1008795371808158</v>
      </c>
      <c r="N93">
        <f t="shared" si="3"/>
        <v>1.5331279463763694</v>
      </c>
    </row>
    <row r="94" spans="12:14" x14ac:dyDescent="0.25">
      <c r="L94">
        <v>87</v>
      </c>
      <c r="M94">
        <f t="shared" si="2"/>
        <v>3.4770643105266443</v>
      </c>
      <c r="N94">
        <f t="shared" si="3"/>
        <v>1.6798335307753351</v>
      </c>
    </row>
    <row r="95" spans="12:14" x14ac:dyDescent="0.25">
      <c r="L95">
        <v>88</v>
      </c>
      <c r="M95">
        <f t="shared" si="2"/>
        <v>4.0971716242850027</v>
      </c>
      <c r="N95">
        <f t="shared" si="3"/>
        <v>2.9171184528147753</v>
      </c>
    </row>
    <row r="96" spans="12:14" x14ac:dyDescent="0.25">
      <c r="L96">
        <v>89</v>
      </c>
      <c r="M96">
        <f t="shared" si="2"/>
        <v>3.3910776739578523</v>
      </c>
      <c r="N96">
        <f t="shared" si="3"/>
        <v>4.1074286612033912</v>
      </c>
    </row>
    <row r="97" spans="12:14" x14ac:dyDescent="0.25">
      <c r="L97">
        <v>90</v>
      </c>
      <c r="M97">
        <f t="shared" si="2"/>
        <v>2.0079619811568881</v>
      </c>
      <c r="N97">
        <f t="shared" si="3"/>
        <v>4.1563984397454616</v>
      </c>
    </row>
    <row r="98" spans="12:14" x14ac:dyDescent="0.25">
      <c r="L98">
        <v>91</v>
      </c>
      <c r="M98">
        <f t="shared" si="2"/>
        <v>1.219454735278497</v>
      </c>
      <c r="N98">
        <f t="shared" si="3"/>
        <v>3.0190051998851111</v>
      </c>
    </row>
    <row r="99" spans="12:14" x14ac:dyDescent="0.25">
      <c r="L99">
        <v>92</v>
      </c>
      <c r="M99">
        <f t="shared" si="2"/>
        <v>1.7505058617957996</v>
      </c>
      <c r="N99">
        <f t="shared" si="3"/>
        <v>1.7409630409922774</v>
      </c>
    </row>
    <row r="100" spans="12:14" x14ac:dyDescent="0.25">
      <c r="L100">
        <v>93</v>
      </c>
      <c r="M100">
        <f t="shared" si="2"/>
        <v>3.1128694040565343</v>
      </c>
      <c r="N100">
        <f t="shared" si="3"/>
        <v>1.4972980299596415</v>
      </c>
    </row>
    <row r="101" spans="12:14" x14ac:dyDescent="0.25">
      <c r="L101">
        <v>94</v>
      </c>
      <c r="M101">
        <f t="shared" si="2"/>
        <v>4.0539946041675545</v>
      </c>
      <c r="N101">
        <f t="shared" si="3"/>
        <v>2.5120346542118375</v>
      </c>
    </row>
    <row r="102" spans="12:14" x14ac:dyDescent="0.25">
      <c r="L102">
        <v>95</v>
      </c>
      <c r="M102">
        <f t="shared" si="2"/>
        <v>3.7086152933680183</v>
      </c>
      <c r="N102">
        <f t="shared" si="3"/>
        <v>3.8522287411091001</v>
      </c>
    </row>
    <row r="103" spans="12:14" x14ac:dyDescent="0.25">
      <c r="L103">
        <v>96</v>
      </c>
      <c r="M103">
        <f t="shared" si="2"/>
        <v>2.3942716172087204</v>
      </c>
      <c r="N103">
        <f t="shared" si="3"/>
        <v>4.2857120277797787</v>
      </c>
    </row>
    <row r="104" spans="12:14" x14ac:dyDescent="0.25">
      <c r="L104">
        <v>97</v>
      </c>
      <c r="M104">
        <f t="shared" si="2"/>
        <v>1.3193650901441047</v>
      </c>
      <c r="N104">
        <f t="shared" si="3"/>
        <v>3.4139419795694503</v>
      </c>
    </row>
    <row r="105" spans="12:14" x14ac:dyDescent="0.25">
      <c r="L105">
        <v>98</v>
      </c>
      <c r="M105">
        <f t="shared" si="2"/>
        <v>1.4721598159719511</v>
      </c>
      <c r="N105">
        <f t="shared" si="3"/>
        <v>2.0384199584291327</v>
      </c>
    </row>
    <row r="106" spans="12:14" x14ac:dyDescent="0.25">
      <c r="L106">
        <v>99</v>
      </c>
      <c r="M106">
        <f t="shared" si="2"/>
        <v>2.7121770284151179</v>
      </c>
      <c r="N106">
        <f t="shared" si="3"/>
        <v>1.4237945670504257</v>
      </c>
    </row>
    <row r="107" spans="12:14" x14ac:dyDescent="0.25">
      <c r="L107">
        <v>100</v>
      </c>
      <c r="M107">
        <f t="shared" si="2"/>
        <v>3.8993506209857234</v>
      </c>
      <c r="N107">
        <f t="shared" si="3"/>
        <v>2.1351495557766969</v>
      </c>
    </row>
    <row r="108" spans="12:14" x14ac:dyDescent="0.25">
      <c r="L108">
        <v>101</v>
      </c>
      <c r="M108">
        <f t="shared" si="2"/>
        <v>3.9421986676058798</v>
      </c>
      <c r="N108">
        <f t="shared" si="3"/>
        <v>3.5184684285546215</v>
      </c>
    </row>
    <row r="109" spans="12:14" x14ac:dyDescent="0.25">
      <c r="L109">
        <v>102</v>
      </c>
      <c r="M109">
        <f t="shared" si="2"/>
        <v>2.8013268718169062</v>
      </c>
      <c r="N109">
        <f t="shared" si="3"/>
        <v>4.3019341932540076</v>
      </c>
    </row>
    <row r="110" spans="12:14" x14ac:dyDescent="0.25">
      <c r="L110">
        <v>103</v>
      </c>
      <c r="M110">
        <f t="shared" si="2"/>
        <v>1.5256475012673343</v>
      </c>
      <c r="N110">
        <f t="shared" si="3"/>
        <v>3.7652320389477301</v>
      </c>
    </row>
    <row r="111" spans="12:14" x14ac:dyDescent="0.25">
      <c r="L111">
        <v>104</v>
      </c>
      <c r="M111">
        <f t="shared" si="2"/>
        <v>1.2880142861436066</v>
      </c>
      <c r="N111">
        <f t="shared" si="3"/>
        <v>2.4018034511761845</v>
      </c>
    </row>
    <row r="112" spans="12:14" x14ac:dyDescent="0.25">
      <c r="L112">
        <v>105</v>
      </c>
      <c r="M112">
        <f t="shared" si="2"/>
        <v>2.3069061085287585</v>
      </c>
      <c r="N112">
        <f t="shared" si="3"/>
        <v>1.4651783857634471</v>
      </c>
    </row>
    <row r="113" spans="12:14" x14ac:dyDescent="0.25">
      <c r="L113">
        <v>106</v>
      </c>
      <c r="M113">
        <f t="shared" si="2"/>
        <v>3.6455585257822638</v>
      </c>
      <c r="N113">
        <f t="shared" si="3"/>
        <v>1.8164856083821941</v>
      </c>
    </row>
    <row r="114" spans="12:14" x14ac:dyDescent="0.25">
      <c r="L114">
        <v>107</v>
      </c>
      <c r="M114">
        <f t="shared" si="2"/>
        <v>4.0732206789931684</v>
      </c>
      <c r="N114">
        <f t="shared" si="3"/>
        <v>3.1327348786930136</v>
      </c>
    </row>
    <row r="115" spans="12:14" x14ac:dyDescent="0.25">
      <c r="L115">
        <v>108</v>
      </c>
      <c r="M115">
        <f t="shared" si="2"/>
        <v>3.1967019567644326</v>
      </c>
      <c r="N115">
        <f t="shared" si="3"/>
        <v>4.2037726877666506</v>
      </c>
    </row>
    <row r="116" spans="12:14" x14ac:dyDescent="0.25">
      <c r="L116">
        <v>109</v>
      </c>
      <c r="M116">
        <f t="shared" si="2"/>
        <v>1.8218696300399666</v>
      </c>
      <c r="N116">
        <f t="shared" si="3"/>
        <v>4.0448918132847238</v>
      </c>
    </row>
    <row r="117" spans="12:14" x14ac:dyDescent="0.25">
      <c r="L117">
        <v>110</v>
      </c>
      <c r="M117">
        <f t="shared" si="2"/>
        <v>1.2127381996461244</v>
      </c>
      <c r="N117">
        <f t="shared" si="3"/>
        <v>2.8021665985292241</v>
      </c>
    </row>
    <row r="118" spans="12:14" x14ac:dyDescent="0.25">
      <c r="L118">
        <v>111</v>
      </c>
      <c r="M118">
        <f t="shared" si="2"/>
        <v>1.929340293533488</v>
      </c>
      <c r="N118">
        <f t="shared" si="3"/>
        <v>1.6181528748253995</v>
      </c>
    </row>
    <row r="119" spans="12:14" x14ac:dyDescent="0.25">
      <c r="L119">
        <v>112</v>
      </c>
      <c r="M119">
        <f t="shared" si="2"/>
        <v>3.3128352513618897</v>
      </c>
      <c r="N119">
        <f t="shared" si="3"/>
        <v>1.5814273993875012</v>
      </c>
    </row>
    <row r="120" spans="12:14" x14ac:dyDescent="0.25">
      <c r="L120">
        <v>113</v>
      </c>
      <c r="M120">
        <f t="shared" si="2"/>
        <v>4.0912441892177869</v>
      </c>
      <c r="N120">
        <f t="shared" si="3"/>
        <v>2.7257554049649255</v>
      </c>
    </row>
    <row r="121" spans="12:14" x14ac:dyDescent="0.25">
      <c r="L121">
        <v>114</v>
      </c>
      <c r="M121">
        <f t="shared" si="2"/>
        <v>3.5489015194532056</v>
      </c>
      <c r="N121">
        <f t="shared" si="3"/>
        <v>3.9990470005687673</v>
      </c>
    </row>
    <row r="122" spans="12:14" x14ac:dyDescent="0.25">
      <c r="L122">
        <v>115</v>
      </c>
      <c r="M122">
        <f t="shared" si="2"/>
        <v>2.184434591508337</v>
      </c>
      <c r="N122">
        <f t="shared" si="3"/>
        <v>4.230643765285901</v>
      </c>
    </row>
    <row r="123" spans="12:14" x14ac:dyDescent="0.25">
      <c r="L123">
        <v>116</v>
      </c>
      <c r="M123">
        <f t="shared" si="2"/>
        <v>1.2523280063740587</v>
      </c>
      <c r="N123">
        <f t="shared" si="3"/>
        <v>3.2076167016985946</v>
      </c>
    </row>
    <row r="124" spans="12:14" x14ac:dyDescent="0.25">
      <c r="L124">
        <v>117</v>
      </c>
      <c r="M124">
        <f t="shared" si="2"/>
        <v>1.6095562597930717</v>
      </c>
      <c r="N124">
        <f t="shared" si="3"/>
        <v>1.8705321741379948</v>
      </c>
    </row>
    <row r="125" spans="12:14" x14ac:dyDescent="0.25">
      <c r="L125">
        <v>118</v>
      </c>
      <c r="M125">
        <f t="shared" si="2"/>
        <v>2.9276853430144314</v>
      </c>
      <c r="N125">
        <f t="shared" si="3"/>
        <v>1.448699530962092</v>
      </c>
    </row>
    <row r="126" spans="12:14" x14ac:dyDescent="0.25">
      <c r="L126">
        <v>119</v>
      </c>
      <c r="M126">
        <f t="shared" si="2"/>
        <v>3.9948334557881342</v>
      </c>
      <c r="N126">
        <f t="shared" si="3"/>
        <v>2.3299497589259071</v>
      </c>
    </row>
    <row r="127" spans="12:14" x14ac:dyDescent="0.25">
      <c r="L127">
        <v>120</v>
      </c>
      <c r="M127">
        <f t="shared" si="2"/>
        <v>3.8298695446357045</v>
      </c>
      <c r="N127">
        <f t="shared" si="3"/>
        <v>3.7040654625331557</v>
      </c>
    </row>
    <row r="128" spans="12:14" x14ac:dyDescent="0.25">
      <c r="L128">
        <v>121</v>
      </c>
      <c r="M128">
        <f t="shared" si="2"/>
        <v>2.5844606687006326</v>
      </c>
      <c r="N128">
        <f t="shared" si="3"/>
        <v>4.3076910009465763</v>
      </c>
    </row>
    <row r="129" spans="12:14" x14ac:dyDescent="0.25">
      <c r="L129">
        <v>122</v>
      </c>
      <c r="M129">
        <f t="shared" si="2"/>
        <v>1.4036300050203276</v>
      </c>
      <c r="N129">
        <f t="shared" si="3"/>
        <v>3.5858558379106644</v>
      </c>
    </row>
    <row r="130" spans="12:14" x14ac:dyDescent="0.25">
      <c r="L130">
        <v>123</v>
      </c>
      <c r="M130">
        <f t="shared" si="2"/>
        <v>1.3730278201028505</v>
      </c>
      <c r="N130">
        <f t="shared" si="3"/>
        <v>2.2022118934072283</v>
      </c>
    </row>
    <row r="131" spans="12:14" x14ac:dyDescent="0.25">
      <c r="L131">
        <v>124</v>
      </c>
      <c r="M131">
        <f t="shared" si="2"/>
        <v>2.5207896216321233</v>
      </c>
      <c r="N131">
        <f t="shared" si="3"/>
        <v>1.4288750290117507</v>
      </c>
    </row>
    <row r="132" spans="12:14" x14ac:dyDescent="0.25">
      <c r="L132">
        <v>125</v>
      </c>
      <c r="M132">
        <f t="shared" si="2"/>
        <v>3.7916685024568726</v>
      </c>
      <c r="N132">
        <f t="shared" si="3"/>
        <v>1.9768475914237598</v>
      </c>
    </row>
    <row r="133" spans="12:14" x14ac:dyDescent="0.25">
      <c r="L133">
        <v>126</v>
      </c>
      <c r="M133">
        <f t="shared" si="2"/>
        <v>4.017224280505066</v>
      </c>
      <c r="N133">
        <f t="shared" si="3"/>
        <v>3.3423261338666008</v>
      </c>
    </row>
    <row r="134" spans="12:14" x14ac:dyDescent="0.25">
      <c r="L134">
        <v>127</v>
      </c>
      <c r="M134">
        <f t="shared" si="2"/>
        <v>2.990082013642958</v>
      </c>
      <c r="N134">
        <f t="shared" si="3"/>
        <v>4.2698959816452584</v>
      </c>
    </row>
    <row r="135" spans="12:14" x14ac:dyDescent="0.25">
      <c r="L135">
        <v>128</v>
      </c>
      <c r="M135">
        <f t="shared" ref="M135:M198" si="4">M$4+L$4*COS($L135)</f>
        <v>1.6545915651143157</v>
      </c>
      <c r="N135">
        <f t="shared" ref="N135:N198" si="5">N$4+L$4*SIN($L135)</f>
        <v>3.906753694419554</v>
      </c>
    </row>
    <row r="136" spans="12:14" x14ac:dyDescent="0.25">
      <c r="L136">
        <v>129</v>
      </c>
      <c r="M136">
        <f t="shared" si="4"/>
        <v>1.2385966943666198</v>
      </c>
      <c r="N136">
        <f t="shared" si="5"/>
        <v>2.586770616348339</v>
      </c>
    </row>
    <row r="137" spans="12:14" x14ac:dyDescent="0.25">
      <c r="L137">
        <v>130</v>
      </c>
      <c r="M137">
        <f t="shared" si="4"/>
        <v>2.1245611671066644</v>
      </c>
      <c r="N137">
        <f t="shared" si="5"/>
        <v>1.5235331019964395</v>
      </c>
    </row>
    <row r="138" spans="12:14" x14ac:dyDescent="0.25">
      <c r="L138">
        <v>131</v>
      </c>
      <c r="M138">
        <f t="shared" si="4"/>
        <v>3.4979333329317539</v>
      </c>
      <c r="N138">
        <f t="shared" si="5"/>
        <v>1.6945768186879733</v>
      </c>
    </row>
    <row r="139" spans="12:14" x14ac:dyDescent="0.25">
      <c r="L139">
        <v>132</v>
      </c>
      <c r="M139">
        <f t="shared" si="4"/>
        <v>4.0960411562125429</v>
      </c>
      <c r="N139">
        <f t="shared" si="5"/>
        <v>2.9426449621052577</v>
      </c>
    </row>
    <row r="140" spans="12:14" x14ac:dyDescent="0.25">
      <c r="L140">
        <v>133</v>
      </c>
      <c r="M140">
        <f t="shared" si="4"/>
        <v>3.3689870625402225</v>
      </c>
      <c r="N140">
        <f t="shared" si="5"/>
        <v>4.1202694369515775</v>
      </c>
    </row>
    <row r="141" spans="12:14" x14ac:dyDescent="0.25">
      <c r="L141">
        <v>134</v>
      </c>
      <c r="M141">
        <f t="shared" si="4"/>
        <v>1.9852212326553822</v>
      </c>
      <c r="N141">
        <f t="shared" si="5"/>
        <v>4.1447477319467403</v>
      </c>
    </row>
    <row r="142" spans="12:14" x14ac:dyDescent="0.25">
      <c r="L142">
        <v>135</v>
      </c>
      <c r="M142">
        <f t="shared" si="4"/>
        <v>1.2169715889910648</v>
      </c>
      <c r="N142">
        <f t="shared" si="5"/>
        <v>2.9935746155596354</v>
      </c>
    </row>
    <row r="143" spans="12:14" x14ac:dyDescent="0.25">
      <c r="L143">
        <v>136</v>
      </c>
      <c r="M143">
        <f t="shared" si="4"/>
        <v>1.7705633109674905</v>
      </c>
      <c r="N143">
        <f t="shared" si="5"/>
        <v>1.7251333420897412</v>
      </c>
    </row>
    <row r="144" spans="12:14" x14ac:dyDescent="0.25">
      <c r="L144">
        <v>137</v>
      </c>
      <c r="M144">
        <f t="shared" si="4"/>
        <v>3.1370267224185615</v>
      </c>
      <c r="N144">
        <f t="shared" si="5"/>
        <v>1.5056229686486398</v>
      </c>
    </row>
    <row r="145" spans="12:14" x14ac:dyDescent="0.25">
      <c r="L145">
        <v>138</v>
      </c>
      <c r="M145">
        <f t="shared" si="4"/>
        <v>4.0600416646250519</v>
      </c>
      <c r="N145">
        <f t="shared" si="5"/>
        <v>2.5368603202541271</v>
      </c>
    </row>
    <row r="146" spans="12:14" x14ac:dyDescent="0.25">
      <c r="L146">
        <v>139</v>
      </c>
      <c r="M146">
        <f t="shared" si="4"/>
        <v>3.6909924564238108</v>
      </c>
      <c r="N146">
        <f t="shared" si="5"/>
        <v>3.8707305316348246</v>
      </c>
    </row>
    <row r="147" spans="12:14" x14ac:dyDescent="0.25">
      <c r="L147">
        <v>140</v>
      </c>
      <c r="M147">
        <f t="shared" si="4"/>
        <v>2.3691812378774362</v>
      </c>
      <c r="N147">
        <f t="shared" si="5"/>
        <v>4.2808794819049654</v>
      </c>
    </row>
    <row r="148" spans="12:14" x14ac:dyDescent="0.25">
      <c r="L148">
        <v>141</v>
      </c>
      <c r="M148">
        <f t="shared" si="4"/>
        <v>1.3098751474727135</v>
      </c>
      <c r="N148">
        <f t="shared" si="5"/>
        <v>3.3902181176849759</v>
      </c>
    </row>
    <row r="149" spans="12:14" x14ac:dyDescent="0.25">
      <c r="L149">
        <v>142</v>
      </c>
      <c r="M149">
        <f t="shared" si="4"/>
        <v>1.4869953194874175</v>
      </c>
      <c r="N149">
        <f t="shared" si="5"/>
        <v>2.0176163897433881</v>
      </c>
    </row>
    <row r="150" spans="12:14" x14ac:dyDescent="0.25">
      <c r="L150">
        <v>143</v>
      </c>
      <c r="M150">
        <f t="shared" si="4"/>
        <v>2.737698284602752</v>
      </c>
      <c r="N150">
        <f t="shared" si="5"/>
        <v>1.425037996672512</v>
      </c>
    </row>
    <row r="151" spans="12:14" x14ac:dyDescent="0.25">
      <c r="L151">
        <v>144</v>
      </c>
      <c r="M151">
        <f t="shared" si="4"/>
        <v>3.9120935046039174</v>
      </c>
      <c r="N151">
        <f t="shared" si="5"/>
        <v>2.1572967802464373</v>
      </c>
    </row>
    <row r="152" spans="12:14" x14ac:dyDescent="0.25">
      <c r="L152">
        <v>145</v>
      </c>
      <c r="M152">
        <f t="shared" si="4"/>
        <v>3.9304474302228849</v>
      </c>
      <c r="N152">
        <f t="shared" si="5"/>
        <v>3.5411573918316952</v>
      </c>
    </row>
    <row r="153" spans="12:14" x14ac:dyDescent="0.25">
      <c r="L153">
        <v>146</v>
      </c>
      <c r="M153">
        <f t="shared" si="4"/>
        <v>2.7758855468890404</v>
      </c>
      <c r="N153">
        <f t="shared" si="5"/>
        <v>4.3043047671369878</v>
      </c>
    </row>
    <row r="154" spans="12:14" x14ac:dyDescent="0.25">
      <c r="L154">
        <v>147</v>
      </c>
      <c r="M154">
        <f t="shared" si="4"/>
        <v>1.5099067256045962</v>
      </c>
      <c r="N154">
        <f t="shared" si="5"/>
        <v>3.7451047287410661</v>
      </c>
    </row>
    <row r="155" spans="12:14" x14ac:dyDescent="0.25">
      <c r="L155">
        <v>148</v>
      </c>
      <c r="M155">
        <f t="shared" si="4"/>
        <v>1.2964460562980114</v>
      </c>
      <c r="N155">
        <f t="shared" si="5"/>
        <v>2.3776832130620362</v>
      </c>
    </row>
    <row r="156" spans="12:14" x14ac:dyDescent="0.25">
      <c r="L156">
        <v>149</v>
      </c>
      <c r="M156">
        <f t="shared" si="4"/>
        <v>2.3317582939054469</v>
      </c>
      <c r="N156">
        <f t="shared" si="5"/>
        <v>1.4592412554277852</v>
      </c>
    </row>
    <row r="157" spans="12:14" x14ac:dyDescent="0.25">
      <c r="L157">
        <v>150</v>
      </c>
      <c r="M157">
        <f t="shared" si="4"/>
        <v>3.6639821417576335</v>
      </c>
      <c r="N157">
        <f t="shared" si="5"/>
        <v>1.8341901560751466</v>
      </c>
    </row>
    <row r="158" spans="12:14" x14ac:dyDescent="0.25">
      <c r="L158">
        <v>151</v>
      </c>
      <c r="M158">
        <f t="shared" si="4"/>
        <v>4.0682771380043219</v>
      </c>
      <c r="N158">
        <f t="shared" si="5"/>
        <v>3.1578036249143846</v>
      </c>
    </row>
    <row r="159" spans="12:14" x14ac:dyDescent="0.25">
      <c r="L159">
        <v>152</v>
      </c>
      <c r="M159">
        <f t="shared" si="4"/>
        <v>3.172936327598209</v>
      </c>
      <c r="N159">
        <f t="shared" si="5"/>
        <v>4.2131575428509578</v>
      </c>
    </row>
    <row r="160" spans="12:14" x14ac:dyDescent="0.25">
      <c r="L160">
        <v>153</v>
      </c>
      <c r="M160">
        <f t="shared" si="4"/>
        <v>1.801131922550977</v>
      </c>
      <c r="N160">
        <f t="shared" si="5"/>
        <v>4.0299643847479327</v>
      </c>
    </row>
    <row r="161" spans="12:14" x14ac:dyDescent="0.25">
      <c r="L161">
        <v>154</v>
      </c>
      <c r="M161">
        <f t="shared" si="4"/>
        <v>1.2140945664629077</v>
      </c>
      <c r="N161">
        <f t="shared" si="5"/>
        <v>2.7766510953266956</v>
      </c>
    </row>
    <row r="162" spans="12:14" x14ac:dyDescent="0.25">
      <c r="L162">
        <v>155</v>
      </c>
      <c r="M162">
        <f t="shared" si="4"/>
        <v>1.9515436972599001</v>
      </c>
      <c r="N162">
        <f t="shared" si="5"/>
        <v>1.605508132930767</v>
      </c>
    </row>
    <row r="163" spans="12:14" x14ac:dyDescent="0.25">
      <c r="L163">
        <v>156</v>
      </c>
      <c r="M163">
        <f t="shared" si="4"/>
        <v>3.3354719850081098</v>
      </c>
      <c r="N163">
        <f t="shared" si="5"/>
        <v>1.593278936184475</v>
      </c>
    </row>
    <row r="164" spans="12:14" x14ac:dyDescent="0.25">
      <c r="L164">
        <v>157</v>
      </c>
      <c r="M164">
        <f t="shared" si="4"/>
        <v>4.0935021442641251</v>
      </c>
      <c r="N164">
        <f t="shared" si="5"/>
        <v>2.7512069721785299</v>
      </c>
    </row>
    <row r="165" spans="12:14" x14ac:dyDescent="0.25">
      <c r="L165">
        <v>158</v>
      </c>
      <c r="M165">
        <f t="shared" si="4"/>
        <v>3.528704742443153</v>
      </c>
      <c r="N165">
        <f t="shared" si="5"/>
        <v>4.0146985446787307</v>
      </c>
    </row>
    <row r="166" spans="12:14" x14ac:dyDescent="0.25">
      <c r="L166">
        <v>159</v>
      </c>
      <c r="M166">
        <f t="shared" si="4"/>
        <v>2.1603519060827256</v>
      </c>
      <c r="N166">
        <f t="shared" si="5"/>
        <v>4.2221053288183157</v>
      </c>
    </row>
    <row r="167" spans="12:14" x14ac:dyDescent="0.25">
      <c r="L167">
        <v>160</v>
      </c>
      <c r="M167">
        <f t="shared" si="4"/>
        <v>1.2465009224502019</v>
      </c>
      <c r="N167">
        <f t="shared" si="5"/>
        <v>3.1827384837647421</v>
      </c>
    </row>
    <row r="168" spans="12:14" x14ac:dyDescent="0.25">
      <c r="L168">
        <v>161</v>
      </c>
      <c r="M168">
        <f t="shared" si="4"/>
        <v>1.6273421714575889</v>
      </c>
      <c r="N168">
        <f t="shared" si="5"/>
        <v>1.8521870935744782</v>
      </c>
    </row>
    <row r="169" spans="12:14" x14ac:dyDescent="0.25">
      <c r="L169">
        <v>162</v>
      </c>
      <c r="M169">
        <f t="shared" si="4"/>
        <v>2.9527319651068997</v>
      </c>
      <c r="N169">
        <f t="shared" si="5"/>
        <v>1.4537539702363347</v>
      </c>
    </row>
    <row r="170" spans="12:14" x14ac:dyDescent="0.25">
      <c r="L170">
        <v>163</v>
      </c>
      <c r="M170">
        <f t="shared" si="4"/>
        <v>4.0041130394651541</v>
      </c>
      <c r="N170">
        <f t="shared" si="5"/>
        <v>2.3537566898789111</v>
      </c>
    </row>
    <row r="171" spans="12:14" x14ac:dyDescent="0.25">
      <c r="L171">
        <v>164</v>
      </c>
      <c r="M171">
        <f t="shared" si="4"/>
        <v>3.8148504834596162</v>
      </c>
      <c r="N171">
        <f t="shared" si="5"/>
        <v>3.7247369026380168</v>
      </c>
    </row>
    <row r="172" spans="12:14" x14ac:dyDescent="0.25">
      <c r="L172">
        <v>165</v>
      </c>
      <c r="M172">
        <f t="shared" si="4"/>
        <v>2.558951418252783</v>
      </c>
      <c r="N172">
        <f t="shared" si="5"/>
        <v>4.306221723502115</v>
      </c>
    </row>
    <row r="173" spans="12:14" x14ac:dyDescent="0.25">
      <c r="L173">
        <v>166</v>
      </c>
      <c r="M173">
        <f t="shared" si="4"/>
        <v>1.3910836525205335</v>
      </c>
      <c r="N173">
        <f t="shared" si="5"/>
        <v>3.5635966898233988</v>
      </c>
    </row>
    <row r="174" spans="12:14" x14ac:dyDescent="0.25">
      <c r="L174">
        <v>167</v>
      </c>
      <c r="M174">
        <f t="shared" si="4"/>
        <v>1.3849794241789535</v>
      </c>
      <c r="N174">
        <f t="shared" si="5"/>
        <v>2.1796278327752696</v>
      </c>
    </row>
    <row r="175" spans="12:14" x14ac:dyDescent="0.25">
      <c r="L175">
        <v>168</v>
      </c>
      <c r="M175">
        <f t="shared" si="4"/>
        <v>2.5462509326142002</v>
      </c>
      <c r="N175">
        <f t="shared" si="5"/>
        <v>1.4267297370283898</v>
      </c>
    </row>
    <row r="176" spans="12:14" x14ac:dyDescent="0.25">
      <c r="L176">
        <v>169</v>
      </c>
      <c r="M176">
        <f t="shared" si="4"/>
        <v>3.8072305084488538</v>
      </c>
      <c r="N176">
        <f t="shared" si="5"/>
        <v>1.9971134396449781</v>
      </c>
    </row>
    <row r="177" spans="12:14" x14ac:dyDescent="0.25">
      <c r="L177">
        <v>170</v>
      </c>
      <c r="M177">
        <f t="shared" si="4"/>
        <v>4.0085793449657912</v>
      </c>
      <c r="N177">
        <f t="shared" si="5"/>
        <v>3.3663707948985575</v>
      </c>
    </row>
    <row r="178" spans="12:14" x14ac:dyDescent="0.25">
      <c r="L178">
        <v>171</v>
      </c>
      <c r="M178">
        <f t="shared" si="4"/>
        <v>2.9651782504390738</v>
      </c>
      <c r="N178">
        <f t="shared" si="5"/>
        <v>4.2756129050228084</v>
      </c>
    </row>
    <row r="179" spans="12:14" x14ac:dyDescent="0.25">
      <c r="L179">
        <v>172</v>
      </c>
      <c r="M179">
        <f t="shared" si="4"/>
        <v>1.6363253792858847</v>
      </c>
      <c r="N179">
        <f t="shared" si="5"/>
        <v>3.8888867671543199</v>
      </c>
    </row>
    <row r="180" spans="12:14" x14ac:dyDescent="0.25">
      <c r="L180">
        <v>173</v>
      </c>
      <c r="M180">
        <f t="shared" si="4"/>
        <v>1.2437619329254699</v>
      </c>
      <c r="N180">
        <f t="shared" si="5"/>
        <v>2.5617466089704211</v>
      </c>
    </row>
    <row r="181" spans="12:14" x14ac:dyDescent="0.25">
      <c r="L181">
        <v>174</v>
      </c>
      <c r="M181">
        <f t="shared" si="4"/>
        <v>2.1484089335425067</v>
      </c>
      <c r="N181">
        <f t="shared" si="5"/>
        <v>1.5143589714849726</v>
      </c>
    </row>
    <row r="182" spans="12:14" x14ac:dyDescent="0.25">
      <c r="L182">
        <v>175</v>
      </c>
      <c r="M182">
        <f t="shared" si="4"/>
        <v>3.5185381007630849</v>
      </c>
      <c r="N182">
        <f t="shared" si="5"/>
        <v>1.7096872183265293</v>
      </c>
    </row>
    <row r="183" spans="12:14" x14ac:dyDescent="0.25">
      <c r="L183">
        <v>176</v>
      </c>
      <c r="M183">
        <f t="shared" si="4"/>
        <v>4.0944589969189931</v>
      </c>
      <c r="N183">
        <f t="shared" si="5"/>
        <v>2.9681474601513265</v>
      </c>
    </row>
    <row r="184" spans="12:14" x14ac:dyDescent="0.25">
      <c r="L184">
        <v>177</v>
      </c>
      <c r="M184">
        <f t="shared" si="4"/>
        <v>3.3466726060797791</v>
      </c>
      <c r="N184">
        <f t="shared" si="5"/>
        <v>4.1327171543123988</v>
      </c>
    </row>
    <row r="185" spans="12:14" x14ac:dyDescent="0.25">
      <c r="L185">
        <v>178</v>
      </c>
      <c r="M185">
        <f t="shared" si="4"/>
        <v>1.9626902873893897</v>
      </c>
      <c r="N185">
        <f t="shared" si="5"/>
        <v>4.1326962946863652</v>
      </c>
    </row>
    <row r="186" spans="12:14" x14ac:dyDescent="0.25">
      <c r="L186">
        <v>179</v>
      </c>
      <c r="M186">
        <f t="shared" si="4"/>
        <v>1.2149390020902988</v>
      </c>
      <c r="N186">
        <f t="shared" si="5"/>
        <v>2.9681040595172017</v>
      </c>
    </row>
    <row r="187" spans="12:14" x14ac:dyDescent="0.25">
      <c r="L187">
        <v>180</v>
      </c>
      <c r="M187">
        <f t="shared" si="4"/>
        <v>1.7908978334547605</v>
      </c>
      <c r="N187">
        <f t="shared" si="5"/>
        <v>1.7096611790271754</v>
      </c>
    </row>
    <row r="188" spans="12:14" x14ac:dyDescent="0.25">
      <c r="L188">
        <v>181</v>
      </c>
      <c r="M188">
        <f t="shared" si="4"/>
        <v>3.1610328880965266</v>
      </c>
      <c r="N188">
        <f t="shared" si="5"/>
        <v>1.5143742339321291</v>
      </c>
    </row>
    <row r="189" spans="12:14" x14ac:dyDescent="0.25">
      <c r="L189">
        <v>182</v>
      </c>
      <c r="M189">
        <f t="shared" si="4"/>
        <v>4.0656483154794962</v>
      </c>
      <c r="N189">
        <f t="shared" si="5"/>
        <v>2.5617891409405589</v>
      </c>
    </row>
    <row r="190" spans="12:14" x14ac:dyDescent="0.25">
      <c r="L190">
        <v>183</v>
      </c>
      <c r="M190">
        <f t="shared" si="4"/>
        <v>3.6730448635155533</v>
      </c>
      <c r="N190">
        <f t="shared" si="5"/>
        <v>3.8889174649502403</v>
      </c>
    </row>
    <row r="191" spans="12:14" x14ac:dyDescent="0.25">
      <c r="L191">
        <v>184</v>
      </c>
      <c r="M191">
        <f t="shared" si="4"/>
        <v>2.3441803353567634</v>
      </c>
      <c r="N191">
        <f t="shared" si="5"/>
        <v>4.2756035452325118</v>
      </c>
    </row>
    <row r="192" spans="12:14" x14ac:dyDescent="0.25">
      <c r="L192">
        <v>185</v>
      </c>
      <c r="M192">
        <f t="shared" si="4"/>
        <v>1.3008066498195632</v>
      </c>
      <c r="N192">
        <f t="shared" si="5"/>
        <v>3.3663299828700781</v>
      </c>
    </row>
    <row r="193" spans="12:14" x14ac:dyDescent="0.25">
      <c r="L193">
        <v>186</v>
      </c>
      <c r="M193">
        <f t="shared" si="4"/>
        <v>1.502196761622576</v>
      </c>
      <c r="N193">
        <f t="shared" si="5"/>
        <v>1.9970786977690853</v>
      </c>
    </row>
    <row r="194" spans="12:14" x14ac:dyDescent="0.25">
      <c r="L194">
        <v>187</v>
      </c>
      <c r="M194">
        <f t="shared" si="4"/>
        <v>2.7631935307321971</v>
      </c>
      <c r="N194">
        <f t="shared" si="5"/>
        <v>1.4267330068255588</v>
      </c>
    </row>
    <row r="195" spans="12:14" x14ac:dyDescent="0.25">
      <c r="L195">
        <v>188</v>
      </c>
      <c r="M195">
        <f t="shared" si="4"/>
        <v>3.9244423430135886</v>
      </c>
      <c r="N195">
        <f t="shared" si="5"/>
        <v>2.1796661080090622</v>
      </c>
    </row>
    <row r="196" spans="12:14" x14ac:dyDescent="0.25">
      <c r="L196">
        <v>189</v>
      </c>
      <c r="M196">
        <f t="shared" si="4"/>
        <v>3.9182963958285164</v>
      </c>
      <c r="N196">
        <f t="shared" si="5"/>
        <v>3.5636347804203816</v>
      </c>
    </row>
    <row r="197" spans="12:14" x14ac:dyDescent="0.25">
      <c r="L197">
        <v>190</v>
      </c>
      <c r="M197">
        <f t="shared" si="4"/>
        <v>2.7504062446754487</v>
      </c>
      <c r="N197">
        <f t="shared" si="5"/>
        <v>4.3062246091430856</v>
      </c>
    </row>
    <row r="198" spans="12:14" x14ac:dyDescent="0.25">
      <c r="L198">
        <v>191</v>
      </c>
      <c r="M198">
        <f t="shared" si="4"/>
        <v>1.4945247085231348</v>
      </c>
      <c r="N198">
        <f t="shared" si="5"/>
        <v>3.7247019302779742</v>
      </c>
    </row>
    <row r="199" spans="12:14" x14ac:dyDescent="0.25">
      <c r="L199">
        <v>192</v>
      </c>
      <c r="M199">
        <f t="shared" ref="M199:M262" si="6">M$4+L$4*COS($L199)</f>
        <v>1.3053034799155696</v>
      </c>
      <c r="N199">
        <f t="shared" ref="N199:N262" si="7">N$4+L$4*SIN($L199)</f>
        <v>2.3537160129443957</v>
      </c>
    </row>
    <row r="200" spans="12:14" x14ac:dyDescent="0.25">
      <c r="L200">
        <v>193</v>
      </c>
      <c r="M200">
        <f t="shared" si="6"/>
        <v>2.3567116837961435</v>
      </c>
      <c r="N200">
        <f t="shared" si="7"/>
        <v>1.4537449869133481</v>
      </c>
    </row>
    <row r="201" spans="12:14" x14ac:dyDescent="0.25">
      <c r="L201">
        <v>194</v>
      </c>
      <c r="M201">
        <f t="shared" si="6"/>
        <v>3.6820894663344155</v>
      </c>
      <c r="N201">
        <f t="shared" si="7"/>
        <v>1.8522180630887459</v>
      </c>
    </row>
    <row r="202" spans="12:14" x14ac:dyDescent="0.25">
      <c r="L202">
        <v>195</v>
      </c>
      <c r="M202">
        <f t="shared" si="6"/>
        <v>4.0628906065575014</v>
      </c>
      <c r="N202">
        <f t="shared" si="7"/>
        <v>3.1827809328876699</v>
      </c>
    </row>
    <row r="203" spans="12:14" x14ac:dyDescent="0.25">
      <c r="L203">
        <v>196</v>
      </c>
      <c r="M203">
        <f t="shared" si="6"/>
        <v>3.1490082922987304</v>
      </c>
      <c r="N203">
        <f t="shared" si="7"/>
        <v>4.2221202300220479</v>
      </c>
    </row>
    <row r="204" spans="12:14" x14ac:dyDescent="0.25">
      <c r="L204">
        <v>197</v>
      </c>
      <c r="M204">
        <f t="shared" si="6"/>
        <v>1.7806617087033922</v>
      </c>
      <c r="N204">
        <f t="shared" si="7"/>
        <v>4.0146721978652762</v>
      </c>
    </row>
    <row r="205" spans="12:14" x14ac:dyDescent="0.25">
      <c r="L205">
        <v>198</v>
      </c>
      <c r="M205">
        <f t="shared" si="6"/>
        <v>1.2159023942754585</v>
      </c>
      <c r="N205">
        <f t="shared" si="7"/>
        <v>2.7511636004866751</v>
      </c>
    </row>
    <row r="206" spans="12:14" x14ac:dyDescent="0.25">
      <c r="L206">
        <v>199</v>
      </c>
      <c r="M206">
        <f t="shared" si="6"/>
        <v>1.9739674581789521</v>
      </c>
      <c r="N206">
        <f t="shared" si="7"/>
        <v>1.5932584153476916</v>
      </c>
    </row>
    <row r="207" spans="12:14" x14ac:dyDescent="0.25">
      <c r="L207">
        <v>200</v>
      </c>
      <c r="M207">
        <f t="shared" si="6"/>
        <v>3.3578953766571584</v>
      </c>
      <c r="N207">
        <f t="shared" si="7"/>
        <v>1.6055293297117574</v>
      </c>
    </row>
    <row r="208" spans="12:14" x14ac:dyDescent="0.25">
      <c r="L208">
        <v>201</v>
      </c>
      <c r="M208">
        <f t="shared" si="6"/>
        <v>4.0953092037718042</v>
      </c>
      <c r="N208">
        <f t="shared" si="7"/>
        <v>2.7766945215027712</v>
      </c>
    </row>
    <row r="209" spans="12:14" x14ac:dyDescent="0.25">
      <c r="L209">
        <v>202</v>
      </c>
      <c r="M209">
        <f t="shared" si="6"/>
        <v>3.5082340676317836</v>
      </c>
      <c r="N209">
        <f t="shared" si="7"/>
        <v>4.0299901144930788</v>
      </c>
    </row>
    <row r="210" spans="12:14" x14ac:dyDescent="0.25">
      <c r="L210">
        <v>203</v>
      </c>
      <c r="M210">
        <f t="shared" si="6"/>
        <v>2.1364241409685274</v>
      </c>
      <c r="N210">
        <f t="shared" si="7"/>
        <v>4.2131419203561471</v>
      </c>
    </row>
    <row r="211" spans="12:14" x14ac:dyDescent="0.25">
      <c r="L211">
        <v>204</v>
      </c>
      <c r="M211">
        <f t="shared" si="6"/>
        <v>1.2411151439306263</v>
      </c>
      <c r="N211">
        <f t="shared" si="7"/>
        <v>3.1577610134292979</v>
      </c>
    </row>
    <row r="212" spans="12:14" x14ac:dyDescent="0.25">
      <c r="L212">
        <v>205</v>
      </c>
      <c r="M212">
        <f t="shared" si="6"/>
        <v>1.6454500394657432</v>
      </c>
      <c r="N212">
        <f t="shared" si="7"/>
        <v>1.8341597324026602</v>
      </c>
    </row>
    <row r="213" spans="12:14" x14ac:dyDescent="0.25">
      <c r="L213">
        <v>206</v>
      </c>
      <c r="M213">
        <f t="shared" si="6"/>
        <v>2.9776851893047986</v>
      </c>
      <c r="N213">
        <f t="shared" si="7"/>
        <v>1.459250990952077</v>
      </c>
    </row>
    <row r="214" spans="12:14" x14ac:dyDescent="0.25">
      <c r="L214">
        <v>207</v>
      </c>
      <c r="M214">
        <f t="shared" si="6"/>
        <v>4.0129697406029381</v>
      </c>
      <c r="N214">
        <f t="shared" si="7"/>
        <v>2.3777241569869703</v>
      </c>
    </row>
    <row r="215" spans="12:14" x14ac:dyDescent="0.25">
      <c r="L215">
        <v>208</v>
      </c>
      <c r="M215">
        <f t="shared" si="6"/>
        <v>3.7994678513559776</v>
      </c>
      <c r="N215">
        <f t="shared" si="7"/>
        <v>3.7451392374108803</v>
      </c>
    </row>
    <row r="216" spans="12:14" x14ac:dyDescent="0.25">
      <c r="L216">
        <v>209</v>
      </c>
      <c r="M216">
        <f t="shared" si="6"/>
        <v>2.5334721739231632</v>
      </c>
      <c r="N216">
        <f t="shared" si="7"/>
        <v>4.3043011134398004</v>
      </c>
    </row>
    <row r="217" spans="12:14" x14ac:dyDescent="0.25">
      <c r="L217">
        <v>210</v>
      </c>
      <c r="M217">
        <f t="shared" si="6"/>
        <v>1.3789332956980302</v>
      </c>
      <c r="N217">
        <f t="shared" si="7"/>
        <v>3.5411189349598504</v>
      </c>
    </row>
    <row r="218" spans="12:14" x14ac:dyDescent="0.25">
      <c r="L218">
        <v>211</v>
      </c>
      <c r="M218">
        <f t="shared" si="6"/>
        <v>1.3973289368919346</v>
      </c>
      <c r="N218">
        <f t="shared" si="7"/>
        <v>2.1572588772705563</v>
      </c>
    </row>
    <row r="219" spans="12:14" x14ac:dyDescent="0.25">
      <c r="L219">
        <v>212</v>
      </c>
      <c r="M219">
        <f t="shared" si="6"/>
        <v>2.5717462298270468</v>
      </c>
      <c r="N219">
        <f t="shared" si="7"/>
        <v>1.4250354954138216</v>
      </c>
    </row>
    <row r="220" spans="12:14" x14ac:dyDescent="0.25">
      <c r="L220">
        <v>213</v>
      </c>
      <c r="M220">
        <f t="shared" si="6"/>
        <v>3.8224313314816616</v>
      </c>
      <c r="N220">
        <f t="shared" si="7"/>
        <v>2.0176515898475929</v>
      </c>
    </row>
    <row r="221" spans="12:14" x14ac:dyDescent="0.25">
      <c r="L221">
        <v>214</v>
      </c>
      <c r="M221">
        <f t="shared" si="6"/>
        <v>3.9995101272243838</v>
      </c>
      <c r="N221">
        <f t="shared" si="7"/>
        <v>3.3902586563386041</v>
      </c>
    </row>
    <row r="222" spans="12:14" x14ac:dyDescent="0.25">
      <c r="L222">
        <v>215</v>
      </c>
      <c r="M222">
        <f t="shared" si="6"/>
        <v>2.9401771888900607</v>
      </c>
      <c r="N222">
        <f t="shared" si="7"/>
        <v>4.280888088056825</v>
      </c>
    </row>
    <row r="223" spans="12:14" x14ac:dyDescent="0.25">
      <c r="L223">
        <v>216</v>
      </c>
      <c r="M223">
        <f t="shared" si="6"/>
        <v>1.6183783346191261</v>
      </c>
      <c r="N223">
        <f t="shared" si="7"/>
        <v>3.8706992928285846</v>
      </c>
    </row>
    <row r="224" spans="12:14" x14ac:dyDescent="0.25">
      <c r="L224">
        <v>217</v>
      </c>
      <c r="M224">
        <f t="shared" si="6"/>
        <v>1.2493693352405462</v>
      </c>
      <c r="N224">
        <f t="shared" si="7"/>
        <v>2.53681795730418</v>
      </c>
    </row>
    <row r="225" spans="12:14" x14ac:dyDescent="0.25">
      <c r="L225">
        <v>218</v>
      </c>
      <c r="M225">
        <f t="shared" si="6"/>
        <v>2.1724153630107979</v>
      </c>
      <c r="N225">
        <f t="shared" si="7"/>
        <v>1.5056084298558001</v>
      </c>
    </row>
    <row r="226" spans="12:14" x14ac:dyDescent="0.25">
      <c r="L226">
        <v>219</v>
      </c>
      <c r="M226">
        <f t="shared" si="6"/>
        <v>3.5388721568427655</v>
      </c>
      <c r="N226">
        <f t="shared" si="7"/>
        <v>1.7251599943530964</v>
      </c>
    </row>
    <row r="227" spans="12:14" x14ac:dyDescent="0.25">
      <c r="L227">
        <v>220</v>
      </c>
      <c r="M227">
        <f t="shared" si="6"/>
        <v>4.0924256422257086</v>
      </c>
      <c r="N227">
        <f t="shared" si="7"/>
        <v>2.9936179549111701</v>
      </c>
    </row>
    <row r="228" spans="12:14" x14ac:dyDescent="0.25">
      <c r="L228">
        <v>221</v>
      </c>
      <c r="M228">
        <f t="shared" si="6"/>
        <v>3.3241412975412401</v>
      </c>
      <c r="N228">
        <f t="shared" si="7"/>
        <v>4.1447679123865235</v>
      </c>
    </row>
    <row r="229" spans="12:14" x14ac:dyDescent="0.25">
      <c r="L229">
        <v>222</v>
      </c>
      <c r="M229">
        <f t="shared" si="6"/>
        <v>1.9403762061674752</v>
      </c>
      <c r="N229">
        <f t="shared" si="7"/>
        <v>4.1202479046763392</v>
      </c>
    </row>
    <row r="230" spans="12:14" x14ac:dyDescent="0.25">
      <c r="L230">
        <v>223</v>
      </c>
      <c r="M230">
        <f t="shared" si="6"/>
        <v>1.2133576115537794</v>
      </c>
      <c r="N230">
        <f t="shared" si="7"/>
        <v>2.9426015137895507</v>
      </c>
    </row>
    <row r="231" spans="12:14" x14ac:dyDescent="0.25">
      <c r="L231">
        <v>224</v>
      </c>
      <c r="M231">
        <f t="shared" si="6"/>
        <v>1.8115030567699557</v>
      </c>
      <c r="N231">
        <f t="shared" si="7"/>
        <v>1.6945514005128872</v>
      </c>
    </row>
    <row r="232" spans="12:14" x14ac:dyDescent="0.25">
      <c r="L232">
        <v>225</v>
      </c>
      <c r="M232">
        <f t="shared" si="6"/>
        <v>3.1848803779733017</v>
      </c>
      <c r="N232">
        <f t="shared" si="7"/>
        <v>1.5235490833149263</v>
      </c>
    </row>
    <row r="233" spans="12:14" x14ac:dyDescent="0.25">
      <c r="L233">
        <v>226</v>
      </c>
      <c r="M233">
        <f t="shared" si="6"/>
        <v>4.0708127997034786</v>
      </c>
      <c r="N233">
        <f t="shared" si="7"/>
        <v>2.5868133040098833</v>
      </c>
    </row>
    <row r="234" spans="12:14" x14ac:dyDescent="0.25">
      <c r="L234">
        <v>227</v>
      </c>
      <c r="M234">
        <f t="shared" si="6"/>
        <v>3.6547781391084522</v>
      </c>
      <c r="N234">
        <f t="shared" si="7"/>
        <v>3.9067838415849963</v>
      </c>
    </row>
    <row r="235" spans="12:14" x14ac:dyDescent="0.25">
      <c r="L235">
        <v>228</v>
      </c>
      <c r="M235">
        <f t="shared" si="6"/>
        <v>2.3192767444971523</v>
      </c>
      <c r="N235">
        <f t="shared" si="7"/>
        <v>4.2698858711497216</v>
      </c>
    </row>
    <row r="236" spans="12:14" x14ac:dyDescent="0.25">
      <c r="L236">
        <v>229</v>
      </c>
      <c r="M236">
        <f t="shared" si="6"/>
        <v>1.2921624390949746</v>
      </c>
      <c r="N236">
        <f t="shared" si="7"/>
        <v>3.3422850612530546</v>
      </c>
    </row>
    <row r="237" spans="12:14" x14ac:dyDescent="0.25">
      <c r="L237">
        <v>230</v>
      </c>
      <c r="M237">
        <f t="shared" si="6"/>
        <v>1.5177593785083767</v>
      </c>
      <c r="N237">
        <f t="shared" si="7"/>
        <v>1.976813318663682</v>
      </c>
    </row>
    <row r="238" spans="12:14" x14ac:dyDescent="0.25">
      <c r="L238">
        <v>231</v>
      </c>
      <c r="M238">
        <f t="shared" si="6"/>
        <v>2.7886547770342665</v>
      </c>
      <c r="N238">
        <f t="shared" si="7"/>
        <v>1.4288790663227002</v>
      </c>
    </row>
    <row r="239" spans="12:14" x14ac:dyDescent="0.25">
      <c r="L239">
        <v>232</v>
      </c>
      <c r="M239">
        <f t="shared" si="6"/>
        <v>3.9363932663023578</v>
      </c>
      <c r="N239">
        <f t="shared" si="7"/>
        <v>2.2022505289041368</v>
      </c>
    </row>
    <row r="240" spans="12:14" x14ac:dyDescent="0.25">
      <c r="L240">
        <v>233</v>
      </c>
      <c r="M240">
        <f t="shared" si="6"/>
        <v>3.9057493723467971</v>
      </c>
      <c r="N240">
        <f t="shared" si="7"/>
        <v>3.5858935502958511</v>
      </c>
    </row>
    <row r="241" spans="12:14" x14ac:dyDescent="0.25">
      <c r="L241">
        <v>234</v>
      </c>
      <c r="M241">
        <f t="shared" si="6"/>
        <v>2.7248969499487705</v>
      </c>
      <c r="N241">
        <f t="shared" si="7"/>
        <v>4.3076931176270197</v>
      </c>
    </row>
    <row r="242" spans="12:14" x14ac:dyDescent="0.25">
      <c r="L242">
        <v>235</v>
      </c>
      <c r="M242">
        <f t="shared" si="6"/>
        <v>1.4795062704810655</v>
      </c>
      <c r="N242">
        <f t="shared" si="7"/>
        <v>3.7040300374426183</v>
      </c>
    </row>
    <row r="243" spans="12:14" x14ac:dyDescent="0.25">
      <c r="L243">
        <v>236</v>
      </c>
      <c r="M243">
        <f t="shared" si="6"/>
        <v>1.3145837812329122</v>
      </c>
      <c r="N243">
        <f t="shared" si="7"/>
        <v>2.3299093617292574</v>
      </c>
    </row>
    <row r="244" spans="12:14" x14ac:dyDescent="0.25">
      <c r="L244">
        <v>237</v>
      </c>
      <c r="M244">
        <f t="shared" si="6"/>
        <v>2.3817584582400353</v>
      </c>
      <c r="N244">
        <f t="shared" si="7"/>
        <v>1.4486913026556287</v>
      </c>
    </row>
    <row r="245" spans="12:14" x14ac:dyDescent="0.25">
      <c r="L245">
        <v>238</v>
      </c>
      <c r="M245">
        <f t="shared" si="6"/>
        <v>3.6998748249902604</v>
      </c>
      <c r="N245">
        <f t="shared" si="7"/>
        <v>1.8705636797887335</v>
      </c>
    </row>
    <row r="246" spans="12:14" x14ac:dyDescent="0.25">
      <c r="L246">
        <v>239</v>
      </c>
      <c r="M246">
        <f t="shared" si="6"/>
        <v>4.0570627726985</v>
      </c>
      <c r="N246">
        <f t="shared" si="7"/>
        <v>3.2076589751565421</v>
      </c>
    </row>
    <row r="247" spans="12:14" x14ac:dyDescent="0.25">
      <c r="L247">
        <v>240</v>
      </c>
      <c r="M247">
        <f t="shared" si="6"/>
        <v>3.1249253494984153</v>
      </c>
      <c r="N247">
        <f t="shared" si="7"/>
        <v>4.2306579405287739</v>
      </c>
    </row>
    <row r="248" spans="12:14" x14ac:dyDescent="0.25">
      <c r="L248">
        <v>241</v>
      </c>
      <c r="M248">
        <f t="shared" si="6"/>
        <v>1.7604654035081921</v>
      </c>
      <c r="N248">
        <f t="shared" si="7"/>
        <v>3.9990200449436415</v>
      </c>
    </row>
    <row r="249" spans="12:14" x14ac:dyDescent="0.25">
      <c r="L249">
        <v>242</v>
      </c>
      <c r="M249">
        <f t="shared" si="6"/>
        <v>1.2181611165418071</v>
      </c>
      <c r="N249">
        <f t="shared" si="7"/>
        <v>2.7257121013492287</v>
      </c>
    </row>
    <row r="250" spans="12:14" x14ac:dyDescent="0.25">
      <c r="L250">
        <v>243</v>
      </c>
      <c r="M250">
        <f t="shared" si="6"/>
        <v>1.9966045490718001</v>
      </c>
      <c r="N250">
        <f t="shared" si="7"/>
        <v>1.5814075609258005</v>
      </c>
    </row>
    <row r="251" spans="12:14" x14ac:dyDescent="0.25">
      <c r="L251">
        <v>244</v>
      </c>
      <c r="M251">
        <f t="shared" si="6"/>
        <v>3.3800983992059144</v>
      </c>
      <c r="N251">
        <f t="shared" si="7"/>
        <v>1.6181747409078928</v>
      </c>
    </row>
    <row r="252" spans="12:14" x14ac:dyDescent="0.25">
      <c r="L252">
        <v>245</v>
      </c>
      <c r="M252">
        <f t="shared" si="6"/>
        <v>4.0966648014396263</v>
      </c>
      <c r="N252">
        <f t="shared" si="7"/>
        <v>2.8022100655805078</v>
      </c>
    </row>
    <row r="253" spans="12:14" x14ac:dyDescent="0.25">
      <c r="L253">
        <v>246</v>
      </c>
      <c r="M253">
        <f t="shared" si="6"/>
        <v>3.4874959101745358</v>
      </c>
      <c r="N253">
        <f t="shared" si="7"/>
        <v>4.0449169178983064</v>
      </c>
    </row>
    <row r="254" spans="12:14" x14ac:dyDescent="0.25">
      <c r="L254">
        <v>247</v>
      </c>
      <c r="M254">
        <f t="shared" si="6"/>
        <v>2.1126587947134894</v>
      </c>
      <c r="N254">
        <f t="shared" si="7"/>
        <v>4.2037563488765795</v>
      </c>
    </row>
    <row r="255" spans="12:14" x14ac:dyDescent="0.25">
      <c r="L255">
        <v>248</v>
      </c>
      <c r="M255">
        <f t="shared" si="6"/>
        <v>1.2361723586251709</v>
      </c>
      <c r="N255">
        <f t="shared" si="7"/>
        <v>3.1326921181994702</v>
      </c>
    </row>
    <row r="256" spans="12:14" x14ac:dyDescent="0.25">
      <c r="L256">
        <v>249</v>
      </c>
      <c r="M256">
        <f t="shared" si="6"/>
        <v>1.6638741891248838</v>
      </c>
      <c r="N256">
        <f t="shared" si="7"/>
        <v>1.8164557400857417</v>
      </c>
    </row>
    <row r="257" spans="12:14" x14ac:dyDescent="0.25">
      <c r="L257">
        <v>250</v>
      </c>
      <c r="M257">
        <f t="shared" si="6"/>
        <v>3.002537195699241</v>
      </c>
      <c r="N257">
        <f t="shared" si="7"/>
        <v>1.4651888704380993</v>
      </c>
    </row>
    <row r="258" spans="12:14" x14ac:dyDescent="0.25">
      <c r="L258">
        <v>251</v>
      </c>
      <c r="M258">
        <f t="shared" si="6"/>
        <v>4.0214007836645314</v>
      </c>
      <c r="N258">
        <f t="shared" si="7"/>
        <v>2.4018446492604184</v>
      </c>
    </row>
    <row r="259" spans="12:14" x14ac:dyDescent="0.25">
      <c r="L259">
        <v>252</v>
      </c>
      <c r="M259">
        <f t="shared" si="6"/>
        <v>3.7837264689756402</v>
      </c>
      <c r="N259">
        <f t="shared" si="7"/>
        <v>3.7652660731128957</v>
      </c>
    </row>
    <row r="260" spans="12:14" x14ac:dyDescent="0.25">
      <c r="L260">
        <v>253</v>
      </c>
      <c r="M260">
        <f t="shared" si="6"/>
        <v>2.5080309204662732</v>
      </c>
      <c r="N260">
        <f t="shared" si="7"/>
        <v>4.3019297726456083</v>
      </c>
    </row>
    <row r="261" spans="12:14" x14ac:dyDescent="0.25">
      <c r="L261">
        <v>254</v>
      </c>
      <c r="M261">
        <f t="shared" si="6"/>
        <v>1.3671827422645009</v>
      </c>
      <c r="N261">
        <f t="shared" si="7"/>
        <v>3.5184296174596326</v>
      </c>
    </row>
    <row r="262" spans="12:14" x14ac:dyDescent="0.25">
      <c r="L262">
        <v>255</v>
      </c>
      <c r="M262">
        <f t="shared" si="6"/>
        <v>1.4100724881180993</v>
      </c>
      <c r="N262">
        <f t="shared" si="7"/>
        <v>2.1351120369368646</v>
      </c>
    </row>
    <row r="263" spans="12:14" x14ac:dyDescent="0.25">
      <c r="L263">
        <v>256</v>
      </c>
      <c r="M263">
        <f t="shared" ref="M263:M326" si="8">M$4+L$4*COS($L263)</f>
        <v>2.5972675234854674</v>
      </c>
      <c r="N263">
        <f t="shared" ref="N263:N326" si="9">N$4+L$4*SIN($L263)</f>
        <v>1.423792835114065</v>
      </c>
    </row>
    <row r="264" spans="12:14" x14ac:dyDescent="0.25">
      <c r="L264">
        <v>257</v>
      </c>
      <c r="M264">
        <f t="shared" si="8"/>
        <v>3.837266207880262</v>
      </c>
      <c r="N264">
        <f t="shared" si="9"/>
        <v>2.0384556057305465</v>
      </c>
    </row>
    <row r="265" spans="12:14" x14ac:dyDescent="0.25">
      <c r="L265">
        <v>258</v>
      </c>
      <c r="M265">
        <f t="shared" si="8"/>
        <v>3.9900194694168283</v>
      </c>
      <c r="N265">
        <f t="shared" si="9"/>
        <v>3.4139822321441144</v>
      </c>
    </row>
    <row r="266" spans="12:14" x14ac:dyDescent="0.25">
      <c r="L266">
        <v>259</v>
      </c>
      <c r="M266">
        <f t="shared" si="8"/>
        <v>2.9150866638962056</v>
      </c>
      <c r="N266">
        <f t="shared" si="9"/>
        <v>4.2857198775961818</v>
      </c>
    </row>
    <row r="267" spans="12:14" x14ac:dyDescent="0.25">
      <c r="L267">
        <v>260</v>
      </c>
      <c r="M267">
        <f t="shared" si="8"/>
        <v>1.6007560554074367</v>
      </c>
      <c r="N267">
        <f t="shared" si="9"/>
        <v>3.8521969710822423</v>
      </c>
    </row>
    <row r="268" spans="12:14" x14ac:dyDescent="0.25">
      <c r="L268">
        <v>261</v>
      </c>
      <c r="M268">
        <f t="shared" si="8"/>
        <v>1.2554171440489457</v>
      </c>
      <c r="N268">
        <f t="shared" si="9"/>
        <v>2.5119924735578971</v>
      </c>
    </row>
    <row r="269" spans="12:14" x14ac:dyDescent="0.25">
      <c r="L269">
        <v>262</v>
      </c>
      <c r="M269">
        <f t="shared" si="8"/>
        <v>2.1965729323117431</v>
      </c>
      <c r="N269">
        <f t="shared" si="9"/>
        <v>1.4972842193773253</v>
      </c>
    </row>
    <row r="270" spans="12:14" x14ac:dyDescent="0.25">
      <c r="L270">
        <v>263</v>
      </c>
      <c r="M270">
        <f t="shared" si="8"/>
        <v>3.5589291288293059</v>
      </c>
      <c r="N270">
        <f t="shared" si="9"/>
        <v>1.740990297867276</v>
      </c>
    </row>
    <row r="271" spans="12:14" x14ac:dyDescent="0.25">
      <c r="L271">
        <v>264</v>
      </c>
      <c r="M271">
        <f t="shared" si="8"/>
        <v>4.0899417293508842</v>
      </c>
      <c r="N271">
        <f t="shared" si="9"/>
        <v>3.0190484643722524</v>
      </c>
    </row>
    <row r="272" spans="12:14" x14ac:dyDescent="0.25">
      <c r="L272">
        <v>265</v>
      </c>
      <c r="M272">
        <f t="shared" si="8"/>
        <v>3.3014001978470136</v>
      </c>
      <c r="N272">
        <f t="shared" si="9"/>
        <v>4.1564179346747929</v>
      </c>
    </row>
    <row r="273" spans="12:14" x14ac:dyDescent="0.25">
      <c r="L273">
        <v>266</v>
      </c>
      <c r="M273">
        <f t="shared" si="8"/>
        <v>1.9182859818367639</v>
      </c>
      <c r="N273">
        <f t="shared" si="9"/>
        <v>4.1074064630267904</v>
      </c>
    </row>
    <row r="274" spans="12:14" x14ac:dyDescent="0.25">
      <c r="L274">
        <v>267</v>
      </c>
      <c r="M274">
        <f t="shared" si="8"/>
        <v>1.21222791296195</v>
      </c>
      <c r="N274">
        <f t="shared" si="9"/>
        <v>2.9170749704334376</v>
      </c>
    </row>
    <row r="275" spans="12:14" x14ac:dyDescent="0.25">
      <c r="L275">
        <v>268</v>
      </c>
      <c r="M275">
        <f t="shared" si="8"/>
        <v>1.8323725235924644</v>
      </c>
      <c r="N275">
        <f t="shared" si="9"/>
        <v>1.6798087416901333</v>
      </c>
    </row>
    <row r="276" spans="12:14" x14ac:dyDescent="0.25">
      <c r="L276">
        <v>269</v>
      </c>
      <c r="M276">
        <f t="shared" si="8"/>
        <v>3.2085617186580118</v>
      </c>
      <c r="N276">
        <f t="shared" si="9"/>
        <v>1.5331446415579173</v>
      </c>
    </row>
    <row r="277" spans="12:14" x14ac:dyDescent="0.25">
      <c r="L277">
        <v>270</v>
      </c>
      <c r="M277">
        <f t="shared" si="8"/>
        <v>4.0755334988369656</v>
      </c>
      <c r="N277">
        <f t="shared" si="9"/>
        <v>2.6119249673221976</v>
      </c>
    </row>
    <row r="278" spans="12:14" x14ac:dyDescent="0.25">
      <c r="L278">
        <v>271</v>
      </c>
      <c r="M278">
        <f t="shared" si="8"/>
        <v>3.6361980076780078</v>
      </c>
      <c r="N278">
        <f t="shared" si="9"/>
        <v>3.9243240625256606</v>
      </c>
    </row>
    <row r="279" spans="12:14" x14ac:dyDescent="0.25">
      <c r="L279">
        <v>272</v>
      </c>
      <c r="M279">
        <f t="shared" si="8"/>
        <v>2.2944782696532608</v>
      </c>
      <c r="N279">
        <f t="shared" si="9"/>
        <v>4.2637282514767634</v>
      </c>
    </row>
    <row r="280" spans="12:14" x14ac:dyDescent="0.25">
      <c r="L280">
        <v>273</v>
      </c>
      <c r="M280">
        <f t="shared" si="8"/>
        <v>1.2839452242450844</v>
      </c>
      <c r="N280">
        <f t="shared" si="9"/>
        <v>3.3180908880964726</v>
      </c>
    </row>
    <row r="281" spans="12:14" x14ac:dyDescent="0.25">
      <c r="L281">
        <v>274</v>
      </c>
      <c r="M281">
        <f t="shared" si="8"/>
        <v>1.5336782930898487</v>
      </c>
      <c r="N281">
        <f t="shared" si="9"/>
        <v>1.9568266032464927</v>
      </c>
    </row>
    <row r="282" spans="12:14" x14ac:dyDescent="0.25">
      <c r="L282">
        <v>275</v>
      </c>
      <c r="M282">
        <f t="shared" si="8"/>
        <v>2.8140740443947312</v>
      </c>
      <c r="N282">
        <f t="shared" si="9"/>
        <v>1.4314755026260064</v>
      </c>
    </row>
    <row r="283" spans="12:14" x14ac:dyDescent="0.25">
      <c r="L283">
        <v>276</v>
      </c>
      <c r="M283">
        <f t="shared" si="8"/>
        <v>3.9479425292575616</v>
      </c>
      <c r="N283">
        <f t="shared" si="9"/>
        <v>2.2250429653647585</v>
      </c>
    </row>
    <row r="284" spans="12:14" x14ac:dyDescent="0.25">
      <c r="L284">
        <v>277</v>
      </c>
      <c r="M284">
        <f t="shared" si="8"/>
        <v>3.8928102917978809</v>
      </c>
      <c r="N284">
        <f t="shared" si="9"/>
        <v>3.6079267259445986</v>
      </c>
    </row>
    <row r="285" spans="12:14" x14ac:dyDescent="0.25">
      <c r="L285">
        <v>278</v>
      </c>
      <c r="M285">
        <f t="shared" si="8"/>
        <v>2.6993656568807802</v>
      </c>
      <c r="N285">
        <f t="shared" si="9"/>
        <v>4.3087098323836308</v>
      </c>
    </row>
    <row r="286" spans="12:14" x14ac:dyDescent="0.25">
      <c r="L286">
        <v>279</v>
      </c>
      <c r="M286">
        <f t="shared" si="8"/>
        <v>1.4648561179971216</v>
      </c>
      <c r="N286">
        <f t="shared" si="9"/>
        <v>3.6830955284486846</v>
      </c>
    </row>
    <row r="287" spans="12:14" x14ac:dyDescent="0.25">
      <c r="L287">
        <v>280</v>
      </c>
      <c r="M287">
        <f t="shared" si="8"/>
        <v>1.3242840519641128</v>
      </c>
      <c r="N287">
        <f t="shared" si="9"/>
        <v>2.3062707200093673</v>
      </c>
    </row>
    <row r="288" spans="12:14" x14ac:dyDescent="0.25">
      <c r="L288">
        <v>281</v>
      </c>
      <c r="M288">
        <f t="shared" si="8"/>
        <v>2.4068907680112051</v>
      </c>
      <c r="N288">
        <f t="shared" si="9"/>
        <v>1.4440817863918678</v>
      </c>
    </row>
    <row r="289" spans="12:14" x14ac:dyDescent="0.25">
      <c r="L289">
        <v>282</v>
      </c>
      <c r="M289">
        <f t="shared" si="8"/>
        <v>3.7173326441013712</v>
      </c>
      <c r="N289">
        <f t="shared" si="9"/>
        <v>1.8892212569761302</v>
      </c>
    </row>
    <row r="290" spans="12:14" x14ac:dyDescent="0.25">
      <c r="L290">
        <v>283</v>
      </c>
      <c r="M290">
        <f t="shared" si="8"/>
        <v>4.0507954627696536</v>
      </c>
      <c r="N290">
        <f t="shared" si="9"/>
        <v>3.2324299553728295</v>
      </c>
    </row>
    <row r="291" spans="12:14" x14ac:dyDescent="0.25">
      <c r="L291">
        <v>284</v>
      </c>
      <c r="M291">
        <f t="shared" si="8"/>
        <v>3.1006950463750131</v>
      </c>
      <c r="N291">
        <f t="shared" si="9"/>
        <v>4.2387679988003253</v>
      </c>
    </row>
    <row r="292" spans="12:14" x14ac:dyDescent="0.25">
      <c r="L292">
        <v>285</v>
      </c>
      <c r="M292">
        <f t="shared" si="8"/>
        <v>1.7405493361381219</v>
      </c>
      <c r="N292">
        <f t="shared" si="9"/>
        <v>3.9830128310970427</v>
      </c>
    </row>
    <row r="293" spans="12:14" x14ac:dyDescent="0.25">
      <c r="L293">
        <v>286</v>
      </c>
      <c r="M293">
        <f t="shared" si="8"/>
        <v>1.2208700254174611</v>
      </c>
      <c r="N293">
        <f t="shared" si="9"/>
        <v>2.7003045739739937</v>
      </c>
    </row>
    <row r="294" spans="12:14" x14ac:dyDescent="0.25">
      <c r="L294">
        <v>287</v>
      </c>
      <c r="M294">
        <f t="shared" si="8"/>
        <v>2.0194478758656751</v>
      </c>
      <c r="N294">
        <f t="shared" si="9"/>
        <v>1.5699592835179044</v>
      </c>
    </row>
    <row r="295" spans="12:14" x14ac:dyDescent="0.25">
      <c r="L295">
        <v>288</v>
      </c>
      <c r="M295">
        <f t="shared" si="8"/>
        <v>3.402074094611121</v>
      </c>
      <c r="N295">
        <f t="shared" si="9"/>
        <v>1.6312112069197191</v>
      </c>
    </row>
    <row r="296" spans="12:14" x14ac:dyDescent="0.25">
      <c r="L296">
        <v>289</v>
      </c>
      <c r="M296">
        <f t="shared" si="8"/>
        <v>4.0975685124467294</v>
      </c>
      <c r="N296">
        <f t="shared" si="9"/>
        <v>2.8277456082815267</v>
      </c>
    </row>
    <row r="297" spans="12:14" x14ac:dyDescent="0.25">
      <c r="L297">
        <v>290</v>
      </c>
      <c r="M297">
        <f t="shared" si="8"/>
        <v>3.4664967690512811</v>
      </c>
      <c r="N297">
        <f t="shared" si="9"/>
        <v>4.0594742770923897</v>
      </c>
    </row>
    <row r="298" spans="12:14" x14ac:dyDescent="0.25">
      <c r="L298">
        <v>291</v>
      </c>
      <c r="M298">
        <f t="shared" si="8"/>
        <v>2.0890633149660971</v>
      </c>
      <c r="N298">
        <f t="shared" si="9"/>
        <v>4.1939515556553886</v>
      </c>
    </row>
    <row r="299" spans="12:14" x14ac:dyDescent="0.25">
      <c r="L299">
        <v>292</v>
      </c>
      <c r="M299">
        <f t="shared" si="8"/>
        <v>1.231674115517263</v>
      </c>
      <c r="N299">
        <f t="shared" si="9"/>
        <v>3.1075396542334475</v>
      </c>
    </row>
    <row r="300" spans="12:14" x14ac:dyDescent="0.25">
      <c r="L300">
        <v>293</v>
      </c>
      <c r="M300">
        <f t="shared" si="8"/>
        <v>1.6826088466251601</v>
      </c>
      <c r="N300">
        <f t="shared" si="9"/>
        <v>1.7990806647487179</v>
      </c>
    </row>
    <row r="301" spans="12:14" x14ac:dyDescent="0.25">
      <c r="L301">
        <v>294</v>
      </c>
      <c r="M301">
        <f t="shared" si="8"/>
        <v>3.027280196101247</v>
      </c>
      <c r="N301">
        <f t="shared" si="9"/>
        <v>1.4715657478656685</v>
      </c>
    </row>
    <row r="302" spans="12:14" x14ac:dyDescent="0.25">
      <c r="L302">
        <v>295</v>
      </c>
      <c r="M302">
        <f t="shared" si="8"/>
        <v>4.0294035265068562</v>
      </c>
      <c r="N302">
        <f t="shared" si="9"/>
        <v>2.426110607754151</v>
      </c>
    </row>
    <row r="303" spans="12:14" x14ac:dyDescent="0.25">
      <c r="L303">
        <v>296</v>
      </c>
      <c r="M303">
        <f t="shared" si="8"/>
        <v>3.7676312693955887</v>
      </c>
      <c r="N303">
        <f t="shared" si="9"/>
        <v>3.7851111023418547</v>
      </c>
    </row>
    <row r="304" spans="12:14" x14ac:dyDescent="0.25">
      <c r="L304">
        <v>297</v>
      </c>
      <c r="M304">
        <f t="shared" si="8"/>
        <v>2.4826356307309303</v>
      </c>
      <c r="N304">
        <f t="shared" si="9"/>
        <v>4.2991084442567296</v>
      </c>
    </row>
    <row r="305" spans="12:14" x14ac:dyDescent="0.25">
      <c r="L305">
        <v>298</v>
      </c>
      <c r="M305">
        <f t="shared" si="8"/>
        <v>1.355835674640161</v>
      </c>
      <c r="N305">
        <f t="shared" si="9"/>
        <v>3.4955358477624294</v>
      </c>
    </row>
    <row r="306" spans="12:14" x14ac:dyDescent="0.25">
      <c r="L306">
        <v>299</v>
      </c>
      <c r="M306">
        <f t="shared" si="8"/>
        <v>1.4232060842488976</v>
      </c>
      <c r="N306">
        <f t="shared" si="9"/>
        <v>2.1131942522109166</v>
      </c>
    </row>
    <row r="307" spans="12:14" x14ac:dyDescent="0.25">
      <c r="L307">
        <v>300</v>
      </c>
      <c r="M307">
        <f t="shared" si="8"/>
        <v>2.6228068156574293</v>
      </c>
      <c r="N307">
        <f t="shared" si="9"/>
        <v>1.4230021455573658</v>
      </c>
    </row>
    <row r="308" spans="12:14" x14ac:dyDescent="0.25">
      <c r="L308">
        <v>301</v>
      </c>
      <c r="M308">
        <f t="shared" si="8"/>
        <v>3.8517304886509662</v>
      </c>
      <c r="N308">
        <f t="shared" si="9"/>
        <v>2.0595189676750736</v>
      </c>
    </row>
    <row r="309" spans="12:14" x14ac:dyDescent="0.25">
      <c r="L309">
        <v>302</v>
      </c>
      <c r="M309">
        <f t="shared" si="8"/>
        <v>3.9801103457511378</v>
      </c>
      <c r="N309">
        <f t="shared" si="9"/>
        <v>3.43753408775674</v>
      </c>
    </row>
    <row r="310" spans="12:14" x14ac:dyDescent="0.25">
      <c r="L310">
        <v>303</v>
      </c>
      <c r="M310">
        <f t="shared" si="8"/>
        <v>2.8899145383940907</v>
      </c>
      <c r="N310">
        <f t="shared" si="9"/>
        <v>4.2901067594416045</v>
      </c>
    </row>
    <row r="311" spans="12:14" x14ac:dyDescent="0.25">
      <c r="L311">
        <v>304</v>
      </c>
      <c r="M311">
        <f t="shared" si="8"/>
        <v>1.583464064168338</v>
      </c>
      <c r="N311">
        <f t="shared" si="9"/>
        <v>3.8333856002229232</v>
      </c>
    </row>
    <row r="312" spans="12:14" x14ac:dyDescent="0.25">
      <c r="L312">
        <v>305</v>
      </c>
      <c r="M312">
        <f t="shared" si="8"/>
        <v>1.2619034640719868</v>
      </c>
      <c r="N312">
        <f t="shared" si="9"/>
        <v>2.4872779376088121</v>
      </c>
    </row>
    <row r="313" spans="12:14" x14ac:dyDescent="0.25">
      <c r="L313">
        <v>306</v>
      </c>
      <c r="M313">
        <f t="shared" si="8"/>
        <v>2.2208740708809374</v>
      </c>
      <c r="N313">
        <f t="shared" si="9"/>
        <v>1.4893889487131413</v>
      </c>
    </row>
    <row r="314" spans="12:14" x14ac:dyDescent="0.25">
      <c r="L314">
        <v>307</v>
      </c>
      <c r="M314">
        <f t="shared" si="8"/>
        <v>3.5787027312145789</v>
      </c>
      <c r="N314">
        <f t="shared" si="9"/>
        <v>1.7571731679257376</v>
      </c>
    </row>
    <row r="315" spans="12:14" x14ac:dyDescent="0.25">
      <c r="L315">
        <v>308</v>
      </c>
      <c r="M315">
        <f t="shared" si="8"/>
        <v>4.0870080367098556</v>
      </c>
      <c r="N315">
        <f t="shared" si="9"/>
        <v>3.0444310190527388</v>
      </c>
    </row>
    <row r="316" spans="12:14" x14ac:dyDescent="0.25">
      <c r="L316">
        <v>309</v>
      </c>
      <c r="M316">
        <f t="shared" si="8"/>
        <v>3.2784564336644277</v>
      </c>
      <c r="N316">
        <f t="shared" si="9"/>
        <v>4.1676635702617126</v>
      </c>
    </row>
    <row r="317" spans="12:14" x14ac:dyDescent="0.25">
      <c r="L317">
        <v>310</v>
      </c>
      <c r="M317">
        <f t="shared" si="8"/>
        <v>1.896426537091501</v>
      </c>
      <c r="N317">
        <f t="shared" si="9"/>
        <v>4.0941759940234359</v>
      </c>
    </row>
    <row r="318" spans="12:14" x14ac:dyDescent="0.25">
      <c r="L318">
        <v>311</v>
      </c>
      <c r="M318">
        <f t="shared" si="8"/>
        <v>1.2115502603428108</v>
      </c>
      <c r="N318">
        <f t="shared" si="9"/>
        <v>2.891532429026058</v>
      </c>
    </row>
    <row r="319" spans="12:14" x14ac:dyDescent="0.25">
      <c r="L319">
        <v>312</v>
      </c>
      <c r="M319">
        <f t="shared" si="8"/>
        <v>1.8534996937923298</v>
      </c>
      <c r="N319">
        <f t="shared" si="9"/>
        <v>1.6654378226532089</v>
      </c>
    </row>
    <row r="320" spans="12:14" x14ac:dyDescent="0.25">
      <c r="L320">
        <v>313</v>
      </c>
      <c r="M320">
        <f t="shared" si="8"/>
        <v>3.2320694888280626</v>
      </c>
      <c r="N320">
        <f t="shared" si="9"/>
        <v>1.5431579015791075</v>
      </c>
    </row>
    <row r="321" spans="12:14" x14ac:dyDescent="0.25">
      <c r="L321">
        <v>314</v>
      </c>
      <c r="M321">
        <f t="shared" si="8"/>
        <v>4.079808933494494</v>
      </c>
      <c r="N321">
        <f t="shared" si="9"/>
        <v>2.6371162613165344</v>
      </c>
    </row>
    <row r="322" spans="12:14" x14ac:dyDescent="0.25">
      <c r="L322">
        <v>315</v>
      </c>
      <c r="M322">
        <f t="shared" si="8"/>
        <v>3.6173102919160591</v>
      </c>
      <c r="N322">
        <f t="shared" si="9"/>
        <v>3.9415326309703556</v>
      </c>
    </row>
    <row r="323" spans="12:14" x14ac:dyDescent="0.25">
      <c r="L323">
        <v>316</v>
      </c>
      <c r="M323">
        <f t="shared" si="8"/>
        <v>2.2697926822382066</v>
      </c>
      <c r="N323">
        <f t="shared" si="9"/>
        <v>4.2571326159051424</v>
      </c>
    </row>
    <row r="324" spans="12:14" x14ac:dyDescent="0.25">
      <c r="L324">
        <v>317</v>
      </c>
      <c r="M324">
        <f t="shared" si="8"/>
        <v>1.2761575804029064</v>
      </c>
      <c r="N324">
        <f t="shared" si="9"/>
        <v>3.2937550454357529</v>
      </c>
    </row>
    <row r="325" spans="12:14" x14ac:dyDescent="0.25">
      <c r="L325">
        <v>318</v>
      </c>
      <c r="M325">
        <f t="shared" si="8"/>
        <v>1.5499485166544857</v>
      </c>
      <c r="N325">
        <f t="shared" si="9"/>
        <v>1.937124815008451</v>
      </c>
    </row>
    <row r="326" spans="12:14" x14ac:dyDescent="0.25">
      <c r="L326">
        <v>319</v>
      </c>
      <c r="M326">
        <f t="shared" si="8"/>
        <v>2.8394433668548364</v>
      </c>
      <c r="N326">
        <f t="shared" si="9"/>
        <v>1.4345215020572466</v>
      </c>
    </row>
    <row r="327" spans="12:14" x14ac:dyDescent="0.25">
      <c r="L327">
        <v>320</v>
      </c>
      <c r="M327">
        <f t="shared" ref="M327:M367" si="10">M$4+L$4*COS($L327)</f>
        <v>3.9590865125399386</v>
      </c>
      <c r="N327">
        <f t="shared" ref="N327:N367" si="11">N$4+L$4*SIN($L327)</f>
        <v>2.2480362746355445</v>
      </c>
    </row>
    <row r="328" spans="12:14" x14ac:dyDescent="0.25">
      <c r="L328">
        <v>321</v>
      </c>
      <c r="M328">
        <f t="shared" si="10"/>
        <v>3.8794832090658247</v>
      </c>
      <c r="N328">
        <f t="shared" si="11"/>
        <v>3.629727402550448</v>
      </c>
    </row>
    <row r="329" spans="12:14" x14ac:dyDescent="0.25">
      <c r="L329">
        <v>322</v>
      </c>
      <c r="M329">
        <f t="shared" si="10"/>
        <v>2.6738203665371518</v>
      </c>
      <c r="N329">
        <f t="shared" si="11"/>
        <v>4.3092744347920968</v>
      </c>
    </row>
    <row r="330" spans="12:14" x14ac:dyDescent="0.25">
      <c r="L330">
        <v>323</v>
      </c>
      <c r="M330">
        <f t="shared" si="10"/>
        <v>1.4505788421757109</v>
      </c>
      <c r="N330">
        <f t="shared" si="11"/>
        <v>3.6619049638092207</v>
      </c>
    </row>
    <row r="331" spans="12:14" x14ac:dyDescent="0.25">
      <c r="L331">
        <v>324</v>
      </c>
      <c r="M331">
        <f t="shared" si="10"/>
        <v>1.3344012522120938</v>
      </c>
      <c r="N331">
        <f t="shared" si="11"/>
        <v>2.2828074957262006</v>
      </c>
    </row>
    <row r="332" spans="12:14" x14ac:dyDescent="0.25">
      <c r="L332">
        <v>325</v>
      </c>
      <c r="M332">
        <f t="shared" si="10"/>
        <v>2.4321007370784438</v>
      </c>
      <c r="N332">
        <f t="shared" si="11"/>
        <v>1.439917882664739</v>
      </c>
    </row>
    <row r="333" spans="12:14" x14ac:dyDescent="0.25">
      <c r="L333">
        <v>326</v>
      </c>
      <c r="M333">
        <f t="shared" si="10"/>
        <v>3.7344574526891767</v>
      </c>
      <c r="N333">
        <f t="shared" si="11"/>
        <v>1.9081849476889352</v>
      </c>
    </row>
    <row r="334" spans="12:14" x14ac:dyDescent="0.25">
      <c r="L334">
        <v>327</v>
      </c>
      <c r="M334">
        <f t="shared" si="10"/>
        <v>4.0440906408374993</v>
      </c>
      <c r="N334">
        <f t="shared" si="11"/>
        <v>3.2570861107397557</v>
      </c>
    </row>
    <row r="335" spans="12:14" x14ac:dyDescent="0.25">
      <c r="L335">
        <v>328</v>
      </c>
      <c r="M335">
        <f t="shared" si="10"/>
        <v>3.0763249762864504</v>
      </c>
      <c r="N335">
        <f t="shared" si="11"/>
        <v>4.2464478632847076</v>
      </c>
    </row>
    <row r="336" spans="12:14" x14ac:dyDescent="0.25">
      <c r="L336">
        <v>329</v>
      </c>
      <c r="M336">
        <f t="shared" si="10"/>
        <v>1.7209197479442393</v>
      </c>
      <c r="N336">
        <f t="shared" si="11"/>
        <v>3.966655572709449</v>
      </c>
    </row>
    <row r="337" spans="12:14" x14ac:dyDescent="0.25">
      <c r="L337">
        <v>330</v>
      </c>
      <c r="M337">
        <f t="shared" si="10"/>
        <v>1.2240282719772302</v>
      </c>
      <c r="N337">
        <f t="shared" si="11"/>
        <v>2.6749489806406164</v>
      </c>
    </row>
    <row r="338" spans="12:14" x14ac:dyDescent="0.25">
      <c r="L338">
        <v>331</v>
      </c>
      <c r="M338">
        <f t="shared" si="10"/>
        <v>2.0424902798570441</v>
      </c>
      <c r="N338">
        <f t="shared" si="11"/>
        <v>1.5589171708161407</v>
      </c>
    </row>
    <row r="339" spans="12:14" x14ac:dyDescent="0.25">
      <c r="L339">
        <v>332</v>
      </c>
      <c r="M339">
        <f t="shared" si="10"/>
        <v>3.4238155760699156</v>
      </c>
      <c r="N339">
        <f t="shared" si="11"/>
        <v>1.644634642344259</v>
      </c>
    </row>
    <row r="340" spans="12:14" x14ac:dyDescent="0.25">
      <c r="L340">
        <v>333</v>
      </c>
      <c r="M340">
        <f t="shared" si="10"/>
        <v>4.0980200535857128</v>
      </c>
      <c r="N340">
        <f t="shared" si="11"/>
        <v>2.8532931472083924</v>
      </c>
    </row>
    <row r="341" spans="12:14" x14ac:dyDescent="0.25">
      <c r="L341">
        <v>334</v>
      </c>
      <c r="M341">
        <f t="shared" si="10"/>
        <v>3.4452432250296603</v>
      </c>
      <c r="N341">
        <f t="shared" si="11"/>
        <v>4.0736576300507323</v>
      </c>
    </row>
    <row r="342" spans="12:14" x14ac:dyDescent="0.25">
      <c r="L342">
        <v>335</v>
      </c>
      <c r="M342">
        <f t="shared" si="10"/>
        <v>2.0656450961416102</v>
      </c>
      <c r="N342">
        <f t="shared" si="11"/>
        <v>4.1837306133451921</v>
      </c>
    </row>
    <row r="343" spans="12:14" x14ac:dyDescent="0.25">
      <c r="L343">
        <v>336</v>
      </c>
      <c r="M343">
        <f t="shared" si="10"/>
        <v>1.227621824278494</v>
      </c>
      <c r="N343">
        <f t="shared" si="11"/>
        <v>3.0823115038784152</v>
      </c>
    </row>
    <row r="344" spans="12:14" x14ac:dyDescent="0.25">
      <c r="L344">
        <v>337</v>
      </c>
      <c r="M344">
        <f t="shared" si="10"/>
        <v>1.7016481408489348</v>
      </c>
      <c r="N344">
        <f t="shared" si="11"/>
        <v>1.7820399514396903</v>
      </c>
    </row>
    <row r="345" spans="12:14" x14ac:dyDescent="0.25">
      <c r="L345">
        <v>338</v>
      </c>
      <c r="M345">
        <f t="shared" si="10"/>
        <v>3.0519064364824304</v>
      </c>
      <c r="N345">
        <f t="shared" si="11"/>
        <v>1.4783796248316898</v>
      </c>
    </row>
    <row r="346" spans="12:14" x14ac:dyDescent="0.25">
      <c r="L346">
        <v>339</v>
      </c>
      <c r="M346">
        <f t="shared" si="10"/>
        <v>4.0369754612087139</v>
      </c>
      <c r="N346">
        <f t="shared" si="11"/>
        <v>2.4505144279364646</v>
      </c>
    </row>
    <row r="347" spans="12:14" x14ac:dyDescent="0.25">
      <c r="L347">
        <v>340</v>
      </c>
      <c r="M347">
        <f t="shared" si="10"/>
        <v>3.7511872965729998</v>
      </c>
      <c r="N347">
        <f t="shared" si="11"/>
        <v>3.8046681060088243</v>
      </c>
    </row>
    <row r="348" spans="12:14" x14ac:dyDescent="0.25">
      <c r="L348">
        <v>341</v>
      </c>
      <c r="M348">
        <f t="shared" si="10"/>
        <v>2.4572942631617156</v>
      </c>
      <c r="N348">
        <f t="shared" si="11"/>
        <v>4.2958380124286872</v>
      </c>
    </row>
    <row r="349" spans="12:14" x14ac:dyDescent="0.25">
      <c r="L349">
        <v>342</v>
      </c>
      <c r="M349">
        <f t="shared" si="10"/>
        <v>1.3448956487997528</v>
      </c>
      <c r="N349">
        <f t="shared" si="11"/>
        <v>3.4724448003797077</v>
      </c>
    </row>
    <row r="350" spans="12:14" x14ac:dyDescent="0.25">
      <c r="L350">
        <v>343</v>
      </c>
      <c r="M350">
        <f t="shared" si="10"/>
        <v>1.4367256094424528</v>
      </c>
      <c r="N350">
        <f t="shared" si="11"/>
        <v>2.0915123917473695</v>
      </c>
    </row>
    <row r="351" spans="12:14" x14ac:dyDescent="0.25">
      <c r="L351">
        <v>344</v>
      </c>
      <c r="M351">
        <f t="shared" si="10"/>
        <v>2.6483561027704785</v>
      </c>
      <c r="N351">
        <f t="shared" si="11"/>
        <v>1.4226636745321559</v>
      </c>
    </row>
    <row r="352" spans="12:14" x14ac:dyDescent="0.25">
      <c r="L352">
        <v>345</v>
      </c>
      <c r="M352">
        <f t="shared" si="10"/>
        <v>3.8658196409383461</v>
      </c>
      <c r="N352">
        <f t="shared" si="11"/>
        <v>2.0808350747878399</v>
      </c>
    </row>
    <row r="353" spans="12:14" x14ac:dyDescent="0.25">
      <c r="L353">
        <v>346</v>
      </c>
      <c r="M353">
        <f t="shared" si="10"/>
        <v>3.9697858615752861</v>
      </c>
      <c r="N353">
        <f t="shared" si="11"/>
        <v>3.4609068424322702</v>
      </c>
    </row>
    <row r="354" spans="12:14" x14ac:dyDescent="0.25">
      <c r="L354">
        <v>347</v>
      </c>
      <c r="M354">
        <f t="shared" si="10"/>
        <v>2.8646687008924876</v>
      </c>
      <c r="N354">
        <f t="shared" si="11"/>
        <v>4.2940473588201966</v>
      </c>
    </row>
    <row r="355" spans="12:14" x14ac:dyDescent="0.25">
      <c r="L355">
        <v>348</v>
      </c>
      <c r="M355">
        <f t="shared" si="10"/>
        <v>1.5665077799128122</v>
      </c>
      <c r="N355">
        <f t="shared" si="11"/>
        <v>3.8142710754089046</v>
      </c>
    </row>
    <row r="356" spans="12:14" x14ac:dyDescent="0.25">
      <c r="L356">
        <v>349</v>
      </c>
      <c r="M356">
        <f t="shared" si="10"/>
        <v>1.268826262609158</v>
      </c>
      <c r="N356">
        <f t="shared" si="11"/>
        <v>2.4626820945650443</v>
      </c>
    </row>
    <row r="357" spans="12:14" x14ac:dyDescent="0.25">
      <c r="L357">
        <v>350</v>
      </c>
      <c r="M357">
        <f t="shared" si="10"/>
        <v>2.2453111631618512</v>
      </c>
      <c r="N357">
        <f t="shared" si="11"/>
        <v>1.4819250921045226</v>
      </c>
    </row>
    <row r="358" spans="12:14" x14ac:dyDescent="0.25">
      <c r="L358">
        <v>351</v>
      </c>
      <c r="M358">
        <f t="shared" si="10"/>
        <v>3.5981867672935883</v>
      </c>
      <c r="N358">
        <f t="shared" si="11"/>
        <v>1.773703533096894</v>
      </c>
    </row>
    <row r="359" spans="12:14" x14ac:dyDescent="0.25">
      <c r="L359">
        <v>352</v>
      </c>
      <c r="M359">
        <f t="shared" si="10"/>
        <v>4.0836254836711552</v>
      </c>
      <c r="N359">
        <f t="shared" si="11"/>
        <v>3.0697576644989937</v>
      </c>
    </row>
    <row r="360" spans="12:14" x14ac:dyDescent="0.25">
      <c r="L360">
        <v>353</v>
      </c>
      <c r="M360">
        <f t="shared" si="10"/>
        <v>3.2553171951723563</v>
      </c>
      <c r="N360">
        <f t="shared" si="11"/>
        <v>4.178501294959589</v>
      </c>
    </row>
    <row r="361" spans="12:14" x14ac:dyDescent="0.25">
      <c r="L361">
        <v>354</v>
      </c>
      <c r="M361">
        <f t="shared" si="10"/>
        <v>1.8748047223036033</v>
      </c>
      <c r="N361">
        <f t="shared" si="11"/>
        <v>4.0805606438664341</v>
      </c>
    </row>
    <row r="362" spans="12:14" x14ac:dyDescent="0.25">
      <c r="L362">
        <v>355</v>
      </c>
      <c r="M362">
        <f t="shared" si="10"/>
        <v>1.2113248660609719</v>
      </c>
      <c r="N362">
        <f t="shared" si="11"/>
        <v>2.8659818941581219</v>
      </c>
    </row>
    <row r="363" spans="12:14" x14ac:dyDescent="0.25">
      <c r="L363">
        <v>356</v>
      </c>
      <c r="M363">
        <f t="shared" si="10"/>
        <v>1.8748779464798138</v>
      </c>
      <c r="N363">
        <f t="shared" si="11"/>
        <v>1.6514431469995896</v>
      </c>
    </row>
    <row r="364" spans="12:14" x14ac:dyDescent="0.25">
      <c r="L364">
        <v>357</v>
      </c>
      <c r="M364">
        <f t="shared" si="10"/>
        <v>3.2553963215548603</v>
      </c>
      <c r="N364">
        <f t="shared" si="11"/>
        <v>1.5535857253959895</v>
      </c>
    </row>
    <row r="365" spans="12:14" x14ac:dyDescent="0.25">
      <c r="L365">
        <v>358</v>
      </c>
      <c r="M365">
        <f t="shared" si="10"/>
        <v>4.0836377638287882</v>
      </c>
      <c r="N365">
        <f t="shared" si="11"/>
        <v>2.6623792914770497</v>
      </c>
    </row>
    <row r="366" spans="12:14" x14ac:dyDescent="0.25">
      <c r="L366">
        <v>359</v>
      </c>
      <c r="M366">
        <f t="shared" si="10"/>
        <v>3.5981209109060557</v>
      </c>
      <c r="N366">
        <f t="shared" si="11"/>
        <v>3.958404154051359</v>
      </c>
    </row>
    <row r="367" spans="12:14" x14ac:dyDescent="0.25">
      <c r="L367">
        <v>360</v>
      </c>
      <c r="M367">
        <f t="shared" si="10"/>
        <v>2.2452277182881382</v>
      </c>
      <c r="N367">
        <f t="shared" si="11"/>
        <v>4.2501010313929743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7"/>
  <sheetViews>
    <sheetView zoomScale="180" zoomScaleNormal="180" workbookViewId="0">
      <selection activeCell="B13" sqref="B13"/>
    </sheetView>
  </sheetViews>
  <sheetFormatPr defaultRowHeight="15" x14ac:dyDescent="0.25"/>
  <cols>
    <col min="2" max="3" width="9.7109375" bestFit="1" customWidth="1"/>
  </cols>
  <sheetData>
    <row r="1" spans="1:14" x14ac:dyDescent="0.25">
      <c r="A1" t="s">
        <v>11</v>
      </c>
      <c r="E1" t="s">
        <v>28</v>
      </c>
      <c r="F1" s="2"/>
      <c r="G1" s="2"/>
      <c r="H1" s="2"/>
      <c r="I1" s="19"/>
      <c r="J1" s="2"/>
      <c r="L1" t="s">
        <v>27</v>
      </c>
    </row>
    <row r="2" spans="1:14" x14ac:dyDescent="0.25">
      <c r="B2" t="s">
        <v>1</v>
      </c>
      <c r="C2" t="s">
        <v>0</v>
      </c>
      <c r="F2" s="2" t="s">
        <v>1</v>
      </c>
      <c r="G2" s="2" t="s">
        <v>0</v>
      </c>
      <c r="H2" s="2"/>
      <c r="I2" s="2"/>
      <c r="J2" s="2"/>
    </row>
    <row r="3" spans="1:14" x14ac:dyDescent="0.25">
      <c r="A3" t="s">
        <v>10</v>
      </c>
      <c r="B3" s="2">
        <v>4.9641016151377553</v>
      </c>
      <c r="C3" s="2">
        <v>4.598076211353316</v>
      </c>
      <c r="F3" s="18">
        <v>2.6547005383792515</v>
      </c>
      <c r="G3" s="14">
        <f>TREND(G4:G5,F4:F5,F3)</f>
        <v>2.8660254037844384</v>
      </c>
      <c r="H3" s="11">
        <v>1</v>
      </c>
      <c r="I3" s="2"/>
      <c r="J3" s="2" t="s">
        <v>20</v>
      </c>
      <c r="L3" t="s">
        <v>26</v>
      </c>
      <c r="M3" t="s">
        <v>25</v>
      </c>
      <c r="N3" t="s">
        <v>24</v>
      </c>
    </row>
    <row r="4" spans="1:14" x14ac:dyDescent="0.25">
      <c r="A4" t="s">
        <v>9</v>
      </c>
      <c r="B4" s="2">
        <v>0</v>
      </c>
      <c r="C4" s="2">
        <v>4</v>
      </c>
      <c r="E4" t="s">
        <v>10</v>
      </c>
      <c r="F4" s="13">
        <f>B3</f>
        <v>4.9641016151377553</v>
      </c>
      <c r="G4" s="12">
        <f>C3</f>
        <v>4.598076211353316</v>
      </c>
      <c r="H4" s="11">
        <v>1</v>
      </c>
      <c r="I4" s="2"/>
      <c r="J4" s="2">
        <f>MDETERM(F3:H5)</f>
        <v>6.7303694023424766E-16</v>
      </c>
      <c r="L4" s="2">
        <f>C13</f>
        <v>1.4433756729740643</v>
      </c>
      <c r="M4" s="2">
        <f>B10</f>
        <v>2.6547005383792515</v>
      </c>
      <c r="N4" s="2">
        <f>C10</f>
        <v>2.8660254037844384</v>
      </c>
    </row>
    <row r="5" spans="1:14" x14ac:dyDescent="0.25">
      <c r="A5" t="s">
        <v>8</v>
      </c>
      <c r="B5" s="2">
        <v>3</v>
      </c>
      <c r="C5" s="2">
        <v>0</v>
      </c>
      <c r="E5" t="s">
        <v>14</v>
      </c>
      <c r="F5" s="13">
        <f>(B4+B5)/2</f>
        <v>1.5</v>
      </c>
      <c r="G5" s="12">
        <f>(C4+C5)/2</f>
        <v>2</v>
      </c>
      <c r="H5" s="11">
        <v>1</v>
      </c>
      <c r="I5" s="2"/>
      <c r="J5" s="2"/>
    </row>
    <row r="6" spans="1:14" x14ac:dyDescent="0.25">
      <c r="B6" s="2">
        <f>B3</f>
        <v>4.9641016151377553</v>
      </c>
      <c r="C6" s="2">
        <f>C3</f>
        <v>4.598076211353316</v>
      </c>
      <c r="F6" s="2"/>
      <c r="G6" s="2"/>
      <c r="H6" s="2"/>
      <c r="I6" s="2"/>
      <c r="J6" s="2"/>
      <c r="L6" t="s">
        <v>2</v>
      </c>
      <c r="M6" t="s">
        <v>1</v>
      </c>
      <c r="N6" t="s">
        <v>0</v>
      </c>
    </row>
    <row r="7" spans="1:14" x14ac:dyDescent="0.25">
      <c r="F7" s="2" t="s">
        <v>1</v>
      </c>
      <c r="G7" s="2" t="s">
        <v>0</v>
      </c>
      <c r="H7" s="2"/>
      <c r="I7" s="2"/>
      <c r="J7" s="2"/>
      <c r="L7">
        <v>0</v>
      </c>
      <c r="M7">
        <f t="shared" ref="M7:M70" si="0">M$4+L$4*COS($L7)</f>
        <v>4.098076211353316</v>
      </c>
      <c r="N7">
        <f t="shared" ref="N7:N70" si="1">N$4+L$4*SIN($L7)</f>
        <v>2.8660254037844384</v>
      </c>
    </row>
    <row r="8" spans="1:14" x14ac:dyDescent="0.25">
      <c r="A8" t="s">
        <v>23</v>
      </c>
      <c r="F8" s="15">
        <f>F3</f>
        <v>2.6547005383792515</v>
      </c>
      <c r="G8" s="14">
        <f>G3</f>
        <v>2.8660254037844384</v>
      </c>
      <c r="H8" s="11">
        <v>1</v>
      </c>
      <c r="I8" s="2"/>
      <c r="J8" s="2" t="s">
        <v>18</v>
      </c>
      <c r="L8">
        <v>1</v>
      </c>
      <c r="M8">
        <f t="shared" si="0"/>
        <v>3.4345597427211163</v>
      </c>
      <c r="N8">
        <f t="shared" si="1"/>
        <v>4.0805841527696849</v>
      </c>
    </row>
    <row r="9" spans="1:14" x14ac:dyDescent="0.25">
      <c r="B9" t="s">
        <v>1</v>
      </c>
      <c r="C9" t="s">
        <v>0</v>
      </c>
      <c r="E9" t="s">
        <v>9</v>
      </c>
      <c r="F9" s="13">
        <f>B4</f>
        <v>0</v>
      </c>
      <c r="G9" s="12">
        <f>C4</f>
        <v>4</v>
      </c>
      <c r="H9" s="11">
        <v>1</v>
      </c>
      <c r="I9" s="2"/>
      <c r="J9" s="17">
        <f>MDETERM(F13:H15)</f>
        <v>5.3695024747460354E-16</v>
      </c>
      <c r="L9">
        <v>2</v>
      </c>
      <c r="M9">
        <f t="shared" si="0"/>
        <v>2.0540443181219921</v>
      </c>
      <c r="N9">
        <f t="shared" si="1"/>
        <v>4.1784831891625416</v>
      </c>
    </row>
    <row r="10" spans="1:14" x14ac:dyDescent="0.25">
      <c r="B10" s="16">
        <f>F3</f>
        <v>2.6547005383792515</v>
      </c>
      <c r="C10" s="16">
        <f>G3</f>
        <v>2.8660254037844384</v>
      </c>
      <c r="E10" t="s">
        <v>13</v>
      </c>
      <c r="F10" s="13">
        <f>(B3+B5)/2</f>
        <v>3.9820508075688776</v>
      </c>
      <c r="G10" s="12">
        <f>(C3+C5)/2</f>
        <v>2.299038105676658</v>
      </c>
      <c r="H10" s="11">
        <v>1</v>
      </c>
      <c r="I10" s="2"/>
      <c r="J10" s="2"/>
      <c r="L10">
        <v>3</v>
      </c>
      <c r="M10">
        <f t="shared" si="0"/>
        <v>1.2257694523593095</v>
      </c>
      <c r="N10">
        <f t="shared" si="1"/>
        <v>3.0697145903879548</v>
      </c>
    </row>
    <row r="11" spans="1:14" x14ac:dyDescent="0.25">
      <c r="F11" s="2"/>
      <c r="G11" s="2"/>
      <c r="H11" s="2"/>
      <c r="I11" s="2"/>
      <c r="J11" s="2"/>
      <c r="L11">
        <v>4</v>
      </c>
      <c r="M11">
        <f t="shared" si="0"/>
        <v>1.7112472372300314</v>
      </c>
      <c r="N11">
        <f t="shared" si="1"/>
        <v>1.7736750928109064</v>
      </c>
    </row>
    <row r="12" spans="1:14" x14ac:dyDescent="0.25">
      <c r="A12" t="s">
        <v>22</v>
      </c>
      <c r="B12" s="2"/>
      <c r="F12" s="2" t="s">
        <v>1</v>
      </c>
      <c r="G12" s="2" t="s">
        <v>0</v>
      </c>
      <c r="H12" s="2"/>
      <c r="I12" s="2"/>
      <c r="J12" s="2"/>
      <c r="L12">
        <v>5</v>
      </c>
      <c r="M12">
        <f t="shared" si="0"/>
        <v>3.0641316362195297</v>
      </c>
      <c r="N12">
        <f t="shared" si="1"/>
        <v>1.4819374335113644</v>
      </c>
    </row>
    <row r="13" spans="1:14" x14ac:dyDescent="0.25">
      <c r="B13" s="1" t="s">
        <v>21</v>
      </c>
      <c r="C13" s="2">
        <f>SQRT((F5-$B$10)^2+(G5-$C$10)^2)</f>
        <v>1.4433756729740643</v>
      </c>
      <c r="F13" s="15">
        <f>F8</f>
        <v>2.6547005383792515</v>
      </c>
      <c r="G13" s="14">
        <f>G8</f>
        <v>2.8660254037844384</v>
      </c>
      <c r="H13" s="11">
        <v>1</v>
      </c>
      <c r="I13" s="2"/>
      <c r="J13" s="2" t="s">
        <v>17</v>
      </c>
      <c r="L13">
        <v>6</v>
      </c>
      <c r="M13">
        <f t="shared" si="0"/>
        <v>4.0405869720429237</v>
      </c>
      <c r="N13">
        <f t="shared" si="1"/>
        <v>2.4627238710321802</v>
      </c>
    </row>
    <row r="14" spans="1:14" x14ac:dyDescent="0.25">
      <c r="B14" s="1"/>
      <c r="C14" s="2"/>
      <c r="E14" t="s">
        <v>8</v>
      </c>
      <c r="F14" s="13">
        <f>B5</f>
        <v>3</v>
      </c>
      <c r="G14" s="12">
        <f>C5</f>
        <v>0</v>
      </c>
      <c r="H14" s="11">
        <v>1</v>
      </c>
      <c r="I14" s="2"/>
      <c r="J14" s="2">
        <f>MDETERM(F13:H15)</f>
        <v>5.3695024747460354E-16</v>
      </c>
      <c r="L14">
        <v>7</v>
      </c>
      <c r="M14">
        <f t="shared" si="0"/>
        <v>3.7428647120986831</v>
      </c>
      <c r="N14">
        <f t="shared" si="1"/>
        <v>3.8143038778451119</v>
      </c>
    </row>
    <row r="15" spans="1:14" x14ac:dyDescent="0.25">
      <c r="B15" s="1"/>
      <c r="C15" s="2"/>
      <c r="E15" t="s">
        <v>12</v>
      </c>
      <c r="F15" s="13">
        <f>(B3+B4)/2</f>
        <v>2.4820508075688776</v>
      </c>
      <c r="G15" s="12">
        <f>(C3+C4)/2</f>
        <v>4.299038105676658</v>
      </c>
      <c r="H15" s="11">
        <v>1</v>
      </c>
      <c r="I15" s="2"/>
      <c r="J15" s="2"/>
      <c r="L15">
        <v>8</v>
      </c>
      <c r="M15">
        <f t="shared" si="0"/>
        <v>2.444689329162995</v>
      </c>
      <c r="N15">
        <f t="shared" si="1"/>
        <v>4.2940410288169026</v>
      </c>
    </row>
    <row r="16" spans="1:14" x14ac:dyDescent="0.25">
      <c r="L16">
        <v>9</v>
      </c>
      <c r="M16">
        <f t="shared" si="0"/>
        <v>1.3395972834644203</v>
      </c>
      <c r="N16">
        <f t="shared" si="1"/>
        <v>3.4608671997653109</v>
      </c>
    </row>
    <row r="17" spans="12:14" x14ac:dyDescent="0.25">
      <c r="L17">
        <v>10</v>
      </c>
      <c r="M17">
        <f t="shared" si="0"/>
        <v>1.4436051054251497</v>
      </c>
      <c r="N17">
        <f t="shared" si="1"/>
        <v>2.0807985667423963</v>
      </c>
    </row>
    <row r="18" spans="12:14" x14ac:dyDescent="0.25">
      <c r="L18">
        <v>11</v>
      </c>
      <c r="M18">
        <f t="shared" si="0"/>
        <v>2.6610884831911341</v>
      </c>
      <c r="N18">
        <f t="shared" si="1"/>
        <v>1.4226638664368432</v>
      </c>
    </row>
    <row r="19" spans="12:14" x14ac:dyDescent="0.25">
      <c r="L19">
        <v>12</v>
      </c>
      <c r="M19">
        <f t="shared" si="0"/>
        <v>3.8726988139565908</v>
      </c>
      <c r="N19">
        <f t="shared" si="1"/>
        <v>2.0915491071659034</v>
      </c>
    </row>
    <row r="20" spans="12:14" x14ac:dyDescent="0.25">
      <c r="L20">
        <v>13</v>
      </c>
      <c r="M20">
        <f t="shared" si="0"/>
        <v>3.9644871472430774</v>
      </c>
      <c r="N20">
        <f t="shared" si="1"/>
        <v>3.4724842833256098</v>
      </c>
    </row>
    <row r="21" spans="12:14" x14ac:dyDescent="0.25">
      <c r="L21">
        <v>14</v>
      </c>
      <c r="M21">
        <f t="shared" si="0"/>
        <v>2.852063712730585</v>
      </c>
      <c r="N21">
        <f t="shared" si="1"/>
        <v>4.2958439624635805</v>
      </c>
    </row>
    <row r="22" spans="12:14" x14ac:dyDescent="0.25">
      <c r="L22">
        <v>15</v>
      </c>
      <c r="M22">
        <f t="shared" si="0"/>
        <v>1.5581854859063879</v>
      </c>
      <c r="N22">
        <f t="shared" si="1"/>
        <v>3.8046350526980675</v>
      </c>
    </row>
    <row r="23" spans="12:14" x14ac:dyDescent="0.25">
      <c r="L23">
        <v>16</v>
      </c>
      <c r="M23">
        <f t="shared" si="0"/>
        <v>1.2724381414874935</v>
      </c>
      <c r="N23">
        <f t="shared" si="1"/>
        <v>2.4504727603415346</v>
      </c>
    </row>
    <row r="24" spans="12:14" x14ac:dyDescent="0.25">
      <c r="L24">
        <v>17</v>
      </c>
      <c r="M24">
        <f t="shared" si="0"/>
        <v>2.2575364701412379</v>
      </c>
      <c r="N24">
        <f t="shared" si="1"/>
        <v>1.4783676519472055</v>
      </c>
    </row>
    <row r="25" spans="12:14" x14ac:dyDescent="0.25">
      <c r="L25">
        <v>18</v>
      </c>
      <c r="M25">
        <f t="shared" si="0"/>
        <v>3.6077856115170697</v>
      </c>
      <c r="N25">
        <f t="shared" si="1"/>
        <v>1.7820686810804307</v>
      </c>
    </row>
    <row r="26" spans="12:14" x14ac:dyDescent="0.25">
      <c r="L26">
        <v>19</v>
      </c>
      <c r="M26">
        <f t="shared" si="0"/>
        <v>4.0817727320270007</v>
      </c>
      <c r="N26">
        <f t="shared" si="1"/>
        <v>3.0823545221451774</v>
      </c>
    </row>
    <row r="27" spans="12:14" x14ac:dyDescent="0.25">
      <c r="L27">
        <v>20</v>
      </c>
      <c r="M27">
        <f t="shared" si="0"/>
        <v>3.2437162589777997</v>
      </c>
      <c r="N27">
        <f t="shared" si="1"/>
        <v>4.1837483694419042</v>
      </c>
    </row>
    <row r="28" spans="12:14" x14ac:dyDescent="0.25">
      <c r="L28">
        <v>21</v>
      </c>
      <c r="M28">
        <f t="shared" si="0"/>
        <v>1.8641214487954616</v>
      </c>
      <c r="N28">
        <f t="shared" si="1"/>
        <v>4.0736337991039635</v>
      </c>
    </row>
    <row r="29" spans="12:14" x14ac:dyDescent="0.25">
      <c r="L29">
        <v>22</v>
      </c>
      <c r="M29">
        <f t="shared" si="0"/>
        <v>1.2113814076341907</v>
      </c>
      <c r="N29">
        <f t="shared" si="1"/>
        <v>2.8532496392807003</v>
      </c>
    </row>
    <row r="30" spans="12:14" x14ac:dyDescent="0.25">
      <c r="L30">
        <v>23</v>
      </c>
      <c r="M30">
        <f t="shared" si="0"/>
        <v>1.8856223190727306</v>
      </c>
      <c r="N30">
        <f t="shared" si="1"/>
        <v>1.6446114584237168</v>
      </c>
    </row>
    <row r="31" spans="12:14" x14ac:dyDescent="0.25">
      <c r="L31">
        <v>24</v>
      </c>
      <c r="M31">
        <f t="shared" si="0"/>
        <v>3.2669501985557599</v>
      </c>
      <c r="N31">
        <f t="shared" si="1"/>
        <v>1.5589356260923768</v>
      </c>
    </row>
    <row r="32" spans="12:14" x14ac:dyDescent="0.25">
      <c r="L32">
        <v>25</v>
      </c>
      <c r="M32">
        <f t="shared" si="0"/>
        <v>4.0853785640064775</v>
      </c>
      <c r="N32">
        <f t="shared" si="1"/>
        <v>2.6749921074177703</v>
      </c>
    </row>
    <row r="33" spans="12:14" x14ac:dyDescent="0.25">
      <c r="L33">
        <v>26</v>
      </c>
      <c r="M33">
        <f t="shared" si="0"/>
        <v>3.5884481506052781</v>
      </c>
      <c r="N33">
        <f t="shared" si="1"/>
        <v>3.9666837204274943</v>
      </c>
    </row>
    <row r="34" spans="12:14" x14ac:dyDescent="0.25">
      <c r="L34">
        <v>27</v>
      </c>
      <c r="M34">
        <f t="shared" si="0"/>
        <v>2.2330344887212092</v>
      </c>
      <c r="N34">
        <f t="shared" si="1"/>
        <v>4.2464351530614834</v>
      </c>
    </row>
    <row r="35" spans="12:14" x14ac:dyDescent="0.25">
      <c r="L35">
        <v>28</v>
      </c>
      <c r="M35">
        <f t="shared" si="0"/>
        <v>1.2652986482801252</v>
      </c>
      <c r="N35">
        <f t="shared" si="1"/>
        <v>3.2570442282958783</v>
      </c>
    </row>
    <row r="36" spans="12:14" x14ac:dyDescent="0.25">
      <c r="L36">
        <v>29</v>
      </c>
      <c r="M36">
        <f t="shared" si="0"/>
        <v>1.5749724980410746</v>
      </c>
      <c r="N36">
        <f t="shared" si="1"/>
        <v>1.9081523995501541</v>
      </c>
    </row>
    <row r="37" spans="12:14" x14ac:dyDescent="0.25">
      <c r="L37">
        <v>30</v>
      </c>
      <c r="M37">
        <f t="shared" si="0"/>
        <v>2.8773433286679682</v>
      </c>
      <c r="N37">
        <f t="shared" si="1"/>
        <v>1.4399245934397462</v>
      </c>
    </row>
    <row r="38" spans="12:14" x14ac:dyDescent="0.25">
      <c r="L38">
        <v>31</v>
      </c>
      <c r="M38">
        <f t="shared" si="0"/>
        <v>3.9750174046732489</v>
      </c>
      <c r="N38">
        <f t="shared" si="1"/>
        <v>2.282847295559403</v>
      </c>
    </row>
    <row r="39" spans="12:14" x14ac:dyDescent="0.25">
      <c r="L39">
        <v>32</v>
      </c>
      <c r="M39">
        <f t="shared" si="0"/>
        <v>3.8587982427610212</v>
      </c>
      <c r="N39">
        <f t="shared" si="1"/>
        <v>3.6619412609175184</v>
      </c>
    </row>
    <row r="40" spans="12:14" x14ac:dyDescent="0.25">
      <c r="L40">
        <v>33</v>
      </c>
      <c r="M40">
        <f t="shared" si="0"/>
        <v>2.6355372044212615</v>
      </c>
      <c r="N40">
        <f t="shared" si="1"/>
        <v>4.3092738577815135</v>
      </c>
    </row>
    <row r="41" spans="12:14" x14ac:dyDescent="0.25">
      <c r="L41">
        <v>34</v>
      </c>
      <c r="M41">
        <f t="shared" si="0"/>
        <v>1.4298948469462351</v>
      </c>
      <c r="N41">
        <f t="shared" si="1"/>
        <v>3.6296904819218536</v>
      </c>
    </row>
    <row r="42" spans="12:14" x14ac:dyDescent="0.25">
      <c r="L42">
        <v>35</v>
      </c>
      <c r="M42">
        <f t="shared" si="0"/>
        <v>1.3503331936938818</v>
      </c>
      <c r="N42">
        <f t="shared" si="1"/>
        <v>2.2479969550446</v>
      </c>
    </row>
    <row r="43" spans="12:14" x14ac:dyDescent="0.25">
      <c r="L43">
        <v>36</v>
      </c>
      <c r="M43">
        <f t="shared" si="0"/>
        <v>2.4700008617470521</v>
      </c>
      <c r="N43">
        <f t="shared" si="1"/>
        <v>1.4345159337545352</v>
      </c>
    </row>
    <row r="44" spans="12:14" x14ac:dyDescent="0.25">
      <c r="L44">
        <v>37</v>
      </c>
      <c r="M44">
        <f t="shared" si="0"/>
        <v>3.7594805607096671</v>
      </c>
      <c r="N44">
        <f t="shared" si="1"/>
        <v>1.9371581174658061</v>
      </c>
    </row>
    <row r="45" spans="12:14" x14ac:dyDescent="0.25">
      <c r="L45">
        <v>38</v>
      </c>
      <c r="M45">
        <f t="shared" si="0"/>
        <v>4.0332306020958075</v>
      </c>
      <c r="N45">
        <f t="shared" si="1"/>
        <v>3.2937966005274646</v>
      </c>
    </row>
    <row r="46" spans="12:14" x14ac:dyDescent="0.25">
      <c r="L46">
        <v>39</v>
      </c>
      <c r="M46">
        <f t="shared" si="0"/>
        <v>3.0395664603180537</v>
      </c>
      <c r="N46">
        <f t="shared" si="1"/>
        <v>4.2571442180715318</v>
      </c>
    </row>
    <row r="47" spans="12:14" x14ac:dyDescent="0.25">
      <c r="L47">
        <v>40</v>
      </c>
      <c r="M47">
        <f t="shared" si="0"/>
        <v>1.6920583648098999</v>
      </c>
      <c r="N47">
        <f t="shared" si="1"/>
        <v>3.9415036132331505</v>
      </c>
    </row>
    <row r="48" spans="12:14" x14ac:dyDescent="0.25">
      <c r="L48">
        <v>41</v>
      </c>
      <c r="M48">
        <f t="shared" si="0"/>
        <v>1.2295990442295721</v>
      </c>
      <c r="N48">
        <f t="shared" si="1"/>
        <v>2.6370733024494992</v>
      </c>
    </row>
    <row r="49" spans="12:14" x14ac:dyDescent="0.25">
      <c r="L49">
        <v>42</v>
      </c>
      <c r="M49">
        <f t="shared" si="0"/>
        <v>2.0773714651781967</v>
      </c>
      <c r="N49">
        <f t="shared" si="1"/>
        <v>1.5431404977664793</v>
      </c>
    </row>
    <row r="50" spans="12:14" x14ac:dyDescent="0.25">
      <c r="L50">
        <v>43</v>
      </c>
      <c r="M50">
        <f t="shared" si="0"/>
        <v>3.4559375735384394</v>
      </c>
      <c r="N50">
        <f t="shared" si="1"/>
        <v>1.6654619748800561</v>
      </c>
    </row>
    <row r="51" spans="12:14" x14ac:dyDescent="0.25">
      <c r="L51">
        <v>44</v>
      </c>
      <c r="M51">
        <f t="shared" si="0"/>
        <v>4.0978500468672276</v>
      </c>
      <c r="N51">
        <f t="shared" si="1"/>
        <v>2.8915759318464014</v>
      </c>
    </row>
    <row r="52" spans="12:14" x14ac:dyDescent="0.25">
      <c r="L52">
        <v>45</v>
      </c>
      <c r="M52">
        <f t="shared" si="0"/>
        <v>3.4129375175171162</v>
      </c>
      <c r="N52">
        <f t="shared" si="1"/>
        <v>4.094198851144875</v>
      </c>
    </row>
    <row r="53" spans="12:14" x14ac:dyDescent="0.25">
      <c r="L53">
        <v>46</v>
      </c>
      <c r="M53">
        <f t="shared" si="0"/>
        <v>2.0309054063366365</v>
      </c>
      <c r="N53">
        <f t="shared" si="1"/>
        <v>4.1676447669522076</v>
      </c>
    </row>
    <row r="54" spans="12:14" x14ac:dyDescent="0.25">
      <c r="L54">
        <v>47</v>
      </c>
      <c r="M54">
        <f t="shared" si="0"/>
        <v>1.2223876627774959</v>
      </c>
      <c r="N54">
        <f t="shared" si="1"/>
        <v>3.0443878429883329</v>
      </c>
    </row>
    <row r="55" spans="12:14" x14ac:dyDescent="0.25">
      <c r="L55">
        <v>48</v>
      </c>
      <c r="M55">
        <f t="shared" si="0"/>
        <v>1.7307317715973576</v>
      </c>
      <c r="N55">
        <f t="shared" si="1"/>
        <v>1.7571453149809289</v>
      </c>
    </row>
    <row r="56" spans="12:14" x14ac:dyDescent="0.25">
      <c r="L56">
        <v>49</v>
      </c>
      <c r="M56">
        <f t="shared" si="0"/>
        <v>3.0885685034962096</v>
      </c>
      <c r="N56">
        <f t="shared" si="1"/>
        <v>1.4894020267569366</v>
      </c>
    </row>
    <row r="57" spans="12:14" x14ac:dyDescent="0.25">
      <c r="L57">
        <v>50</v>
      </c>
      <c r="M57">
        <f t="shared" si="0"/>
        <v>4.0475090291511657</v>
      </c>
      <c r="N57">
        <f t="shared" si="1"/>
        <v>2.4873199227480587</v>
      </c>
    </row>
    <row r="58" spans="12:14" x14ac:dyDescent="0.25">
      <c r="L58">
        <v>51</v>
      </c>
      <c r="M58">
        <f t="shared" si="0"/>
        <v>3.725907851655871</v>
      </c>
      <c r="N58">
        <f t="shared" si="1"/>
        <v>3.8334178915142219</v>
      </c>
    </row>
    <row r="59" spans="12:14" x14ac:dyDescent="0.25">
      <c r="L59">
        <v>52</v>
      </c>
      <c r="M59">
        <f t="shared" si="0"/>
        <v>2.4194436104596817</v>
      </c>
      <c r="N59">
        <f t="shared" si="1"/>
        <v>4.2900996684206545</v>
      </c>
    </row>
    <row r="60" spans="12:14" x14ac:dyDescent="0.25">
      <c r="L60">
        <v>53</v>
      </c>
      <c r="M60">
        <f t="shared" si="0"/>
        <v>1.3292735038498356</v>
      </c>
      <c r="N60">
        <f t="shared" si="1"/>
        <v>3.437494133875501</v>
      </c>
    </row>
    <row r="61" spans="12:14" x14ac:dyDescent="0.25">
      <c r="L61">
        <v>54</v>
      </c>
      <c r="M61">
        <f t="shared" si="0"/>
        <v>1.4576949002663933</v>
      </c>
      <c r="N61">
        <f t="shared" si="1"/>
        <v>2.0594828843476995</v>
      </c>
    </row>
    <row r="62" spans="12:14" x14ac:dyDescent="0.25">
      <c r="L62">
        <v>55</v>
      </c>
      <c r="M62">
        <f t="shared" si="0"/>
        <v>2.6866377600895848</v>
      </c>
      <c r="N62">
        <f t="shared" si="1"/>
        <v>1.423003107628638</v>
      </c>
    </row>
    <row r="63" spans="12:14" x14ac:dyDescent="0.25">
      <c r="L63">
        <v>56</v>
      </c>
      <c r="M63">
        <f t="shared" si="0"/>
        <v>3.8862176855583401</v>
      </c>
      <c r="N63">
        <f t="shared" si="1"/>
        <v>2.1132313751569445</v>
      </c>
    </row>
    <row r="64" spans="12:14" x14ac:dyDescent="0.25">
      <c r="L64">
        <v>57</v>
      </c>
      <c r="M64">
        <f t="shared" si="0"/>
        <v>3.9535464253429473</v>
      </c>
      <c r="N64">
        <f t="shared" si="1"/>
        <v>3.4955750009178357</v>
      </c>
    </row>
    <row r="65" spans="12:14" x14ac:dyDescent="0.25">
      <c r="L65">
        <v>58</v>
      </c>
      <c r="M65">
        <f t="shared" si="0"/>
        <v>2.8267222465878312</v>
      </c>
      <c r="N65">
        <f t="shared" si="1"/>
        <v>4.2991136303909983</v>
      </c>
    </row>
    <row r="66" spans="12:14" x14ac:dyDescent="0.25">
      <c r="L66">
        <v>59</v>
      </c>
      <c r="M66">
        <f t="shared" si="0"/>
        <v>1.5417421026244993</v>
      </c>
      <c r="N66">
        <f t="shared" si="1"/>
        <v>3.785077553347056</v>
      </c>
    </row>
    <row r="67" spans="12:14" x14ac:dyDescent="0.25">
      <c r="L67">
        <v>60</v>
      </c>
      <c r="M67">
        <f t="shared" si="0"/>
        <v>1.2800108118232909</v>
      </c>
      <c r="N67">
        <f t="shared" si="1"/>
        <v>2.426069168421384</v>
      </c>
    </row>
    <row r="68" spans="12:14" x14ac:dyDescent="0.25">
      <c r="L68">
        <v>61</v>
      </c>
      <c r="M68">
        <f t="shared" si="0"/>
        <v>2.2821629159111478</v>
      </c>
      <c r="N68">
        <f t="shared" si="1"/>
        <v>1.471554517326372</v>
      </c>
    </row>
    <row r="69" spans="12:14" x14ac:dyDescent="0.25">
      <c r="L69">
        <v>62</v>
      </c>
      <c r="M69">
        <f t="shared" si="0"/>
        <v>3.62682439205091</v>
      </c>
      <c r="N69">
        <f t="shared" si="1"/>
        <v>1.7991099683089287</v>
      </c>
    </row>
    <row r="70" spans="12:14" x14ac:dyDescent="0.25">
      <c r="L70">
        <v>63</v>
      </c>
      <c r="M70">
        <f t="shared" si="0"/>
        <v>4.0777196803037938</v>
      </c>
      <c r="N70">
        <f t="shared" si="1"/>
        <v>3.107582550335048</v>
      </c>
    </row>
    <row r="71" spans="12:14" x14ac:dyDescent="0.25">
      <c r="L71">
        <v>64</v>
      </c>
      <c r="M71">
        <f t="shared" ref="M71:M134" si="2">M$4+L$4*COS($L71)</f>
        <v>3.2202977320602564</v>
      </c>
      <c r="N71">
        <f t="shared" ref="N71:N134" si="3">N$4+L$4*SIN($L71)</f>
        <v>4.1939686058203929</v>
      </c>
    </row>
    <row r="72" spans="12:14" x14ac:dyDescent="0.25">
      <c r="L72">
        <v>65</v>
      </c>
      <c r="M72">
        <f t="shared" si="2"/>
        <v>1.8428683323315007</v>
      </c>
      <c r="N72">
        <f t="shared" si="3"/>
        <v>4.0594498054777235</v>
      </c>
    </row>
    <row r="73" spans="12:14" x14ac:dyDescent="0.25">
      <c r="L73">
        <v>66</v>
      </c>
      <c r="M73">
        <f t="shared" si="2"/>
        <v>1.2118337188870099</v>
      </c>
      <c r="N73">
        <f t="shared" si="3"/>
        <v>2.8277021139768572</v>
      </c>
    </row>
    <row r="74" spans="12:14" x14ac:dyDescent="0.25">
      <c r="L74">
        <v>67</v>
      </c>
      <c r="M74">
        <f t="shared" si="2"/>
        <v>1.907364205162428</v>
      </c>
      <c r="N74">
        <f t="shared" si="3"/>
        <v>1.6311886783881753</v>
      </c>
    </row>
    <row r="75" spans="12:14" x14ac:dyDescent="0.25">
      <c r="L75">
        <v>68</v>
      </c>
      <c r="M75">
        <f t="shared" si="2"/>
        <v>3.2899922696793129</v>
      </c>
      <c r="N75">
        <f t="shared" si="3"/>
        <v>1.5699784333874918</v>
      </c>
    </row>
    <row r="76" spans="12:14" x14ac:dyDescent="0.25">
      <c r="L76">
        <v>69</v>
      </c>
      <c r="M76">
        <f t="shared" si="2"/>
        <v>4.0885360462368467</v>
      </c>
      <c r="N76">
        <f t="shared" si="3"/>
        <v>2.7003477959429278</v>
      </c>
    </row>
    <row r="77" spans="12:14" x14ac:dyDescent="0.25">
      <c r="L77">
        <v>70</v>
      </c>
      <c r="M77">
        <f t="shared" si="2"/>
        <v>3.5688180693413374</v>
      </c>
      <c r="N77">
        <f t="shared" si="3"/>
        <v>3.9830403870864139</v>
      </c>
    </row>
    <row r="78" spans="12:14" x14ac:dyDescent="0.25">
      <c r="L78">
        <v>71</v>
      </c>
      <c r="M78">
        <f t="shared" si="2"/>
        <v>2.2086646501482678</v>
      </c>
      <c r="N78">
        <f t="shared" si="3"/>
        <v>4.2387545539605869</v>
      </c>
    </row>
    <row r="79" spans="12:14" x14ac:dyDescent="0.25">
      <c r="L79">
        <v>72</v>
      </c>
      <c r="M79">
        <f t="shared" si="2"/>
        <v>1.2585945695948768</v>
      </c>
      <c r="N79">
        <f t="shared" si="3"/>
        <v>3.2323878708276323</v>
      </c>
    </row>
    <row r="80" spans="12:14" x14ac:dyDescent="0.25">
      <c r="L80">
        <v>73</v>
      </c>
      <c r="M80">
        <f t="shared" si="2"/>
        <v>1.5920978782692936</v>
      </c>
      <c r="N80">
        <f t="shared" si="3"/>
        <v>1.8891892250622462</v>
      </c>
    </row>
    <row r="81" spans="12:14" x14ac:dyDescent="0.25">
      <c r="L81">
        <v>74</v>
      </c>
      <c r="M81">
        <f t="shared" si="2"/>
        <v>2.9025531722055673</v>
      </c>
      <c r="N81">
        <f t="shared" si="3"/>
        <v>1.4440892571031989</v>
      </c>
    </row>
    <row r="82" spans="12:14" x14ac:dyDescent="0.25">
      <c r="L82">
        <v>75</v>
      </c>
      <c r="M82">
        <f t="shared" si="2"/>
        <v>3.9851338976329096</v>
      </c>
      <c r="N82">
        <f t="shared" si="3"/>
        <v>2.3063108248083686</v>
      </c>
    </row>
    <row r="83" spans="12:14" x14ac:dyDescent="0.25">
      <c r="L83">
        <v>76</v>
      </c>
      <c r="M83">
        <f t="shared" si="2"/>
        <v>3.8445203281702289</v>
      </c>
      <c r="N83">
        <f t="shared" si="3"/>
        <v>3.6831313951681066</v>
      </c>
    </row>
    <row r="84" spans="12:14" x14ac:dyDescent="0.25">
      <c r="L84">
        <v>77</v>
      </c>
      <c r="M84">
        <f t="shared" si="2"/>
        <v>2.609991931108814</v>
      </c>
      <c r="N84">
        <f t="shared" si="3"/>
        <v>4.3087084853270454</v>
      </c>
    </row>
    <row r="85" spans="12:14" x14ac:dyDescent="0.25">
      <c r="L85">
        <v>78</v>
      </c>
      <c r="M85">
        <f t="shared" si="2"/>
        <v>1.4165684213875331</v>
      </c>
      <c r="N85">
        <f t="shared" si="3"/>
        <v>3.6078894035896174</v>
      </c>
    </row>
    <row r="86" spans="12:14" x14ac:dyDescent="0.25">
      <c r="L86">
        <v>79</v>
      </c>
      <c r="M86">
        <f t="shared" si="2"/>
        <v>1.3614778700896355</v>
      </c>
      <c r="N86">
        <f t="shared" si="3"/>
        <v>2.2250039817124305</v>
      </c>
    </row>
    <row r="87" spans="12:14" x14ac:dyDescent="0.25">
      <c r="L87">
        <v>80</v>
      </c>
      <c r="M87">
        <f t="shared" si="2"/>
        <v>2.495370276015314</v>
      </c>
      <c r="N87">
        <f t="shared" si="3"/>
        <v>1.4314706990664998</v>
      </c>
    </row>
    <row r="88" spans="12:14" x14ac:dyDescent="0.25">
      <c r="L88">
        <v>81</v>
      </c>
      <c r="M88">
        <f t="shared" si="2"/>
        <v>3.7757501903692452</v>
      </c>
      <c r="N88">
        <f t="shared" si="3"/>
        <v>1.9568603961502649</v>
      </c>
    </row>
    <row r="89" spans="12:14" x14ac:dyDescent="0.25">
      <c r="L89">
        <v>82</v>
      </c>
      <c r="M89">
        <f t="shared" si="2"/>
        <v>4.025442224668927</v>
      </c>
      <c r="N89">
        <f t="shared" si="3"/>
        <v>3.3181322084236395</v>
      </c>
    </row>
    <row r="90" spans="12:14" x14ac:dyDescent="0.25">
      <c r="L90">
        <v>83</v>
      </c>
      <c r="M90">
        <f t="shared" si="2"/>
        <v>3.0148806740930456</v>
      </c>
      <c r="N90">
        <f t="shared" si="3"/>
        <v>4.2637391095090855</v>
      </c>
    </row>
    <row r="91" spans="12:14" x14ac:dyDescent="0.25">
      <c r="L91">
        <v>84</v>
      </c>
      <c r="M91">
        <f t="shared" si="2"/>
        <v>1.6731711677977006</v>
      </c>
      <c r="N91">
        <f t="shared" si="3"/>
        <v>3.9242944754382965</v>
      </c>
    </row>
    <row r="92" spans="12:14" x14ac:dyDescent="0.25">
      <c r="L92">
        <v>85</v>
      </c>
      <c r="M92">
        <f t="shared" si="2"/>
        <v>1.2338752382604257</v>
      </c>
      <c r="N92">
        <f t="shared" si="3"/>
        <v>2.6118821373468211</v>
      </c>
    </row>
    <row r="93" spans="12:14" x14ac:dyDescent="0.25">
      <c r="L93">
        <v>86</v>
      </c>
      <c r="M93">
        <f t="shared" si="2"/>
        <v>2.1008795371808158</v>
      </c>
      <c r="N93">
        <f t="shared" si="3"/>
        <v>1.5331279463763694</v>
      </c>
    </row>
    <row r="94" spans="12:14" x14ac:dyDescent="0.25">
      <c r="L94">
        <v>87</v>
      </c>
      <c r="M94">
        <f t="shared" si="2"/>
        <v>3.4770643105266443</v>
      </c>
      <c r="N94">
        <f t="shared" si="3"/>
        <v>1.6798335307753351</v>
      </c>
    </row>
    <row r="95" spans="12:14" x14ac:dyDescent="0.25">
      <c r="L95">
        <v>88</v>
      </c>
      <c r="M95">
        <f t="shared" si="2"/>
        <v>4.0971716242850027</v>
      </c>
      <c r="N95">
        <f t="shared" si="3"/>
        <v>2.9171184528147753</v>
      </c>
    </row>
    <row r="96" spans="12:14" x14ac:dyDescent="0.25">
      <c r="L96">
        <v>89</v>
      </c>
      <c r="M96">
        <f t="shared" si="2"/>
        <v>3.3910776739578523</v>
      </c>
      <c r="N96">
        <f t="shared" si="3"/>
        <v>4.1074286612033912</v>
      </c>
    </row>
    <row r="97" spans="12:14" x14ac:dyDescent="0.25">
      <c r="L97">
        <v>90</v>
      </c>
      <c r="M97">
        <f t="shared" si="2"/>
        <v>2.0079619811568881</v>
      </c>
      <c r="N97">
        <f t="shared" si="3"/>
        <v>4.1563984397454616</v>
      </c>
    </row>
    <row r="98" spans="12:14" x14ac:dyDescent="0.25">
      <c r="L98">
        <v>91</v>
      </c>
      <c r="M98">
        <f t="shared" si="2"/>
        <v>1.219454735278497</v>
      </c>
      <c r="N98">
        <f t="shared" si="3"/>
        <v>3.0190051998851111</v>
      </c>
    </row>
    <row r="99" spans="12:14" x14ac:dyDescent="0.25">
      <c r="L99">
        <v>92</v>
      </c>
      <c r="M99">
        <f t="shared" si="2"/>
        <v>1.7505058617957996</v>
      </c>
      <c r="N99">
        <f t="shared" si="3"/>
        <v>1.7409630409922774</v>
      </c>
    </row>
    <row r="100" spans="12:14" x14ac:dyDescent="0.25">
      <c r="L100">
        <v>93</v>
      </c>
      <c r="M100">
        <f t="shared" si="2"/>
        <v>3.1128694040565343</v>
      </c>
      <c r="N100">
        <f t="shared" si="3"/>
        <v>1.4972980299596415</v>
      </c>
    </row>
    <row r="101" spans="12:14" x14ac:dyDescent="0.25">
      <c r="L101">
        <v>94</v>
      </c>
      <c r="M101">
        <f t="shared" si="2"/>
        <v>4.0539946041675545</v>
      </c>
      <c r="N101">
        <f t="shared" si="3"/>
        <v>2.5120346542118375</v>
      </c>
    </row>
    <row r="102" spans="12:14" x14ac:dyDescent="0.25">
      <c r="L102">
        <v>95</v>
      </c>
      <c r="M102">
        <f t="shared" si="2"/>
        <v>3.7086152933680183</v>
      </c>
      <c r="N102">
        <f t="shared" si="3"/>
        <v>3.8522287411091001</v>
      </c>
    </row>
    <row r="103" spans="12:14" x14ac:dyDescent="0.25">
      <c r="L103">
        <v>96</v>
      </c>
      <c r="M103">
        <f t="shared" si="2"/>
        <v>2.3942716172087204</v>
      </c>
      <c r="N103">
        <f t="shared" si="3"/>
        <v>4.2857120277797787</v>
      </c>
    </row>
    <row r="104" spans="12:14" x14ac:dyDescent="0.25">
      <c r="L104">
        <v>97</v>
      </c>
      <c r="M104">
        <f t="shared" si="2"/>
        <v>1.3193650901441047</v>
      </c>
      <c r="N104">
        <f t="shared" si="3"/>
        <v>3.4139419795694503</v>
      </c>
    </row>
    <row r="105" spans="12:14" x14ac:dyDescent="0.25">
      <c r="L105">
        <v>98</v>
      </c>
      <c r="M105">
        <f t="shared" si="2"/>
        <v>1.4721598159719511</v>
      </c>
      <c r="N105">
        <f t="shared" si="3"/>
        <v>2.0384199584291327</v>
      </c>
    </row>
    <row r="106" spans="12:14" x14ac:dyDescent="0.25">
      <c r="L106">
        <v>99</v>
      </c>
      <c r="M106">
        <f t="shared" si="2"/>
        <v>2.7121770284151179</v>
      </c>
      <c r="N106">
        <f t="shared" si="3"/>
        <v>1.4237945670504257</v>
      </c>
    </row>
    <row r="107" spans="12:14" x14ac:dyDescent="0.25">
      <c r="L107">
        <v>100</v>
      </c>
      <c r="M107">
        <f t="shared" si="2"/>
        <v>3.8993506209857234</v>
      </c>
      <c r="N107">
        <f t="shared" si="3"/>
        <v>2.1351495557766969</v>
      </c>
    </row>
    <row r="108" spans="12:14" x14ac:dyDescent="0.25">
      <c r="L108">
        <v>101</v>
      </c>
      <c r="M108">
        <f t="shared" si="2"/>
        <v>3.9421986676058798</v>
      </c>
      <c r="N108">
        <f t="shared" si="3"/>
        <v>3.5184684285546215</v>
      </c>
    </row>
    <row r="109" spans="12:14" x14ac:dyDescent="0.25">
      <c r="L109">
        <v>102</v>
      </c>
      <c r="M109">
        <f t="shared" si="2"/>
        <v>2.8013268718169062</v>
      </c>
      <c r="N109">
        <f t="shared" si="3"/>
        <v>4.3019341932540076</v>
      </c>
    </row>
    <row r="110" spans="12:14" x14ac:dyDescent="0.25">
      <c r="L110">
        <v>103</v>
      </c>
      <c r="M110">
        <f t="shared" si="2"/>
        <v>1.5256475012673343</v>
      </c>
      <c r="N110">
        <f t="shared" si="3"/>
        <v>3.7652320389477301</v>
      </c>
    </row>
    <row r="111" spans="12:14" x14ac:dyDescent="0.25">
      <c r="L111">
        <v>104</v>
      </c>
      <c r="M111">
        <f t="shared" si="2"/>
        <v>1.2880142861436066</v>
      </c>
      <c r="N111">
        <f t="shared" si="3"/>
        <v>2.4018034511761845</v>
      </c>
    </row>
    <row r="112" spans="12:14" x14ac:dyDescent="0.25">
      <c r="L112">
        <v>105</v>
      </c>
      <c r="M112">
        <f t="shared" si="2"/>
        <v>2.3069061085287585</v>
      </c>
      <c r="N112">
        <f t="shared" si="3"/>
        <v>1.4651783857634471</v>
      </c>
    </row>
    <row r="113" spans="12:14" x14ac:dyDescent="0.25">
      <c r="L113">
        <v>106</v>
      </c>
      <c r="M113">
        <f t="shared" si="2"/>
        <v>3.6455585257822638</v>
      </c>
      <c r="N113">
        <f t="shared" si="3"/>
        <v>1.8164856083821941</v>
      </c>
    </row>
    <row r="114" spans="12:14" x14ac:dyDescent="0.25">
      <c r="L114">
        <v>107</v>
      </c>
      <c r="M114">
        <f t="shared" si="2"/>
        <v>4.0732206789931684</v>
      </c>
      <c r="N114">
        <f t="shared" si="3"/>
        <v>3.1327348786930136</v>
      </c>
    </row>
    <row r="115" spans="12:14" x14ac:dyDescent="0.25">
      <c r="L115">
        <v>108</v>
      </c>
      <c r="M115">
        <f t="shared" si="2"/>
        <v>3.1967019567644326</v>
      </c>
      <c r="N115">
        <f t="shared" si="3"/>
        <v>4.2037726877666506</v>
      </c>
    </row>
    <row r="116" spans="12:14" x14ac:dyDescent="0.25">
      <c r="L116">
        <v>109</v>
      </c>
      <c r="M116">
        <f t="shared" si="2"/>
        <v>1.8218696300399666</v>
      </c>
      <c r="N116">
        <f t="shared" si="3"/>
        <v>4.0448918132847238</v>
      </c>
    </row>
    <row r="117" spans="12:14" x14ac:dyDescent="0.25">
      <c r="L117">
        <v>110</v>
      </c>
      <c r="M117">
        <f t="shared" si="2"/>
        <v>1.2127381996461244</v>
      </c>
      <c r="N117">
        <f t="shared" si="3"/>
        <v>2.8021665985292241</v>
      </c>
    </row>
    <row r="118" spans="12:14" x14ac:dyDescent="0.25">
      <c r="L118">
        <v>111</v>
      </c>
      <c r="M118">
        <f t="shared" si="2"/>
        <v>1.929340293533488</v>
      </c>
      <c r="N118">
        <f t="shared" si="3"/>
        <v>1.6181528748253995</v>
      </c>
    </row>
    <row r="119" spans="12:14" x14ac:dyDescent="0.25">
      <c r="L119">
        <v>112</v>
      </c>
      <c r="M119">
        <f t="shared" si="2"/>
        <v>3.3128352513618897</v>
      </c>
      <c r="N119">
        <f t="shared" si="3"/>
        <v>1.5814273993875012</v>
      </c>
    </row>
    <row r="120" spans="12:14" x14ac:dyDescent="0.25">
      <c r="L120">
        <v>113</v>
      </c>
      <c r="M120">
        <f t="shared" si="2"/>
        <v>4.0912441892177869</v>
      </c>
      <c r="N120">
        <f t="shared" si="3"/>
        <v>2.7257554049649255</v>
      </c>
    </row>
    <row r="121" spans="12:14" x14ac:dyDescent="0.25">
      <c r="L121">
        <v>114</v>
      </c>
      <c r="M121">
        <f t="shared" si="2"/>
        <v>3.5489015194532056</v>
      </c>
      <c r="N121">
        <f t="shared" si="3"/>
        <v>3.9990470005687673</v>
      </c>
    </row>
    <row r="122" spans="12:14" x14ac:dyDescent="0.25">
      <c r="L122">
        <v>115</v>
      </c>
      <c r="M122">
        <f t="shared" si="2"/>
        <v>2.184434591508337</v>
      </c>
      <c r="N122">
        <f t="shared" si="3"/>
        <v>4.230643765285901</v>
      </c>
    </row>
    <row r="123" spans="12:14" x14ac:dyDescent="0.25">
      <c r="L123">
        <v>116</v>
      </c>
      <c r="M123">
        <f t="shared" si="2"/>
        <v>1.2523280063740587</v>
      </c>
      <c r="N123">
        <f t="shared" si="3"/>
        <v>3.2076167016985946</v>
      </c>
    </row>
    <row r="124" spans="12:14" x14ac:dyDescent="0.25">
      <c r="L124">
        <v>117</v>
      </c>
      <c r="M124">
        <f t="shared" si="2"/>
        <v>1.6095562597930717</v>
      </c>
      <c r="N124">
        <f t="shared" si="3"/>
        <v>1.8705321741379948</v>
      </c>
    </row>
    <row r="125" spans="12:14" x14ac:dyDescent="0.25">
      <c r="L125">
        <v>118</v>
      </c>
      <c r="M125">
        <f t="shared" si="2"/>
        <v>2.9276853430144314</v>
      </c>
      <c r="N125">
        <f t="shared" si="3"/>
        <v>1.448699530962092</v>
      </c>
    </row>
    <row r="126" spans="12:14" x14ac:dyDescent="0.25">
      <c r="L126">
        <v>119</v>
      </c>
      <c r="M126">
        <f t="shared" si="2"/>
        <v>3.9948334557881342</v>
      </c>
      <c r="N126">
        <f t="shared" si="3"/>
        <v>2.3299497589259071</v>
      </c>
    </row>
    <row r="127" spans="12:14" x14ac:dyDescent="0.25">
      <c r="L127">
        <v>120</v>
      </c>
      <c r="M127">
        <f t="shared" si="2"/>
        <v>3.8298695446357045</v>
      </c>
      <c r="N127">
        <f t="shared" si="3"/>
        <v>3.7040654625331557</v>
      </c>
    </row>
    <row r="128" spans="12:14" x14ac:dyDescent="0.25">
      <c r="L128">
        <v>121</v>
      </c>
      <c r="M128">
        <f t="shared" si="2"/>
        <v>2.5844606687006326</v>
      </c>
      <c r="N128">
        <f t="shared" si="3"/>
        <v>4.3076910009465763</v>
      </c>
    </row>
    <row r="129" spans="12:14" x14ac:dyDescent="0.25">
      <c r="L129">
        <v>122</v>
      </c>
      <c r="M129">
        <f t="shared" si="2"/>
        <v>1.4036300050203276</v>
      </c>
      <c r="N129">
        <f t="shared" si="3"/>
        <v>3.5858558379106644</v>
      </c>
    </row>
    <row r="130" spans="12:14" x14ac:dyDescent="0.25">
      <c r="L130">
        <v>123</v>
      </c>
      <c r="M130">
        <f t="shared" si="2"/>
        <v>1.3730278201028505</v>
      </c>
      <c r="N130">
        <f t="shared" si="3"/>
        <v>2.2022118934072283</v>
      </c>
    </row>
    <row r="131" spans="12:14" x14ac:dyDescent="0.25">
      <c r="L131">
        <v>124</v>
      </c>
      <c r="M131">
        <f t="shared" si="2"/>
        <v>2.5207896216321233</v>
      </c>
      <c r="N131">
        <f t="shared" si="3"/>
        <v>1.4288750290117507</v>
      </c>
    </row>
    <row r="132" spans="12:14" x14ac:dyDescent="0.25">
      <c r="L132">
        <v>125</v>
      </c>
      <c r="M132">
        <f t="shared" si="2"/>
        <v>3.7916685024568726</v>
      </c>
      <c r="N132">
        <f t="shared" si="3"/>
        <v>1.9768475914237598</v>
      </c>
    </row>
    <row r="133" spans="12:14" x14ac:dyDescent="0.25">
      <c r="L133">
        <v>126</v>
      </c>
      <c r="M133">
        <f t="shared" si="2"/>
        <v>4.017224280505066</v>
      </c>
      <c r="N133">
        <f t="shared" si="3"/>
        <v>3.3423261338666008</v>
      </c>
    </row>
    <row r="134" spans="12:14" x14ac:dyDescent="0.25">
      <c r="L134">
        <v>127</v>
      </c>
      <c r="M134">
        <f t="shared" si="2"/>
        <v>2.990082013642958</v>
      </c>
      <c r="N134">
        <f t="shared" si="3"/>
        <v>4.2698959816452584</v>
      </c>
    </row>
    <row r="135" spans="12:14" x14ac:dyDescent="0.25">
      <c r="L135">
        <v>128</v>
      </c>
      <c r="M135">
        <f t="shared" ref="M135:M198" si="4">M$4+L$4*COS($L135)</f>
        <v>1.6545915651143157</v>
      </c>
      <c r="N135">
        <f t="shared" ref="N135:N198" si="5">N$4+L$4*SIN($L135)</f>
        <v>3.906753694419554</v>
      </c>
    </row>
    <row r="136" spans="12:14" x14ac:dyDescent="0.25">
      <c r="L136">
        <v>129</v>
      </c>
      <c r="M136">
        <f t="shared" si="4"/>
        <v>1.2385966943666198</v>
      </c>
      <c r="N136">
        <f t="shared" si="5"/>
        <v>2.586770616348339</v>
      </c>
    </row>
    <row r="137" spans="12:14" x14ac:dyDescent="0.25">
      <c r="L137">
        <v>130</v>
      </c>
      <c r="M137">
        <f t="shared" si="4"/>
        <v>2.1245611671066644</v>
      </c>
      <c r="N137">
        <f t="shared" si="5"/>
        <v>1.5235331019964395</v>
      </c>
    </row>
    <row r="138" spans="12:14" x14ac:dyDescent="0.25">
      <c r="L138">
        <v>131</v>
      </c>
      <c r="M138">
        <f t="shared" si="4"/>
        <v>3.4979333329317539</v>
      </c>
      <c r="N138">
        <f t="shared" si="5"/>
        <v>1.6945768186879733</v>
      </c>
    </row>
    <row r="139" spans="12:14" x14ac:dyDescent="0.25">
      <c r="L139">
        <v>132</v>
      </c>
      <c r="M139">
        <f t="shared" si="4"/>
        <v>4.0960411562125429</v>
      </c>
      <c r="N139">
        <f t="shared" si="5"/>
        <v>2.9426449621052577</v>
      </c>
    </row>
    <row r="140" spans="12:14" x14ac:dyDescent="0.25">
      <c r="L140">
        <v>133</v>
      </c>
      <c r="M140">
        <f t="shared" si="4"/>
        <v>3.3689870625402225</v>
      </c>
      <c r="N140">
        <f t="shared" si="5"/>
        <v>4.1202694369515775</v>
      </c>
    </row>
    <row r="141" spans="12:14" x14ac:dyDescent="0.25">
      <c r="L141">
        <v>134</v>
      </c>
      <c r="M141">
        <f t="shared" si="4"/>
        <v>1.9852212326553822</v>
      </c>
      <c r="N141">
        <f t="shared" si="5"/>
        <v>4.1447477319467403</v>
      </c>
    </row>
    <row r="142" spans="12:14" x14ac:dyDescent="0.25">
      <c r="L142">
        <v>135</v>
      </c>
      <c r="M142">
        <f t="shared" si="4"/>
        <v>1.2169715889910648</v>
      </c>
      <c r="N142">
        <f t="shared" si="5"/>
        <v>2.9935746155596354</v>
      </c>
    </row>
    <row r="143" spans="12:14" x14ac:dyDescent="0.25">
      <c r="L143">
        <v>136</v>
      </c>
      <c r="M143">
        <f t="shared" si="4"/>
        <v>1.7705633109674905</v>
      </c>
      <c r="N143">
        <f t="shared" si="5"/>
        <v>1.7251333420897412</v>
      </c>
    </row>
    <row r="144" spans="12:14" x14ac:dyDescent="0.25">
      <c r="L144">
        <v>137</v>
      </c>
      <c r="M144">
        <f t="shared" si="4"/>
        <v>3.1370267224185615</v>
      </c>
      <c r="N144">
        <f t="shared" si="5"/>
        <v>1.5056229686486398</v>
      </c>
    </row>
    <row r="145" spans="12:14" x14ac:dyDescent="0.25">
      <c r="L145">
        <v>138</v>
      </c>
      <c r="M145">
        <f t="shared" si="4"/>
        <v>4.0600416646250519</v>
      </c>
      <c r="N145">
        <f t="shared" si="5"/>
        <v>2.5368603202541271</v>
      </c>
    </row>
    <row r="146" spans="12:14" x14ac:dyDescent="0.25">
      <c r="L146">
        <v>139</v>
      </c>
      <c r="M146">
        <f t="shared" si="4"/>
        <v>3.6909924564238108</v>
      </c>
      <c r="N146">
        <f t="shared" si="5"/>
        <v>3.8707305316348246</v>
      </c>
    </row>
    <row r="147" spans="12:14" x14ac:dyDescent="0.25">
      <c r="L147">
        <v>140</v>
      </c>
      <c r="M147">
        <f t="shared" si="4"/>
        <v>2.3691812378774362</v>
      </c>
      <c r="N147">
        <f t="shared" si="5"/>
        <v>4.2808794819049654</v>
      </c>
    </row>
    <row r="148" spans="12:14" x14ac:dyDescent="0.25">
      <c r="L148">
        <v>141</v>
      </c>
      <c r="M148">
        <f t="shared" si="4"/>
        <v>1.3098751474727135</v>
      </c>
      <c r="N148">
        <f t="shared" si="5"/>
        <v>3.3902181176849759</v>
      </c>
    </row>
    <row r="149" spans="12:14" x14ac:dyDescent="0.25">
      <c r="L149">
        <v>142</v>
      </c>
      <c r="M149">
        <f t="shared" si="4"/>
        <v>1.4869953194874175</v>
      </c>
      <c r="N149">
        <f t="shared" si="5"/>
        <v>2.0176163897433881</v>
      </c>
    </row>
    <row r="150" spans="12:14" x14ac:dyDescent="0.25">
      <c r="L150">
        <v>143</v>
      </c>
      <c r="M150">
        <f t="shared" si="4"/>
        <v>2.737698284602752</v>
      </c>
      <c r="N150">
        <f t="shared" si="5"/>
        <v>1.425037996672512</v>
      </c>
    </row>
    <row r="151" spans="12:14" x14ac:dyDescent="0.25">
      <c r="L151">
        <v>144</v>
      </c>
      <c r="M151">
        <f t="shared" si="4"/>
        <v>3.9120935046039174</v>
      </c>
      <c r="N151">
        <f t="shared" si="5"/>
        <v>2.1572967802464373</v>
      </c>
    </row>
    <row r="152" spans="12:14" x14ac:dyDescent="0.25">
      <c r="L152">
        <v>145</v>
      </c>
      <c r="M152">
        <f t="shared" si="4"/>
        <v>3.9304474302228849</v>
      </c>
      <c r="N152">
        <f t="shared" si="5"/>
        <v>3.5411573918316952</v>
      </c>
    </row>
    <row r="153" spans="12:14" x14ac:dyDescent="0.25">
      <c r="L153">
        <v>146</v>
      </c>
      <c r="M153">
        <f t="shared" si="4"/>
        <v>2.7758855468890404</v>
      </c>
      <c r="N153">
        <f t="shared" si="5"/>
        <v>4.3043047671369878</v>
      </c>
    </row>
    <row r="154" spans="12:14" x14ac:dyDescent="0.25">
      <c r="L154">
        <v>147</v>
      </c>
      <c r="M154">
        <f t="shared" si="4"/>
        <v>1.5099067256045962</v>
      </c>
      <c r="N154">
        <f t="shared" si="5"/>
        <v>3.7451047287410661</v>
      </c>
    </row>
    <row r="155" spans="12:14" x14ac:dyDescent="0.25">
      <c r="L155">
        <v>148</v>
      </c>
      <c r="M155">
        <f t="shared" si="4"/>
        <v>1.2964460562980114</v>
      </c>
      <c r="N155">
        <f t="shared" si="5"/>
        <v>2.3776832130620362</v>
      </c>
    </row>
    <row r="156" spans="12:14" x14ac:dyDescent="0.25">
      <c r="L156">
        <v>149</v>
      </c>
      <c r="M156">
        <f t="shared" si="4"/>
        <v>2.3317582939054469</v>
      </c>
      <c r="N156">
        <f t="shared" si="5"/>
        <v>1.4592412554277852</v>
      </c>
    </row>
    <row r="157" spans="12:14" x14ac:dyDescent="0.25">
      <c r="L157">
        <v>150</v>
      </c>
      <c r="M157">
        <f t="shared" si="4"/>
        <v>3.6639821417576335</v>
      </c>
      <c r="N157">
        <f t="shared" si="5"/>
        <v>1.8341901560751466</v>
      </c>
    </row>
    <row r="158" spans="12:14" x14ac:dyDescent="0.25">
      <c r="L158">
        <v>151</v>
      </c>
      <c r="M158">
        <f t="shared" si="4"/>
        <v>4.0682771380043219</v>
      </c>
      <c r="N158">
        <f t="shared" si="5"/>
        <v>3.1578036249143846</v>
      </c>
    </row>
    <row r="159" spans="12:14" x14ac:dyDescent="0.25">
      <c r="L159">
        <v>152</v>
      </c>
      <c r="M159">
        <f t="shared" si="4"/>
        <v>3.172936327598209</v>
      </c>
      <c r="N159">
        <f t="shared" si="5"/>
        <v>4.2131575428509578</v>
      </c>
    </row>
    <row r="160" spans="12:14" x14ac:dyDescent="0.25">
      <c r="L160">
        <v>153</v>
      </c>
      <c r="M160">
        <f t="shared" si="4"/>
        <v>1.801131922550977</v>
      </c>
      <c r="N160">
        <f t="shared" si="5"/>
        <v>4.0299643847479327</v>
      </c>
    </row>
    <row r="161" spans="12:14" x14ac:dyDescent="0.25">
      <c r="L161">
        <v>154</v>
      </c>
      <c r="M161">
        <f t="shared" si="4"/>
        <v>1.2140945664629077</v>
      </c>
      <c r="N161">
        <f t="shared" si="5"/>
        <v>2.7766510953266956</v>
      </c>
    </row>
    <row r="162" spans="12:14" x14ac:dyDescent="0.25">
      <c r="L162">
        <v>155</v>
      </c>
      <c r="M162">
        <f t="shared" si="4"/>
        <v>1.9515436972599001</v>
      </c>
      <c r="N162">
        <f t="shared" si="5"/>
        <v>1.605508132930767</v>
      </c>
    </row>
    <row r="163" spans="12:14" x14ac:dyDescent="0.25">
      <c r="L163">
        <v>156</v>
      </c>
      <c r="M163">
        <f t="shared" si="4"/>
        <v>3.3354719850081098</v>
      </c>
      <c r="N163">
        <f t="shared" si="5"/>
        <v>1.593278936184475</v>
      </c>
    </row>
    <row r="164" spans="12:14" x14ac:dyDescent="0.25">
      <c r="L164">
        <v>157</v>
      </c>
      <c r="M164">
        <f t="shared" si="4"/>
        <v>4.0935021442641251</v>
      </c>
      <c r="N164">
        <f t="shared" si="5"/>
        <v>2.7512069721785299</v>
      </c>
    </row>
    <row r="165" spans="12:14" x14ac:dyDescent="0.25">
      <c r="L165">
        <v>158</v>
      </c>
      <c r="M165">
        <f t="shared" si="4"/>
        <v>3.528704742443153</v>
      </c>
      <c r="N165">
        <f t="shared" si="5"/>
        <v>4.0146985446787307</v>
      </c>
    </row>
    <row r="166" spans="12:14" x14ac:dyDescent="0.25">
      <c r="L166">
        <v>159</v>
      </c>
      <c r="M166">
        <f t="shared" si="4"/>
        <v>2.1603519060827256</v>
      </c>
      <c r="N166">
        <f t="shared" si="5"/>
        <v>4.2221053288183157</v>
      </c>
    </row>
    <row r="167" spans="12:14" x14ac:dyDescent="0.25">
      <c r="L167">
        <v>160</v>
      </c>
      <c r="M167">
        <f t="shared" si="4"/>
        <v>1.2465009224502019</v>
      </c>
      <c r="N167">
        <f t="shared" si="5"/>
        <v>3.1827384837647421</v>
      </c>
    </row>
    <row r="168" spans="12:14" x14ac:dyDescent="0.25">
      <c r="L168">
        <v>161</v>
      </c>
      <c r="M168">
        <f t="shared" si="4"/>
        <v>1.6273421714575889</v>
      </c>
      <c r="N168">
        <f t="shared" si="5"/>
        <v>1.8521870935744782</v>
      </c>
    </row>
    <row r="169" spans="12:14" x14ac:dyDescent="0.25">
      <c r="L169">
        <v>162</v>
      </c>
      <c r="M169">
        <f t="shared" si="4"/>
        <v>2.9527319651068997</v>
      </c>
      <c r="N169">
        <f t="shared" si="5"/>
        <v>1.4537539702363347</v>
      </c>
    </row>
    <row r="170" spans="12:14" x14ac:dyDescent="0.25">
      <c r="L170">
        <v>163</v>
      </c>
      <c r="M170">
        <f t="shared" si="4"/>
        <v>4.0041130394651541</v>
      </c>
      <c r="N170">
        <f t="shared" si="5"/>
        <v>2.3537566898789111</v>
      </c>
    </row>
    <row r="171" spans="12:14" x14ac:dyDescent="0.25">
      <c r="L171">
        <v>164</v>
      </c>
      <c r="M171">
        <f t="shared" si="4"/>
        <v>3.8148504834596162</v>
      </c>
      <c r="N171">
        <f t="shared" si="5"/>
        <v>3.7247369026380168</v>
      </c>
    </row>
    <row r="172" spans="12:14" x14ac:dyDescent="0.25">
      <c r="L172">
        <v>165</v>
      </c>
      <c r="M172">
        <f t="shared" si="4"/>
        <v>2.558951418252783</v>
      </c>
      <c r="N172">
        <f t="shared" si="5"/>
        <v>4.306221723502115</v>
      </c>
    </row>
    <row r="173" spans="12:14" x14ac:dyDescent="0.25">
      <c r="L173">
        <v>166</v>
      </c>
      <c r="M173">
        <f t="shared" si="4"/>
        <v>1.3910836525205335</v>
      </c>
      <c r="N173">
        <f t="shared" si="5"/>
        <v>3.5635966898233988</v>
      </c>
    </row>
    <row r="174" spans="12:14" x14ac:dyDescent="0.25">
      <c r="L174">
        <v>167</v>
      </c>
      <c r="M174">
        <f t="shared" si="4"/>
        <v>1.3849794241789535</v>
      </c>
      <c r="N174">
        <f t="shared" si="5"/>
        <v>2.1796278327752696</v>
      </c>
    </row>
    <row r="175" spans="12:14" x14ac:dyDescent="0.25">
      <c r="L175">
        <v>168</v>
      </c>
      <c r="M175">
        <f t="shared" si="4"/>
        <v>2.5462509326142002</v>
      </c>
      <c r="N175">
        <f t="shared" si="5"/>
        <v>1.4267297370283898</v>
      </c>
    </row>
    <row r="176" spans="12:14" x14ac:dyDescent="0.25">
      <c r="L176">
        <v>169</v>
      </c>
      <c r="M176">
        <f t="shared" si="4"/>
        <v>3.8072305084488538</v>
      </c>
      <c r="N176">
        <f t="shared" si="5"/>
        <v>1.9971134396449781</v>
      </c>
    </row>
    <row r="177" spans="12:14" x14ac:dyDescent="0.25">
      <c r="L177">
        <v>170</v>
      </c>
      <c r="M177">
        <f t="shared" si="4"/>
        <v>4.0085793449657912</v>
      </c>
      <c r="N177">
        <f t="shared" si="5"/>
        <v>3.3663707948985575</v>
      </c>
    </row>
    <row r="178" spans="12:14" x14ac:dyDescent="0.25">
      <c r="L178">
        <v>171</v>
      </c>
      <c r="M178">
        <f t="shared" si="4"/>
        <v>2.9651782504390738</v>
      </c>
      <c r="N178">
        <f t="shared" si="5"/>
        <v>4.2756129050228084</v>
      </c>
    </row>
    <row r="179" spans="12:14" x14ac:dyDescent="0.25">
      <c r="L179">
        <v>172</v>
      </c>
      <c r="M179">
        <f t="shared" si="4"/>
        <v>1.6363253792858847</v>
      </c>
      <c r="N179">
        <f t="shared" si="5"/>
        <v>3.8888867671543199</v>
      </c>
    </row>
    <row r="180" spans="12:14" x14ac:dyDescent="0.25">
      <c r="L180">
        <v>173</v>
      </c>
      <c r="M180">
        <f t="shared" si="4"/>
        <v>1.2437619329254699</v>
      </c>
      <c r="N180">
        <f t="shared" si="5"/>
        <v>2.5617466089704211</v>
      </c>
    </row>
    <row r="181" spans="12:14" x14ac:dyDescent="0.25">
      <c r="L181">
        <v>174</v>
      </c>
      <c r="M181">
        <f t="shared" si="4"/>
        <v>2.1484089335425067</v>
      </c>
      <c r="N181">
        <f t="shared" si="5"/>
        <v>1.5143589714849726</v>
      </c>
    </row>
    <row r="182" spans="12:14" x14ac:dyDescent="0.25">
      <c r="L182">
        <v>175</v>
      </c>
      <c r="M182">
        <f t="shared" si="4"/>
        <v>3.5185381007630849</v>
      </c>
      <c r="N182">
        <f t="shared" si="5"/>
        <v>1.7096872183265293</v>
      </c>
    </row>
    <row r="183" spans="12:14" x14ac:dyDescent="0.25">
      <c r="L183">
        <v>176</v>
      </c>
      <c r="M183">
        <f t="shared" si="4"/>
        <v>4.0944589969189931</v>
      </c>
      <c r="N183">
        <f t="shared" si="5"/>
        <v>2.9681474601513265</v>
      </c>
    </row>
    <row r="184" spans="12:14" x14ac:dyDescent="0.25">
      <c r="L184">
        <v>177</v>
      </c>
      <c r="M184">
        <f t="shared" si="4"/>
        <v>3.3466726060797791</v>
      </c>
      <c r="N184">
        <f t="shared" si="5"/>
        <v>4.1327171543123988</v>
      </c>
    </row>
    <row r="185" spans="12:14" x14ac:dyDescent="0.25">
      <c r="L185">
        <v>178</v>
      </c>
      <c r="M185">
        <f t="shared" si="4"/>
        <v>1.9626902873893897</v>
      </c>
      <c r="N185">
        <f t="shared" si="5"/>
        <v>4.1326962946863652</v>
      </c>
    </row>
    <row r="186" spans="12:14" x14ac:dyDescent="0.25">
      <c r="L186">
        <v>179</v>
      </c>
      <c r="M186">
        <f t="shared" si="4"/>
        <v>1.2149390020902988</v>
      </c>
      <c r="N186">
        <f t="shared" si="5"/>
        <v>2.9681040595172017</v>
      </c>
    </row>
    <row r="187" spans="12:14" x14ac:dyDescent="0.25">
      <c r="L187">
        <v>180</v>
      </c>
      <c r="M187">
        <f t="shared" si="4"/>
        <v>1.7908978334547605</v>
      </c>
      <c r="N187">
        <f t="shared" si="5"/>
        <v>1.7096611790271754</v>
      </c>
    </row>
    <row r="188" spans="12:14" x14ac:dyDescent="0.25">
      <c r="L188">
        <v>181</v>
      </c>
      <c r="M188">
        <f t="shared" si="4"/>
        <v>3.1610328880965266</v>
      </c>
      <c r="N188">
        <f t="shared" si="5"/>
        <v>1.5143742339321291</v>
      </c>
    </row>
    <row r="189" spans="12:14" x14ac:dyDescent="0.25">
      <c r="L189">
        <v>182</v>
      </c>
      <c r="M189">
        <f t="shared" si="4"/>
        <v>4.0656483154794962</v>
      </c>
      <c r="N189">
        <f t="shared" si="5"/>
        <v>2.5617891409405589</v>
      </c>
    </row>
    <row r="190" spans="12:14" x14ac:dyDescent="0.25">
      <c r="L190">
        <v>183</v>
      </c>
      <c r="M190">
        <f t="shared" si="4"/>
        <v>3.6730448635155533</v>
      </c>
      <c r="N190">
        <f t="shared" si="5"/>
        <v>3.8889174649502403</v>
      </c>
    </row>
    <row r="191" spans="12:14" x14ac:dyDescent="0.25">
      <c r="L191">
        <v>184</v>
      </c>
      <c r="M191">
        <f t="shared" si="4"/>
        <v>2.3441803353567634</v>
      </c>
      <c r="N191">
        <f t="shared" si="5"/>
        <v>4.2756035452325118</v>
      </c>
    </row>
    <row r="192" spans="12:14" x14ac:dyDescent="0.25">
      <c r="L192">
        <v>185</v>
      </c>
      <c r="M192">
        <f t="shared" si="4"/>
        <v>1.3008066498195632</v>
      </c>
      <c r="N192">
        <f t="shared" si="5"/>
        <v>3.3663299828700781</v>
      </c>
    </row>
    <row r="193" spans="12:14" x14ac:dyDescent="0.25">
      <c r="L193">
        <v>186</v>
      </c>
      <c r="M193">
        <f t="shared" si="4"/>
        <v>1.502196761622576</v>
      </c>
      <c r="N193">
        <f t="shared" si="5"/>
        <v>1.9970786977690853</v>
      </c>
    </row>
    <row r="194" spans="12:14" x14ac:dyDescent="0.25">
      <c r="L194">
        <v>187</v>
      </c>
      <c r="M194">
        <f t="shared" si="4"/>
        <v>2.7631935307321971</v>
      </c>
      <c r="N194">
        <f t="shared" si="5"/>
        <v>1.4267330068255588</v>
      </c>
    </row>
    <row r="195" spans="12:14" x14ac:dyDescent="0.25">
      <c r="L195">
        <v>188</v>
      </c>
      <c r="M195">
        <f t="shared" si="4"/>
        <v>3.9244423430135886</v>
      </c>
      <c r="N195">
        <f t="shared" si="5"/>
        <v>2.1796661080090622</v>
      </c>
    </row>
    <row r="196" spans="12:14" x14ac:dyDescent="0.25">
      <c r="L196">
        <v>189</v>
      </c>
      <c r="M196">
        <f t="shared" si="4"/>
        <v>3.9182963958285164</v>
      </c>
      <c r="N196">
        <f t="shared" si="5"/>
        <v>3.5636347804203816</v>
      </c>
    </row>
    <row r="197" spans="12:14" x14ac:dyDescent="0.25">
      <c r="L197">
        <v>190</v>
      </c>
      <c r="M197">
        <f t="shared" si="4"/>
        <v>2.7504062446754487</v>
      </c>
      <c r="N197">
        <f t="shared" si="5"/>
        <v>4.3062246091430856</v>
      </c>
    </row>
    <row r="198" spans="12:14" x14ac:dyDescent="0.25">
      <c r="L198">
        <v>191</v>
      </c>
      <c r="M198">
        <f t="shared" si="4"/>
        <v>1.4945247085231348</v>
      </c>
      <c r="N198">
        <f t="shared" si="5"/>
        <v>3.7247019302779742</v>
      </c>
    </row>
    <row r="199" spans="12:14" x14ac:dyDescent="0.25">
      <c r="L199">
        <v>192</v>
      </c>
      <c r="M199">
        <f t="shared" ref="M199:M262" si="6">M$4+L$4*COS($L199)</f>
        <v>1.3053034799155696</v>
      </c>
      <c r="N199">
        <f t="shared" ref="N199:N262" si="7">N$4+L$4*SIN($L199)</f>
        <v>2.3537160129443957</v>
      </c>
    </row>
    <row r="200" spans="12:14" x14ac:dyDescent="0.25">
      <c r="L200">
        <v>193</v>
      </c>
      <c r="M200">
        <f t="shared" si="6"/>
        <v>2.3567116837961435</v>
      </c>
      <c r="N200">
        <f t="shared" si="7"/>
        <v>1.4537449869133481</v>
      </c>
    </row>
    <row r="201" spans="12:14" x14ac:dyDescent="0.25">
      <c r="L201">
        <v>194</v>
      </c>
      <c r="M201">
        <f t="shared" si="6"/>
        <v>3.6820894663344155</v>
      </c>
      <c r="N201">
        <f t="shared" si="7"/>
        <v>1.8522180630887459</v>
      </c>
    </row>
    <row r="202" spans="12:14" x14ac:dyDescent="0.25">
      <c r="L202">
        <v>195</v>
      </c>
      <c r="M202">
        <f t="shared" si="6"/>
        <v>4.0628906065575014</v>
      </c>
      <c r="N202">
        <f t="shared" si="7"/>
        <v>3.1827809328876699</v>
      </c>
    </row>
    <row r="203" spans="12:14" x14ac:dyDescent="0.25">
      <c r="L203">
        <v>196</v>
      </c>
      <c r="M203">
        <f t="shared" si="6"/>
        <v>3.1490082922987304</v>
      </c>
      <c r="N203">
        <f t="shared" si="7"/>
        <v>4.2221202300220479</v>
      </c>
    </row>
    <row r="204" spans="12:14" x14ac:dyDescent="0.25">
      <c r="L204">
        <v>197</v>
      </c>
      <c r="M204">
        <f t="shared" si="6"/>
        <v>1.7806617087033922</v>
      </c>
      <c r="N204">
        <f t="shared" si="7"/>
        <v>4.0146721978652762</v>
      </c>
    </row>
    <row r="205" spans="12:14" x14ac:dyDescent="0.25">
      <c r="L205">
        <v>198</v>
      </c>
      <c r="M205">
        <f t="shared" si="6"/>
        <v>1.2159023942754585</v>
      </c>
      <c r="N205">
        <f t="shared" si="7"/>
        <v>2.7511636004866751</v>
      </c>
    </row>
    <row r="206" spans="12:14" x14ac:dyDescent="0.25">
      <c r="L206">
        <v>199</v>
      </c>
      <c r="M206">
        <f t="shared" si="6"/>
        <v>1.9739674581789521</v>
      </c>
      <c r="N206">
        <f t="shared" si="7"/>
        <v>1.5932584153476916</v>
      </c>
    </row>
    <row r="207" spans="12:14" x14ac:dyDescent="0.25">
      <c r="L207">
        <v>200</v>
      </c>
      <c r="M207">
        <f t="shared" si="6"/>
        <v>3.3578953766571584</v>
      </c>
      <c r="N207">
        <f t="shared" si="7"/>
        <v>1.6055293297117574</v>
      </c>
    </row>
    <row r="208" spans="12:14" x14ac:dyDescent="0.25">
      <c r="L208">
        <v>201</v>
      </c>
      <c r="M208">
        <f t="shared" si="6"/>
        <v>4.0953092037718042</v>
      </c>
      <c r="N208">
        <f t="shared" si="7"/>
        <v>2.7766945215027712</v>
      </c>
    </row>
    <row r="209" spans="12:14" x14ac:dyDescent="0.25">
      <c r="L209">
        <v>202</v>
      </c>
      <c r="M209">
        <f t="shared" si="6"/>
        <v>3.5082340676317836</v>
      </c>
      <c r="N209">
        <f t="shared" si="7"/>
        <v>4.0299901144930788</v>
      </c>
    </row>
    <row r="210" spans="12:14" x14ac:dyDescent="0.25">
      <c r="L210">
        <v>203</v>
      </c>
      <c r="M210">
        <f t="shared" si="6"/>
        <v>2.1364241409685274</v>
      </c>
      <c r="N210">
        <f t="shared" si="7"/>
        <v>4.2131419203561471</v>
      </c>
    </row>
    <row r="211" spans="12:14" x14ac:dyDescent="0.25">
      <c r="L211">
        <v>204</v>
      </c>
      <c r="M211">
        <f t="shared" si="6"/>
        <v>1.2411151439306263</v>
      </c>
      <c r="N211">
        <f t="shared" si="7"/>
        <v>3.1577610134292979</v>
      </c>
    </row>
    <row r="212" spans="12:14" x14ac:dyDescent="0.25">
      <c r="L212">
        <v>205</v>
      </c>
      <c r="M212">
        <f t="shared" si="6"/>
        <v>1.6454500394657432</v>
      </c>
      <c r="N212">
        <f t="shared" si="7"/>
        <v>1.8341597324026602</v>
      </c>
    </row>
    <row r="213" spans="12:14" x14ac:dyDescent="0.25">
      <c r="L213">
        <v>206</v>
      </c>
      <c r="M213">
        <f t="shared" si="6"/>
        <v>2.9776851893047986</v>
      </c>
      <c r="N213">
        <f t="shared" si="7"/>
        <v>1.459250990952077</v>
      </c>
    </row>
    <row r="214" spans="12:14" x14ac:dyDescent="0.25">
      <c r="L214">
        <v>207</v>
      </c>
      <c r="M214">
        <f t="shared" si="6"/>
        <v>4.0129697406029381</v>
      </c>
      <c r="N214">
        <f t="shared" si="7"/>
        <v>2.3777241569869703</v>
      </c>
    </row>
    <row r="215" spans="12:14" x14ac:dyDescent="0.25">
      <c r="L215">
        <v>208</v>
      </c>
      <c r="M215">
        <f t="shared" si="6"/>
        <v>3.7994678513559776</v>
      </c>
      <c r="N215">
        <f t="shared" si="7"/>
        <v>3.7451392374108803</v>
      </c>
    </row>
    <row r="216" spans="12:14" x14ac:dyDescent="0.25">
      <c r="L216">
        <v>209</v>
      </c>
      <c r="M216">
        <f t="shared" si="6"/>
        <v>2.5334721739231632</v>
      </c>
      <c r="N216">
        <f t="shared" si="7"/>
        <v>4.3043011134398004</v>
      </c>
    </row>
    <row r="217" spans="12:14" x14ac:dyDescent="0.25">
      <c r="L217">
        <v>210</v>
      </c>
      <c r="M217">
        <f t="shared" si="6"/>
        <v>1.3789332956980302</v>
      </c>
      <c r="N217">
        <f t="shared" si="7"/>
        <v>3.5411189349598504</v>
      </c>
    </row>
    <row r="218" spans="12:14" x14ac:dyDescent="0.25">
      <c r="L218">
        <v>211</v>
      </c>
      <c r="M218">
        <f t="shared" si="6"/>
        <v>1.3973289368919346</v>
      </c>
      <c r="N218">
        <f t="shared" si="7"/>
        <v>2.1572588772705563</v>
      </c>
    </row>
    <row r="219" spans="12:14" x14ac:dyDescent="0.25">
      <c r="L219">
        <v>212</v>
      </c>
      <c r="M219">
        <f t="shared" si="6"/>
        <v>2.5717462298270468</v>
      </c>
      <c r="N219">
        <f t="shared" si="7"/>
        <v>1.4250354954138216</v>
      </c>
    </row>
    <row r="220" spans="12:14" x14ac:dyDescent="0.25">
      <c r="L220">
        <v>213</v>
      </c>
      <c r="M220">
        <f t="shared" si="6"/>
        <v>3.8224313314816616</v>
      </c>
      <c r="N220">
        <f t="shared" si="7"/>
        <v>2.0176515898475929</v>
      </c>
    </row>
    <row r="221" spans="12:14" x14ac:dyDescent="0.25">
      <c r="L221">
        <v>214</v>
      </c>
      <c r="M221">
        <f t="shared" si="6"/>
        <v>3.9995101272243838</v>
      </c>
      <c r="N221">
        <f t="shared" si="7"/>
        <v>3.3902586563386041</v>
      </c>
    </row>
    <row r="222" spans="12:14" x14ac:dyDescent="0.25">
      <c r="L222">
        <v>215</v>
      </c>
      <c r="M222">
        <f t="shared" si="6"/>
        <v>2.9401771888900607</v>
      </c>
      <c r="N222">
        <f t="shared" si="7"/>
        <v>4.280888088056825</v>
      </c>
    </row>
    <row r="223" spans="12:14" x14ac:dyDescent="0.25">
      <c r="L223">
        <v>216</v>
      </c>
      <c r="M223">
        <f t="shared" si="6"/>
        <v>1.6183783346191261</v>
      </c>
      <c r="N223">
        <f t="shared" si="7"/>
        <v>3.8706992928285846</v>
      </c>
    </row>
    <row r="224" spans="12:14" x14ac:dyDescent="0.25">
      <c r="L224">
        <v>217</v>
      </c>
      <c r="M224">
        <f t="shared" si="6"/>
        <v>1.2493693352405462</v>
      </c>
      <c r="N224">
        <f t="shared" si="7"/>
        <v>2.53681795730418</v>
      </c>
    </row>
    <row r="225" spans="12:14" x14ac:dyDescent="0.25">
      <c r="L225">
        <v>218</v>
      </c>
      <c r="M225">
        <f t="shared" si="6"/>
        <v>2.1724153630107979</v>
      </c>
      <c r="N225">
        <f t="shared" si="7"/>
        <v>1.5056084298558001</v>
      </c>
    </row>
    <row r="226" spans="12:14" x14ac:dyDescent="0.25">
      <c r="L226">
        <v>219</v>
      </c>
      <c r="M226">
        <f t="shared" si="6"/>
        <v>3.5388721568427655</v>
      </c>
      <c r="N226">
        <f t="shared" si="7"/>
        <v>1.7251599943530964</v>
      </c>
    </row>
    <row r="227" spans="12:14" x14ac:dyDescent="0.25">
      <c r="L227">
        <v>220</v>
      </c>
      <c r="M227">
        <f t="shared" si="6"/>
        <v>4.0924256422257086</v>
      </c>
      <c r="N227">
        <f t="shared" si="7"/>
        <v>2.9936179549111701</v>
      </c>
    </row>
    <row r="228" spans="12:14" x14ac:dyDescent="0.25">
      <c r="L228">
        <v>221</v>
      </c>
      <c r="M228">
        <f t="shared" si="6"/>
        <v>3.3241412975412401</v>
      </c>
      <c r="N228">
        <f t="shared" si="7"/>
        <v>4.1447679123865235</v>
      </c>
    </row>
    <row r="229" spans="12:14" x14ac:dyDescent="0.25">
      <c r="L229">
        <v>222</v>
      </c>
      <c r="M229">
        <f t="shared" si="6"/>
        <v>1.9403762061674752</v>
      </c>
      <c r="N229">
        <f t="shared" si="7"/>
        <v>4.1202479046763392</v>
      </c>
    </row>
    <row r="230" spans="12:14" x14ac:dyDescent="0.25">
      <c r="L230">
        <v>223</v>
      </c>
      <c r="M230">
        <f t="shared" si="6"/>
        <v>1.2133576115537794</v>
      </c>
      <c r="N230">
        <f t="shared" si="7"/>
        <v>2.9426015137895507</v>
      </c>
    </row>
    <row r="231" spans="12:14" x14ac:dyDescent="0.25">
      <c r="L231">
        <v>224</v>
      </c>
      <c r="M231">
        <f t="shared" si="6"/>
        <v>1.8115030567699557</v>
      </c>
      <c r="N231">
        <f t="shared" si="7"/>
        <v>1.6945514005128872</v>
      </c>
    </row>
    <row r="232" spans="12:14" x14ac:dyDescent="0.25">
      <c r="L232">
        <v>225</v>
      </c>
      <c r="M232">
        <f t="shared" si="6"/>
        <v>3.1848803779733017</v>
      </c>
      <c r="N232">
        <f t="shared" si="7"/>
        <v>1.5235490833149263</v>
      </c>
    </row>
    <row r="233" spans="12:14" x14ac:dyDescent="0.25">
      <c r="L233">
        <v>226</v>
      </c>
      <c r="M233">
        <f t="shared" si="6"/>
        <v>4.0708127997034786</v>
      </c>
      <c r="N233">
        <f t="shared" si="7"/>
        <v>2.5868133040098833</v>
      </c>
    </row>
    <row r="234" spans="12:14" x14ac:dyDescent="0.25">
      <c r="L234">
        <v>227</v>
      </c>
      <c r="M234">
        <f t="shared" si="6"/>
        <v>3.6547781391084522</v>
      </c>
      <c r="N234">
        <f t="shared" si="7"/>
        <v>3.9067838415849963</v>
      </c>
    </row>
    <row r="235" spans="12:14" x14ac:dyDescent="0.25">
      <c r="L235">
        <v>228</v>
      </c>
      <c r="M235">
        <f t="shared" si="6"/>
        <v>2.3192767444971523</v>
      </c>
      <c r="N235">
        <f t="shared" si="7"/>
        <v>4.2698858711497216</v>
      </c>
    </row>
    <row r="236" spans="12:14" x14ac:dyDescent="0.25">
      <c r="L236">
        <v>229</v>
      </c>
      <c r="M236">
        <f t="shared" si="6"/>
        <v>1.2921624390949746</v>
      </c>
      <c r="N236">
        <f t="shared" si="7"/>
        <v>3.3422850612530546</v>
      </c>
    </row>
    <row r="237" spans="12:14" x14ac:dyDescent="0.25">
      <c r="L237">
        <v>230</v>
      </c>
      <c r="M237">
        <f t="shared" si="6"/>
        <v>1.5177593785083767</v>
      </c>
      <c r="N237">
        <f t="shared" si="7"/>
        <v>1.976813318663682</v>
      </c>
    </row>
    <row r="238" spans="12:14" x14ac:dyDescent="0.25">
      <c r="L238">
        <v>231</v>
      </c>
      <c r="M238">
        <f t="shared" si="6"/>
        <v>2.7886547770342665</v>
      </c>
      <c r="N238">
        <f t="shared" si="7"/>
        <v>1.4288790663227002</v>
      </c>
    </row>
    <row r="239" spans="12:14" x14ac:dyDescent="0.25">
      <c r="L239">
        <v>232</v>
      </c>
      <c r="M239">
        <f t="shared" si="6"/>
        <v>3.9363932663023578</v>
      </c>
      <c r="N239">
        <f t="shared" si="7"/>
        <v>2.2022505289041368</v>
      </c>
    </row>
    <row r="240" spans="12:14" x14ac:dyDescent="0.25">
      <c r="L240">
        <v>233</v>
      </c>
      <c r="M240">
        <f t="shared" si="6"/>
        <v>3.9057493723467971</v>
      </c>
      <c r="N240">
        <f t="shared" si="7"/>
        <v>3.5858935502958511</v>
      </c>
    </row>
    <row r="241" spans="12:14" x14ac:dyDescent="0.25">
      <c r="L241">
        <v>234</v>
      </c>
      <c r="M241">
        <f t="shared" si="6"/>
        <v>2.7248969499487705</v>
      </c>
      <c r="N241">
        <f t="shared" si="7"/>
        <v>4.3076931176270197</v>
      </c>
    </row>
    <row r="242" spans="12:14" x14ac:dyDescent="0.25">
      <c r="L242">
        <v>235</v>
      </c>
      <c r="M242">
        <f t="shared" si="6"/>
        <v>1.4795062704810655</v>
      </c>
      <c r="N242">
        <f t="shared" si="7"/>
        <v>3.7040300374426183</v>
      </c>
    </row>
    <row r="243" spans="12:14" x14ac:dyDescent="0.25">
      <c r="L243">
        <v>236</v>
      </c>
      <c r="M243">
        <f t="shared" si="6"/>
        <v>1.3145837812329122</v>
      </c>
      <c r="N243">
        <f t="shared" si="7"/>
        <v>2.3299093617292574</v>
      </c>
    </row>
    <row r="244" spans="12:14" x14ac:dyDescent="0.25">
      <c r="L244">
        <v>237</v>
      </c>
      <c r="M244">
        <f t="shared" si="6"/>
        <v>2.3817584582400353</v>
      </c>
      <c r="N244">
        <f t="shared" si="7"/>
        <v>1.4486913026556287</v>
      </c>
    </row>
    <row r="245" spans="12:14" x14ac:dyDescent="0.25">
      <c r="L245">
        <v>238</v>
      </c>
      <c r="M245">
        <f t="shared" si="6"/>
        <v>3.6998748249902604</v>
      </c>
      <c r="N245">
        <f t="shared" si="7"/>
        <v>1.8705636797887335</v>
      </c>
    </row>
    <row r="246" spans="12:14" x14ac:dyDescent="0.25">
      <c r="L246">
        <v>239</v>
      </c>
      <c r="M246">
        <f t="shared" si="6"/>
        <v>4.0570627726985</v>
      </c>
      <c r="N246">
        <f t="shared" si="7"/>
        <v>3.2076589751565421</v>
      </c>
    </row>
    <row r="247" spans="12:14" x14ac:dyDescent="0.25">
      <c r="L247">
        <v>240</v>
      </c>
      <c r="M247">
        <f t="shared" si="6"/>
        <v>3.1249253494984153</v>
      </c>
      <c r="N247">
        <f t="shared" si="7"/>
        <v>4.2306579405287739</v>
      </c>
    </row>
    <row r="248" spans="12:14" x14ac:dyDescent="0.25">
      <c r="L248">
        <v>241</v>
      </c>
      <c r="M248">
        <f t="shared" si="6"/>
        <v>1.7604654035081921</v>
      </c>
      <c r="N248">
        <f t="shared" si="7"/>
        <v>3.9990200449436415</v>
      </c>
    </row>
    <row r="249" spans="12:14" x14ac:dyDescent="0.25">
      <c r="L249">
        <v>242</v>
      </c>
      <c r="M249">
        <f t="shared" si="6"/>
        <v>1.2181611165418071</v>
      </c>
      <c r="N249">
        <f t="shared" si="7"/>
        <v>2.7257121013492287</v>
      </c>
    </row>
    <row r="250" spans="12:14" x14ac:dyDescent="0.25">
      <c r="L250">
        <v>243</v>
      </c>
      <c r="M250">
        <f t="shared" si="6"/>
        <v>1.9966045490718001</v>
      </c>
      <c r="N250">
        <f t="shared" si="7"/>
        <v>1.5814075609258005</v>
      </c>
    </row>
    <row r="251" spans="12:14" x14ac:dyDescent="0.25">
      <c r="L251">
        <v>244</v>
      </c>
      <c r="M251">
        <f t="shared" si="6"/>
        <v>3.3800983992059144</v>
      </c>
      <c r="N251">
        <f t="shared" si="7"/>
        <v>1.6181747409078928</v>
      </c>
    </row>
    <row r="252" spans="12:14" x14ac:dyDescent="0.25">
      <c r="L252">
        <v>245</v>
      </c>
      <c r="M252">
        <f t="shared" si="6"/>
        <v>4.0966648014396263</v>
      </c>
      <c r="N252">
        <f t="shared" si="7"/>
        <v>2.8022100655805078</v>
      </c>
    </row>
    <row r="253" spans="12:14" x14ac:dyDescent="0.25">
      <c r="L253">
        <v>246</v>
      </c>
      <c r="M253">
        <f t="shared" si="6"/>
        <v>3.4874959101745358</v>
      </c>
      <c r="N253">
        <f t="shared" si="7"/>
        <v>4.0449169178983064</v>
      </c>
    </row>
    <row r="254" spans="12:14" x14ac:dyDescent="0.25">
      <c r="L254">
        <v>247</v>
      </c>
      <c r="M254">
        <f t="shared" si="6"/>
        <v>2.1126587947134894</v>
      </c>
      <c r="N254">
        <f t="shared" si="7"/>
        <v>4.2037563488765795</v>
      </c>
    </row>
    <row r="255" spans="12:14" x14ac:dyDescent="0.25">
      <c r="L255">
        <v>248</v>
      </c>
      <c r="M255">
        <f t="shared" si="6"/>
        <v>1.2361723586251709</v>
      </c>
      <c r="N255">
        <f t="shared" si="7"/>
        <v>3.1326921181994702</v>
      </c>
    </row>
    <row r="256" spans="12:14" x14ac:dyDescent="0.25">
      <c r="L256">
        <v>249</v>
      </c>
      <c r="M256">
        <f t="shared" si="6"/>
        <v>1.6638741891248838</v>
      </c>
      <c r="N256">
        <f t="shared" si="7"/>
        <v>1.8164557400857417</v>
      </c>
    </row>
    <row r="257" spans="12:14" x14ac:dyDescent="0.25">
      <c r="L257">
        <v>250</v>
      </c>
      <c r="M257">
        <f t="shared" si="6"/>
        <v>3.002537195699241</v>
      </c>
      <c r="N257">
        <f t="shared" si="7"/>
        <v>1.4651888704380993</v>
      </c>
    </row>
    <row r="258" spans="12:14" x14ac:dyDescent="0.25">
      <c r="L258">
        <v>251</v>
      </c>
      <c r="M258">
        <f t="shared" si="6"/>
        <v>4.0214007836645314</v>
      </c>
      <c r="N258">
        <f t="shared" si="7"/>
        <v>2.4018446492604184</v>
      </c>
    </row>
    <row r="259" spans="12:14" x14ac:dyDescent="0.25">
      <c r="L259">
        <v>252</v>
      </c>
      <c r="M259">
        <f t="shared" si="6"/>
        <v>3.7837264689756402</v>
      </c>
      <c r="N259">
        <f t="shared" si="7"/>
        <v>3.7652660731128957</v>
      </c>
    </row>
    <row r="260" spans="12:14" x14ac:dyDescent="0.25">
      <c r="L260">
        <v>253</v>
      </c>
      <c r="M260">
        <f t="shared" si="6"/>
        <v>2.5080309204662732</v>
      </c>
      <c r="N260">
        <f t="shared" si="7"/>
        <v>4.3019297726456083</v>
      </c>
    </row>
    <row r="261" spans="12:14" x14ac:dyDescent="0.25">
      <c r="L261">
        <v>254</v>
      </c>
      <c r="M261">
        <f t="shared" si="6"/>
        <v>1.3671827422645009</v>
      </c>
      <c r="N261">
        <f t="shared" si="7"/>
        <v>3.5184296174596326</v>
      </c>
    </row>
    <row r="262" spans="12:14" x14ac:dyDescent="0.25">
      <c r="L262">
        <v>255</v>
      </c>
      <c r="M262">
        <f t="shared" si="6"/>
        <v>1.4100724881180993</v>
      </c>
      <c r="N262">
        <f t="shared" si="7"/>
        <v>2.1351120369368646</v>
      </c>
    </row>
    <row r="263" spans="12:14" x14ac:dyDescent="0.25">
      <c r="L263">
        <v>256</v>
      </c>
      <c r="M263">
        <f t="shared" ref="M263:M326" si="8">M$4+L$4*COS($L263)</f>
        <v>2.5972675234854674</v>
      </c>
      <c r="N263">
        <f t="shared" ref="N263:N326" si="9">N$4+L$4*SIN($L263)</f>
        <v>1.423792835114065</v>
      </c>
    </row>
    <row r="264" spans="12:14" x14ac:dyDescent="0.25">
      <c r="L264">
        <v>257</v>
      </c>
      <c r="M264">
        <f t="shared" si="8"/>
        <v>3.837266207880262</v>
      </c>
      <c r="N264">
        <f t="shared" si="9"/>
        <v>2.0384556057305465</v>
      </c>
    </row>
    <row r="265" spans="12:14" x14ac:dyDescent="0.25">
      <c r="L265">
        <v>258</v>
      </c>
      <c r="M265">
        <f t="shared" si="8"/>
        <v>3.9900194694168283</v>
      </c>
      <c r="N265">
        <f t="shared" si="9"/>
        <v>3.4139822321441144</v>
      </c>
    </row>
    <row r="266" spans="12:14" x14ac:dyDescent="0.25">
      <c r="L266">
        <v>259</v>
      </c>
      <c r="M266">
        <f t="shared" si="8"/>
        <v>2.9150866638962056</v>
      </c>
      <c r="N266">
        <f t="shared" si="9"/>
        <v>4.2857198775961818</v>
      </c>
    </row>
    <row r="267" spans="12:14" x14ac:dyDescent="0.25">
      <c r="L267">
        <v>260</v>
      </c>
      <c r="M267">
        <f t="shared" si="8"/>
        <v>1.6007560554074367</v>
      </c>
      <c r="N267">
        <f t="shared" si="9"/>
        <v>3.8521969710822423</v>
      </c>
    </row>
    <row r="268" spans="12:14" x14ac:dyDescent="0.25">
      <c r="L268">
        <v>261</v>
      </c>
      <c r="M268">
        <f t="shared" si="8"/>
        <v>1.2554171440489457</v>
      </c>
      <c r="N268">
        <f t="shared" si="9"/>
        <v>2.5119924735578971</v>
      </c>
    </row>
    <row r="269" spans="12:14" x14ac:dyDescent="0.25">
      <c r="L269">
        <v>262</v>
      </c>
      <c r="M269">
        <f t="shared" si="8"/>
        <v>2.1965729323117431</v>
      </c>
      <c r="N269">
        <f t="shared" si="9"/>
        <v>1.4972842193773253</v>
      </c>
    </row>
    <row r="270" spans="12:14" x14ac:dyDescent="0.25">
      <c r="L270">
        <v>263</v>
      </c>
      <c r="M270">
        <f t="shared" si="8"/>
        <v>3.5589291288293059</v>
      </c>
      <c r="N270">
        <f t="shared" si="9"/>
        <v>1.740990297867276</v>
      </c>
    </row>
    <row r="271" spans="12:14" x14ac:dyDescent="0.25">
      <c r="L271">
        <v>264</v>
      </c>
      <c r="M271">
        <f t="shared" si="8"/>
        <v>4.0899417293508842</v>
      </c>
      <c r="N271">
        <f t="shared" si="9"/>
        <v>3.0190484643722524</v>
      </c>
    </row>
    <row r="272" spans="12:14" x14ac:dyDescent="0.25">
      <c r="L272">
        <v>265</v>
      </c>
      <c r="M272">
        <f t="shared" si="8"/>
        <v>3.3014001978470136</v>
      </c>
      <c r="N272">
        <f t="shared" si="9"/>
        <v>4.1564179346747929</v>
      </c>
    </row>
    <row r="273" spans="12:14" x14ac:dyDescent="0.25">
      <c r="L273">
        <v>266</v>
      </c>
      <c r="M273">
        <f t="shared" si="8"/>
        <v>1.9182859818367639</v>
      </c>
      <c r="N273">
        <f t="shared" si="9"/>
        <v>4.1074064630267904</v>
      </c>
    </row>
    <row r="274" spans="12:14" x14ac:dyDescent="0.25">
      <c r="L274">
        <v>267</v>
      </c>
      <c r="M274">
        <f t="shared" si="8"/>
        <v>1.21222791296195</v>
      </c>
      <c r="N274">
        <f t="shared" si="9"/>
        <v>2.9170749704334376</v>
      </c>
    </row>
    <row r="275" spans="12:14" x14ac:dyDescent="0.25">
      <c r="L275">
        <v>268</v>
      </c>
      <c r="M275">
        <f t="shared" si="8"/>
        <v>1.8323725235924644</v>
      </c>
      <c r="N275">
        <f t="shared" si="9"/>
        <v>1.6798087416901333</v>
      </c>
    </row>
    <row r="276" spans="12:14" x14ac:dyDescent="0.25">
      <c r="L276">
        <v>269</v>
      </c>
      <c r="M276">
        <f t="shared" si="8"/>
        <v>3.2085617186580118</v>
      </c>
      <c r="N276">
        <f t="shared" si="9"/>
        <v>1.5331446415579173</v>
      </c>
    </row>
    <row r="277" spans="12:14" x14ac:dyDescent="0.25">
      <c r="L277">
        <v>270</v>
      </c>
      <c r="M277">
        <f t="shared" si="8"/>
        <v>4.0755334988369656</v>
      </c>
      <c r="N277">
        <f t="shared" si="9"/>
        <v>2.6119249673221976</v>
      </c>
    </row>
    <row r="278" spans="12:14" x14ac:dyDescent="0.25">
      <c r="L278">
        <v>271</v>
      </c>
      <c r="M278">
        <f t="shared" si="8"/>
        <v>3.6361980076780078</v>
      </c>
      <c r="N278">
        <f t="shared" si="9"/>
        <v>3.9243240625256606</v>
      </c>
    </row>
    <row r="279" spans="12:14" x14ac:dyDescent="0.25">
      <c r="L279">
        <v>272</v>
      </c>
      <c r="M279">
        <f t="shared" si="8"/>
        <v>2.2944782696532608</v>
      </c>
      <c r="N279">
        <f t="shared" si="9"/>
        <v>4.2637282514767634</v>
      </c>
    </row>
    <row r="280" spans="12:14" x14ac:dyDescent="0.25">
      <c r="L280">
        <v>273</v>
      </c>
      <c r="M280">
        <f t="shared" si="8"/>
        <v>1.2839452242450844</v>
      </c>
      <c r="N280">
        <f t="shared" si="9"/>
        <v>3.3180908880964726</v>
      </c>
    </row>
    <row r="281" spans="12:14" x14ac:dyDescent="0.25">
      <c r="L281">
        <v>274</v>
      </c>
      <c r="M281">
        <f t="shared" si="8"/>
        <v>1.5336782930898487</v>
      </c>
      <c r="N281">
        <f t="shared" si="9"/>
        <v>1.9568266032464927</v>
      </c>
    </row>
    <row r="282" spans="12:14" x14ac:dyDescent="0.25">
      <c r="L282">
        <v>275</v>
      </c>
      <c r="M282">
        <f t="shared" si="8"/>
        <v>2.8140740443947312</v>
      </c>
      <c r="N282">
        <f t="shared" si="9"/>
        <v>1.4314755026260064</v>
      </c>
    </row>
    <row r="283" spans="12:14" x14ac:dyDescent="0.25">
      <c r="L283">
        <v>276</v>
      </c>
      <c r="M283">
        <f t="shared" si="8"/>
        <v>3.9479425292575616</v>
      </c>
      <c r="N283">
        <f t="shared" si="9"/>
        <v>2.2250429653647585</v>
      </c>
    </row>
    <row r="284" spans="12:14" x14ac:dyDescent="0.25">
      <c r="L284">
        <v>277</v>
      </c>
      <c r="M284">
        <f t="shared" si="8"/>
        <v>3.8928102917978809</v>
      </c>
      <c r="N284">
        <f t="shared" si="9"/>
        <v>3.6079267259445986</v>
      </c>
    </row>
    <row r="285" spans="12:14" x14ac:dyDescent="0.25">
      <c r="L285">
        <v>278</v>
      </c>
      <c r="M285">
        <f t="shared" si="8"/>
        <v>2.6993656568807802</v>
      </c>
      <c r="N285">
        <f t="shared" si="9"/>
        <v>4.3087098323836308</v>
      </c>
    </row>
    <row r="286" spans="12:14" x14ac:dyDescent="0.25">
      <c r="L286">
        <v>279</v>
      </c>
      <c r="M286">
        <f t="shared" si="8"/>
        <v>1.4648561179971216</v>
      </c>
      <c r="N286">
        <f t="shared" si="9"/>
        <v>3.6830955284486846</v>
      </c>
    </row>
    <row r="287" spans="12:14" x14ac:dyDescent="0.25">
      <c r="L287">
        <v>280</v>
      </c>
      <c r="M287">
        <f t="shared" si="8"/>
        <v>1.3242840519641128</v>
      </c>
      <c r="N287">
        <f t="shared" si="9"/>
        <v>2.3062707200093673</v>
      </c>
    </row>
    <row r="288" spans="12:14" x14ac:dyDescent="0.25">
      <c r="L288">
        <v>281</v>
      </c>
      <c r="M288">
        <f t="shared" si="8"/>
        <v>2.4068907680112051</v>
      </c>
      <c r="N288">
        <f t="shared" si="9"/>
        <v>1.4440817863918678</v>
      </c>
    </row>
    <row r="289" spans="12:14" x14ac:dyDescent="0.25">
      <c r="L289">
        <v>282</v>
      </c>
      <c r="M289">
        <f t="shared" si="8"/>
        <v>3.7173326441013712</v>
      </c>
      <c r="N289">
        <f t="shared" si="9"/>
        <v>1.8892212569761302</v>
      </c>
    </row>
    <row r="290" spans="12:14" x14ac:dyDescent="0.25">
      <c r="L290">
        <v>283</v>
      </c>
      <c r="M290">
        <f t="shared" si="8"/>
        <v>4.0507954627696536</v>
      </c>
      <c r="N290">
        <f t="shared" si="9"/>
        <v>3.2324299553728295</v>
      </c>
    </row>
    <row r="291" spans="12:14" x14ac:dyDescent="0.25">
      <c r="L291">
        <v>284</v>
      </c>
      <c r="M291">
        <f t="shared" si="8"/>
        <v>3.1006950463750131</v>
      </c>
      <c r="N291">
        <f t="shared" si="9"/>
        <v>4.2387679988003253</v>
      </c>
    </row>
    <row r="292" spans="12:14" x14ac:dyDescent="0.25">
      <c r="L292">
        <v>285</v>
      </c>
      <c r="M292">
        <f t="shared" si="8"/>
        <v>1.7405493361381219</v>
      </c>
      <c r="N292">
        <f t="shared" si="9"/>
        <v>3.9830128310970427</v>
      </c>
    </row>
    <row r="293" spans="12:14" x14ac:dyDescent="0.25">
      <c r="L293">
        <v>286</v>
      </c>
      <c r="M293">
        <f t="shared" si="8"/>
        <v>1.2208700254174611</v>
      </c>
      <c r="N293">
        <f t="shared" si="9"/>
        <v>2.7003045739739937</v>
      </c>
    </row>
    <row r="294" spans="12:14" x14ac:dyDescent="0.25">
      <c r="L294">
        <v>287</v>
      </c>
      <c r="M294">
        <f t="shared" si="8"/>
        <v>2.0194478758656751</v>
      </c>
      <c r="N294">
        <f t="shared" si="9"/>
        <v>1.5699592835179044</v>
      </c>
    </row>
    <row r="295" spans="12:14" x14ac:dyDescent="0.25">
      <c r="L295">
        <v>288</v>
      </c>
      <c r="M295">
        <f t="shared" si="8"/>
        <v>3.402074094611121</v>
      </c>
      <c r="N295">
        <f t="shared" si="9"/>
        <v>1.6312112069197191</v>
      </c>
    </row>
    <row r="296" spans="12:14" x14ac:dyDescent="0.25">
      <c r="L296">
        <v>289</v>
      </c>
      <c r="M296">
        <f t="shared" si="8"/>
        <v>4.0975685124467294</v>
      </c>
      <c r="N296">
        <f t="shared" si="9"/>
        <v>2.8277456082815267</v>
      </c>
    </row>
    <row r="297" spans="12:14" x14ac:dyDescent="0.25">
      <c r="L297">
        <v>290</v>
      </c>
      <c r="M297">
        <f t="shared" si="8"/>
        <v>3.4664967690512811</v>
      </c>
      <c r="N297">
        <f t="shared" si="9"/>
        <v>4.0594742770923897</v>
      </c>
    </row>
    <row r="298" spans="12:14" x14ac:dyDescent="0.25">
      <c r="L298">
        <v>291</v>
      </c>
      <c r="M298">
        <f t="shared" si="8"/>
        <v>2.0890633149660971</v>
      </c>
      <c r="N298">
        <f t="shared" si="9"/>
        <v>4.1939515556553886</v>
      </c>
    </row>
    <row r="299" spans="12:14" x14ac:dyDescent="0.25">
      <c r="L299">
        <v>292</v>
      </c>
      <c r="M299">
        <f t="shared" si="8"/>
        <v>1.231674115517263</v>
      </c>
      <c r="N299">
        <f t="shared" si="9"/>
        <v>3.1075396542334475</v>
      </c>
    </row>
    <row r="300" spans="12:14" x14ac:dyDescent="0.25">
      <c r="L300">
        <v>293</v>
      </c>
      <c r="M300">
        <f t="shared" si="8"/>
        <v>1.6826088466251601</v>
      </c>
      <c r="N300">
        <f t="shared" si="9"/>
        <v>1.7990806647487179</v>
      </c>
    </row>
    <row r="301" spans="12:14" x14ac:dyDescent="0.25">
      <c r="L301">
        <v>294</v>
      </c>
      <c r="M301">
        <f t="shared" si="8"/>
        <v>3.027280196101247</v>
      </c>
      <c r="N301">
        <f t="shared" si="9"/>
        <v>1.4715657478656685</v>
      </c>
    </row>
    <row r="302" spans="12:14" x14ac:dyDescent="0.25">
      <c r="L302">
        <v>295</v>
      </c>
      <c r="M302">
        <f t="shared" si="8"/>
        <v>4.0294035265068562</v>
      </c>
      <c r="N302">
        <f t="shared" si="9"/>
        <v>2.426110607754151</v>
      </c>
    </row>
    <row r="303" spans="12:14" x14ac:dyDescent="0.25">
      <c r="L303">
        <v>296</v>
      </c>
      <c r="M303">
        <f t="shared" si="8"/>
        <v>3.7676312693955887</v>
      </c>
      <c r="N303">
        <f t="shared" si="9"/>
        <v>3.7851111023418547</v>
      </c>
    </row>
    <row r="304" spans="12:14" x14ac:dyDescent="0.25">
      <c r="L304">
        <v>297</v>
      </c>
      <c r="M304">
        <f t="shared" si="8"/>
        <v>2.4826356307309303</v>
      </c>
      <c r="N304">
        <f t="shared" si="9"/>
        <v>4.2991084442567296</v>
      </c>
    </row>
    <row r="305" spans="12:14" x14ac:dyDescent="0.25">
      <c r="L305">
        <v>298</v>
      </c>
      <c r="M305">
        <f t="shared" si="8"/>
        <v>1.355835674640161</v>
      </c>
      <c r="N305">
        <f t="shared" si="9"/>
        <v>3.4955358477624294</v>
      </c>
    </row>
    <row r="306" spans="12:14" x14ac:dyDescent="0.25">
      <c r="L306">
        <v>299</v>
      </c>
      <c r="M306">
        <f t="shared" si="8"/>
        <v>1.4232060842488976</v>
      </c>
      <c r="N306">
        <f t="shared" si="9"/>
        <v>2.1131942522109166</v>
      </c>
    </row>
    <row r="307" spans="12:14" x14ac:dyDescent="0.25">
      <c r="L307">
        <v>300</v>
      </c>
      <c r="M307">
        <f t="shared" si="8"/>
        <v>2.6228068156574293</v>
      </c>
      <c r="N307">
        <f t="shared" si="9"/>
        <v>1.4230021455573658</v>
      </c>
    </row>
    <row r="308" spans="12:14" x14ac:dyDescent="0.25">
      <c r="L308">
        <v>301</v>
      </c>
      <c r="M308">
        <f t="shared" si="8"/>
        <v>3.8517304886509662</v>
      </c>
      <c r="N308">
        <f t="shared" si="9"/>
        <v>2.0595189676750736</v>
      </c>
    </row>
    <row r="309" spans="12:14" x14ac:dyDescent="0.25">
      <c r="L309">
        <v>302</v>
      </c>
      <c r="M309">
        <f t="shared" si="8"/>
        <v>3.9801103457511378</v>
      </c>
      <c r="N309">
        <f t="shared" si="9"/>
        <v>3.43753408775674</v>
      </c>
    </row>
    <row r="310" spans="12:14" x14ac:dyDescent="0.25">
      <c r="L310">
        <v>303</v>
      </c>
      <c r="M310">
        <f t="shared" si="8"/>
        <v>2.8899145383940907</v>
      </c>
      <c r="N310">
        <f t="shared" si="9"/>
        <v>4.2901067594416045</v>
      </c>
    </row>
    <row r="311" spans="12:14" x14ac:dyDescent="0.25">
      <c r="L311">
        <v>304</v>
      </c>
      <c r="M311">
        <f t="shared" si="8"/>
        <v>1.583464064168338</v>
      </c>
      <c r="N311">
        <f t="shared" si="9"/>
        <v>3.8333856002229232</v>
      </c>
    </row>
    <row r="312" spans="12:14" x14ac:dyDescent="0.25">
      <c r="L312">
        <v>305</v>
      </c>
      <c r="M312">
        <f t="shared" si="8"/>
        <v>1.2619034640719868</v>
      </c>
      <c r="N312">
        <f t="shared" si="9"/>
        <v>2.4872779376088121</v>
      </c>
    </row>
    <row r="313" spans="12:14" x14ac:dyDescent="0.25">
      <c r="L313">
        <v>306</v>
      </c>
      <c r="M313">
        <f t="shared" si="8"/>
        <v>2.2208740708809374</v>
      </c>
      <c r="N313">
        <f t="shared" si="9"/>
        <v>1.4893889487131413</v>
      </c>
    </row>
    <row r="314" spans="12:14" x14ac:dyDescent="0.25">
      <c r="L314">
        <v>307</v>
      </c>
      <c r="M314">
        <f t="shared" si="8"/>
        <v>3.5787027312145789</v>
      </c>
      <c r="N314">
        <f t="shared" si="9"/>
        <v>1.7571731679257376</v>
      </c>
    </row>
    <row r="315" spans="12:14" x14ac:dyDescent="0.25">
      <c r="L315">
        <v>308</v>
      </c>
      <c r="M315">
        <f t="shared" si="8"/>
        <v>4.0870080367098556</v>
      </c>
      <c r="N315">
        <f t="shared" si="9"/>
        <v>3.0444310190527388</v>
      </c>
    </row>
    <row r="316" spans="12:14" x14ac:dyDescent="0.25">
      <c r="L316">
        <v>309</v>
      </c>
      <c r="M316">
        <f t="shared" si="8"/>
        <v>3.2784564336644277</v>
      </c>
      <c r="N316">
        <f t="shared" si="9"/>
        <v>4.1676635702617126</v>
      </c>
    </row>
    <row r="317" spans="12:14" x14ac:dyDescent="0.25">
      <c r="L317">
        <v>310</v>
      </c>
      <c r="M317">
        <f t="shared" si="8"/>
        <v>1.896426537091501</v>
      </c>
      <c r="N317">
        <f t="shared" si="9"/>
        <v>4.0941759940234359</v>
      </c>
    </row>
    <row r="318" spans="12:14" x14ac:dyDescent="0.25">
      <c r="L318">
        <v>311</v>
      </c>
      <c r="M318">
        <f t="shared" si="8"/>
        <v>1.2115502603428108</v>
      </c>
      <c r="N318">
        <f t="shared" si="9"/>
        <v>2.891532429026058</v>
      </c>
    </row>
    <row r="319" spans="12:14" x14ac:dyDescent="0.25">
      <c r="L319">
        <v>312</v>
      </c>
      <c r="M319">
        <f t="shared" si="8"/>
        <v>1.8534996937923298</v>
      </c>
      <c r="N319">
        <f t="shared" si="9"/>
        <v>1.6654378226532089</v>
      </c>
    </row>
    <row r="320" spans="12:14" x14ac:dyDescent="0.25">
      <c r="L320">
        <v>313</v>
      </c>
      <c r="M320">
        <f t="shared" si="8"/>
        <v>3.2320694888280626</v>
      </c>
      <c r="N320">
        <f t="shared" si="9"/>
        <v>1.5431579015791075</v>
      </c>
    </row>
    <row r="321" spans="12:14" x14ac:dyDescent="0.25">
      <c r="L321">
        <v>314</v>
      </c>
      <c r="M321">
        <f t="shared" si="8"/>
        <v>4.079808933494494</v>
      </c>
      <c r="N321">
        <f t="shared" si="9"/>
        <v>2.6371162613165344</v>
      </c>
    </row>
    <row r="322" spans="12:14" x14ac:dyDescent="0.25">
      <c r="L322">
        <v>315</v>
      </c>
      <c r="M322">
        <f t="shared" si="8"/>
        <v>3.6173102919160591</v>
      </c>
      <c r="N322">
        <f t="shared" si="9"/>
        <v>3.9415326309703556</v>
      </c>
    </row>
    <row r="323" spans="12:14" x14ac:dyDescent="0.25">
      <c r="L323">
        <v>316</v>
      </c>
      <c r="M323">
        <f t="shared" si="8"/>
        <v>2.2697926822382066</v>
      </c>
      <c r="N323">
        <f t="shared" si="9"/>
        <v>4.2571326159051424</v>
      </c>
    </row>
    <row r="324" spans="12:14" x14ac:dyDescent="0.25">
      <c r="L324">
        <v>317</v>
      </c>
      <c r="M324">
        <f t="shared" si="8"/>
        <v>1.2761575804029064</v>
      </c>
      <c r="N324">
        <f t="shared" si="9"/>
        <v>3.2937550454357529</v>
      </c>
    </row>
    <row r="325" spans="12:14" x14ac:dyDescent="0.25">
      <c r="L325">
        <v>318</v>
      </c>
      <c r="M325">
        <f t="shared" si="8"/>
        <v>1.5499485166544857</v>
      </c>
      <c r="N325">
        <f t="shared" si="9"/>
        <v>1.937124815008451</v>
      </c>
    </row>
    <row r="326" spans="12:14" x14ac:dyDescent="0.25">
      <c r="L326">
        <v>319</v>
      </c>
      <c r="M326">
        <f t="shared" si="8"/>
        <v>2.8394433668548364</v>
      </c>
      <c r="N326">
        <f t="shared" si="9"/>
        <v>1.4345215020572466</v>
      </c>
    </row>
    <row r="327" spans="12:14" x14ac:dyDescent="0.25">
      <c r="L327">
        <v>320</v>
      </c>
      <c r="M327">
        <f t="shared" ref="M327:M367" si="10">M$4+L$4*COS($L327)</f>
        <v>3.9590865125399386</v>
      </c>
      <c r="N327">
        <f t="shared" ref="N327:N367" si="11">N$4+L$4*SIN($L327)</f>
        <v>2.2480362746355445</v>
      </c>
    </row>
    <row r="328" spans="12:14" x14ac:dyDescent="0.25">
      <c r="L328">
        <v>321</v>
      </c>
      <c r="M328">
        <f t="shared" si="10"/>
        <v>3.8794832090658247</v>
      </c>
      <c r="N328">
        <f t="shared" si="11"/>
        <v>3.629727402550448</v>
      </c>
    </row>
    <row r="329" spans="12:14" x14ac:dyDescent="0.25">
      <c r="L329">
        <v>322</v>
      </c>
      <c r="M329">
        <f t="shared" si="10"/>
        <v>2.6738203665371518</v>
      </c>
      <c r="N329">
        <f t="shared" si="11"/>
        <v>4.3092744347920968</v>
      </c>
    </row>
    <row r="330" spans="12:14" x14ac:dyDescent="0.25">
      <c r="L330">
        <v>323</v>
      </c>
      <c r="M330">
        <f t="shared" si="10"/>
        <v>1.4505788421757109</v>
      </c>
      <c r="N330">
        <f t="shared" si="11"/>
        <v>3.6619049638092207</v>
      </c>
    </row>
    <row r="331" spans="12:14" x14ac:dyDescent="0.25">
      <c r="L331">
        <v>324</v>
      </c>
      <c r="M331">
        <f t="shared" si="10"/>
        <v>1.3344012522120938</v>
      </c>
      <c r="N331">
        <f t="shared" si="11"/>
        <v>2.2828074957262006</v>
      </c>
    </row>
    <row r="332" spans="12:14" x14ac:dyDescent="0.25">
      <c r="L332">
        <v>325</v>
      </c>
      <c r="M332">
        <f t="shared" si="10"/>
        <v>2.4321007370784438</v>
      </c>
      <c r="N332">
        <f t="shared" si="11"/>
        <v>1.439917882664739</v>
      </c>
    </row>
    <row r="333" spans="12:14" x14ac:dyDescent="0.25">
      <c r="L333">
        <v>326</v>
      </c>
      <c r="M333">
        <f t="shared" si="10"/>
        <v>3.7344574526891767</v>
      </c>
      <c r="N333">
        <f t="shared" si="11"/>
        <v>1.9081849476889352</v>
      </c>
    </row>
    <row r="334" spans="12:14" x14ac:dyDescent="0.25">
      <c r="L334">
        <v>327</v>
      </c>
      <c r="M334">
        <f t="shared" si="10"/>
        <v>4.0440906408374993</v>
      </c>
      <c r="N334">
        <f t="shared" si="11"/>
        <v>3.2570861107397557</v>
      </c>
    </row>
    <row r="335" spans="12:14" x14ac:dyDescent="0.25">
      <c r="L335">
        <v>328</v>
      </c>
      <c r="M335">
        <f t="shared" si="10"/>
        <v>3.0763249762864504</v>
      </c>
      <c r="N335">
        <f t="shared" si="11"/>
        <v>4.2464478632847076</v>
      </c>
    </row>
    <row r="336" spans="12:14" x14ac:dyDescent="0.25">
      <c r="L336">
        <v>329</v>
      </c>
      <c r="M336">
        <f t="shared" si="10"/>
        <v>1.7209197479442393</v>
      </c>
      <c r="N336">
        <f t="shared" si="11"/>
        <v>3.966655572709449</v>
      </c>
    </row>
    <row r="337" spans="12:14" x14ac:dyDescent="0.25">
      <c r="L337">
        <v>330</v>
      </c>
      <c r="M337">
        <f t="shared" si="10"/>
        <v>1.2240282719772302</v>
      </c>
      <c r="N337">
        <f t="shared" si="11"/>
        <v>2.6749489806406164</v>
      </c>
    </row>
    <row r="338" spans="12:14" x14ac:dyDescent="0.25">
      <c r="L338">
        <v>331</v>
      </c>
      <c r="M338">
        <f t="shared" si="10"/>
        <v>2.0424902798570441</v>
      </c>
      <c r="N338">
        <f t="shared" si="11"/>
        <v>1.5589171708161407</v>
      </c>
    </row>
    <row r="339" spans="12:14" x14ac:dyDescent="0.25">
      <c r="L339">
        <v>332</v>
      </c>
      <c r="M339">
        <f t="shared" si="10"/>
        <v>3.4238155760699156</v>
      </c>
      <c r="N339">
        <f t="shared" si="11"/>
        <v>1.644634642344259</v>
      </c>
    </row>
    <row r="340" spans="12:14" x14ac:dyDescent="0.25">
      <c r="L340">
        <v>333</v>
      </c>
      <c r="M340">
        <f t="shared" si="10"/>
        <v>4.0980200535857128</v>
      </c>
      <c r="N340">
        <f t="shared" si="11"/>
        <v>2.8532931472083924</v>
      </c>
    </row>
    <row r="341" spans="12:14" x14ac:dyDescent="0.25">
      <c r="L341">
        <v>334</v>
      </c>
      <c r="M341">
        <f t="shared" si="10"/>
        <v>3.4452432250296603</v>
      </c>
      <c r="N341">
        <f t="shared" si="11"/>
        <v>4.0736576300507323</v>
      </c>
    </row>
    <row r="342" spans="12:14" x14ac:dyDescent="0.25">
      <c r="L342">
        <v>335</v>
      </c>
      <c r="M342">
        <f t="shared" si="10"/>
        <v>2.0656450961416102</v>
      </c>
      <c r="N342">
        <f t="shared" si="11"/>
        <v>4.1837306133451921</v>
      </c>
    </row>
    <row r="343" spans="12:14" x14ac:dyDescent="0.25">
      <c r="L343">
        <v>336</v>
      </c>
      <c r="M343">
        <f t="shared" si="10"/>
        <v>1.227621824278494</v>
      </c>
      <c r="N343">
        <f t="shared" si="11"/>
        <v>3.0823115038784152</v>
      </c>
    </row>
    <row r="344" spans="12:14" x14ac:dyDescent="0.25">
      <c r="L344">
        <v>337</v>
      </c>
      <c r="M344">
        <f t="shared" si="10"/>
        <v>1.7016481408489348</v>
      </c>
      <c r="N344">
        <f t="shared" si="11"/>
        <v>1.7820399514396903</v>
      </c>
    </row>
    <row r="345" spans="12:14" x14ac:dyDescent="0.25">
      <c r="L345">
        <v>338</v>
      </c>
      <c r="M345">
        <f t="shared" si="10"/>
        <v>3.0519064364824304</v>
      </c>
      <c r="N345">
        <f t="shared" si="11"/>
        <v>1.4783796248316898</v>
      </c>
    </row>
    <row r="346" spans="12:14" x14ac:dyDescent="0.25">
      <c r="L346">
        <v>339</v>
      </c>
      <c r="M346">
        <f t="shared" si="10"/>
        <v>4.0369754612087139</v>
      </c>
      <c r="N346">
        <f t="shared" si="11"/>
        <v>2.4505144279364646</v>
      </c>
    </row>
    <row r="347" spans="12:14" x14ac:dyDescent="0.25">
      <c r="L347">
        <v>340</v>
      </c>
      <c r="M347">
        <f t="shared" si="10"/>
        <v>3.7511872965729998</v>
      </c>
      <c r="N347">
        <f t="shared" si="11"/>
        <v>3.8046681060088243</v>
      </c>
    </row>
    <row r="348" spans="12:14" x14ac:dyDescent="0.25">
      <c r="L348">
        <v>341</v>
      </c>
      <c r="M348">
        <f t="shared" si="10"/>
        <v>2.4572942631617156</v>
      </c>
      <c r="N348">
        <f t="shared" si="11"/>
        <v>4.2958380124286872</v>
      </c>
    </row>
    <row r="349" spans="12:14" x14ac:dyDescent="0.25">
      <c r="L349">
        <v>342</v>
      </c>
      <c r="M349">
        <f t="shared" si="10"/>
        <v>1.3448956487997528</v>
      </c>
      <c r="N349">
        <f t="shared" si="11"/>
        <v>3.4724448003797077</v>
      </c>
    </row>
    <row r="350" spans="12:14" x14ac:dyDescent="0.25">
      <c r="L350">
        <v>343</v>
      </c>
      <c r="M350">
        <f t="shared" si="10"/>
        <v>1.4367256094424528</v>
      </c>
      <c r="N350">
        <f t="shared" si="11"/>
        <v>2.0915123917473695</v>
      </c>
    </row>
    <row r="351" spans="12:14" x14ac:dyDescent="0.25">
      <c r="L351">
        <v>344</v>
      </c>
      <c r="M351">
        <f t="shared" si="10"/>
        <v>2.6483561027704785</v>
      </c>
      <c r="N351">
        <f t="shared" si="11"/>
        <v>1.4226636745321559</v>
      </c>
    </row>
    <row r="352" spans="12:14" x14ac:dyDescent="0.25">
      <c r="L352">
        <v>345</v>
      </c>
      <c r="M352">
        <f t="shared" si="10"/>
        <v>3.8658196409383461</v>
      </c>
      <c r="N352">
        <f t="shared" si="11"/>
        <v>2.0808350747878399</v>
      </c>
    </row>
    <row r="353" spans="12:14" x14ac:dyDescent="0.25">
      <c r="L353">
        <v>346</v>
      </c>
      <c r="M353">
        <f t="shared" si="10"/>
        <v>3.9697858615752861</v>
      </c>
      <c r="N353">
        <f t="shared" si="11"/>
        <v>3.4609068424322702</v>
      </c>
    </row>
    <row r="354" spans="12:14" x14ac:dyDescent="0.25">
      <c r="L354">
        <v>347</v>
      </c>
      <c r="M354">
        <f t="shared" si="10"/>
        <v>2.8646687008924876</v>
      </c>
      <c r="N354">
        <f t="shared" si="11"/>
        <v>4.2940473588201966</v>
      </c>
    </row>
    <row r="355" spans="12:14" x14ac:dyDescent="0.25">
      <c r="L355">
        <v>348</v>
      </c>
      <c r="M355">
        <f t="shared" si="10"/>
        <v>1.5665077799128122</v>
      </c>
      <c r="N355">
        <f t="shared" si="11"/>
        <v>3.8142710754089046</v>
      </c>
    </row>
    <row r="356" spans="12:14" x14ac:dyDescent="0.25">
      <c r="L356">
        <v>349</v>
      </c>
      <c r="M356">
        <f t="shared" si="10"/>
        <v>1.268826262609158</v>
      </c>
      <c r="N356">
        <f t="shared" si="11"/>
        <v>2.4626820945650443</v>
      </c>
    </row>
    <row r="357" spans="12:14" x14ac:dyDescent="0.25">
      <c r="L357">
        <v>350</v>
      </c>
      <c r="M357">
        <f t="shared" si="10"/>
        <v>2.2453111631618512</v>
      </c>
      <c r="N357">
        <f t="shared" si="11"/>
        <v>1.4819250921045226</v>
      </c>
    </row>
    <row r="358" spans="12:14" x14ac:dyDescent="0.25">
      <c r="L358">
        <v>351</v>
      </c>
      <c r="M358">
        <f t="shared" si="10"/>
        <v>3.5981867672935883</v>
      </c>
      <c r="N358">
        <f t="shared" si="11"/>
        <v>1.773703533096894</v>
      </c>
    </row>
    <row r="359" spans="12:14" x14ac:dyDescent="0.25">
      <c r="L359">
        <v>352</v>
      </c>
      <c r="M359">
        <f t="shared" si="10"/>
        <v>4.0836254836711552</v>
      </c>
      <c r="N359">
        <f t="shared" si="11"/>
        <v>3.0697576644989937</v>
      </c>
    </row>
    <row r="360" spans="12:14" x14ac:dyDescent="0.25">
      <c r="L360">
        <v>353</v>
      </c>
      <c r="M360">
        <f t="shared" si="10"/>
        <v>3.2553171951723563</v>
      </c>
      <c r="N360">
        <f t="shared" si="11"/>
        <v>4.178501294959589</v>
      </c>
    </row>
    <row r="361" spans="12:14" x14ac:dyDescent="0.25">
      <c r="L361">
        <v>354</v>
      </c>
      <c r="M361">
        <f t="shared" si="10"/>
        <v>1.8748047223036033</v>
      </c>
      <c r="N361">
        <f t="shared" si="11"/>
        <v>4.0805606438664341</v>
      </c>
    </row>
    <row r="362" spans="12:14" x14ac:dyDescent="0.25">
      <c r="L362">
        <v>355</v>
      </c>
      <c r="M362">
        <f t="shared" si="10"/>
        <v>1.2113248660609719</v>
      </c>
      <c r="N362">
        <f t="shared" si="11"/>
        <v>2.8659818941581219</v>
      </c>
    </row>
    <row r="363" spans="12:14" x14ac:dyDescent="0.25">
      <c r="L363">
        <v>356</v>
      </c>
      <c r="M363">
        <f t="shared" si="10"/>
        <v>1.8748779464798138</v>
      </c>
      <c r="N363">
        <f t="shared" si="11"/>
        <v>1.6514431469995896</v>
      </c>
    </row>
    <row r="364" spans="12:14" x14ac:dyDescent="0.25">
      <c r="L364">
        <v>357</v>
      </c>
      <c r="M364">
        <f t="shared" si="10"/>
        <v>3.2553963215548603</v>
      </c>
      <c r="N364">
        <f t="shared" si="11"/>
        <v>1.5535857253959895</v>
      </c>
    </row>
    <row r="365" spans="12:14" x14ac:dyDescent="0.25">
      <c r="L365">
        <v>358</v>
      </c>
      <c r="M365">
        <f t="shared" si="10"/>
        <v>4.0836377638287882</v>
      </c>
      <c r="N365">
        <f t="shared" si="11"/>
        <v>2.6623792914770497</v>
      </c>
    </row>
    <row r="366" spans="12:14" x14ac:dyDescent="0.25">
      <c r="L366">
        <v>359</v>
      </c>
      <c r="M366">
        <f t="shared" si="10"/>
        <v>3.5981209109060557</v>
      </c>
      <c r="N366">
        <f t="shared" si="11"/>
        <v>3.958404154051359</v>
      </c>
    </row>
    <row r="367" spans="12:14" x14ac:dyDescent="0.25">
      <c r="L367">
        <v>360</v>
      </c>
      <c r="M367">
        <f t="shared" si="10"/>
        <v>2.2452277182881382</v>
      </c>
      <c r="N367">
        <f t="shared" si="11"/>
        <v>4.2501010313929743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zoomScale="180" zoomScaleNormal="180" workbookViewId="0">
      <selection activeCell="G9" sqref="G9"/>
    </sheetView>
  </sheetViews>
  <sheetFormatPr defaultRowHeight="15" x14ac:dyDescent="0.25"/>
  <cols>
    <col min="2" max="3" width="9.7109375" bestFit="1" customWidth="1"/>
    <col min="4" max="7" width="9.7109375" customWidth="1"/>
  </cols>
  <sheetData>
    <row r="1" spans="1:25" ht="15.75" thickBot="1" x14ac:dyDescent="0.3">
      <c r="A1" t="s">
        <v>11</v>
      </c>
      <c r="E1" t="s">
        <v>37</v>
      </c>
      <c r="L1" t="s">
        <v>36</v>
      </c>
      <c r="M1" s="2"/>
      <c r="N1" s="2"/>
      <c r="O1" s="2"/>
      <c r="P1" s="19"/>
      <c r="Q1" s="2"/>
      <c r="S1" t="s">
        <v>35</v>
      </c>
      <c r="W1" t="s">
        <v>27</v>
      </c>
    </row>
    <row r="2" spans="1:25" x14ac:dyDescent="0.25">
      <c r="B2" t="s">
        <v>1</v>
      </c>
      <c r="C2" t="s">
        <v>0</v>
      </c>
      <c r="E2" s="34" t="s">
        <v>10</v>
      </c>
      <c r="F2" s="33">
        <f>VLOOKUP($E2,$A$3:$C$5,2)</f>
        <v>4.9641016151377553</v>
      </c>
      <c r="G2" s="33">
        <f>VLOOKUP($E2,$A$3:$C$5,3)</f>
        <v>4.598076211353316</v>
      </c>
      <c r="H2" s="32"/>
      <c r="I2" s="31"/>
      <c r="M2" s="2" t="s">
        <v>1</v>
      </c>
      <c r="N2" s="2" t="s">
        <v>0</v>
      </c>
      <c r="O2" s="2"/>
      <c r="P2" s="2"/>
      <c r="Q2" s="2"/>
    </row>
    <row r="3" spans="1:25" x14ac:dyDescent="0.25">
      <c r="A3" s="1" t="s">
        <v>10</v>
      </c>
      <c r="B3" s="2">
        <v>4.9641016151377553</v>
      </c>
      <c r="C3" s="2">
        <v>4.598076211353316</v>
      </c>
      <c r="D3" s="2"/>
      <c r="E3" s="25" t="s">
        <v>9</v>
      </c>
      <c r="F3" s="12">
        <f>VLOOKUP($E3,$A$3:$C$5,2)</f>
        <v>0</v>
      </c>
      <c r="G3" s="12">
        <f>VLOOKUP($E3,$A$3:$C$5,3)</f>
        <v>4</v>
      </c>
      <c r="H3" s="5"/>
      <c r="I3" s="4"/>
      <c r="M3" s="36">
        <v>2.6547005383792515</v>
      </c>
      <c r="N3" s="14">
        <f>TREND(N4:N5,M4:M5,M3)</f>
        <v>2.8660254037844379</v>
      </c>
      <c r="O3" s="11">
        <v>1</v>
      </c>
      <c r="P3" s="2"/>
      <c r="Q3" s="2" t="s">
        <v>20</v>
      </c>
      <c r="S3" t="s">
        <v>26</v>
      </c>
      <c r="T3" t="s">
        <v>25</v>
      </c>
      <c r="U3" t="s">
        <v>24</v>
      </c>
      <c r="W3" t="s">
        <v>26</v>
      </c>
      <c r="X3" t="s">
        <v>25</v>
      </c>
      <c r="Y3" t="s">
        <v>24</v>
      </c>
    </row>
    <row r="4" spans="1:25" x14ac:dyDescent="0.25">
      <c r="A4" s="1" t="s">
        <v>9</v>
      </c>
      <c r="B4" s="2">
        <v>0</v>
      </c>
      <c r="C4" s="2">
        <v>4</v>
      </c>
      <c r="D4" s="2"/>
      <c r="E4" s="25" t="str">
        <f>"m"&amp;E2&amp;E3&amp;"="</f>
        <v>mAB=</v>
      </c>
      <c r="F4" s="12">
        <f>SLOPE(G2:G3,F2:F3)</f>
        <v>0.12048025155841199</v>
      </c>
      <c r="G4" s="12"/>
      <c r="H4" s="5"/>
      <c r="I4" s="4"/>
      <c r="L4" s="1" t="str">
        <f>$A$3</f>
        <v>A</v>
      </c>
      <c r="M4" s="13">
        <f>VLOOKUP($L4,$A$3:$C$5,2)</f>
        <v>4.9641016151377553</v>
      </c>
      <c r="N4" s="12">
        <f>VLOOKUP($L4,$A$3:$C$5,3)</f>
        <v>4.598076211353316</v>
      </c>
      <c r="O4" s="11">
        <v>1</v>
      </c>
      <c r="P4" s="2"/>
      <c r="Q4" s="2">
        <f>MDETERM(M3:O5)</f>
        <v>8.4129617529280858E-16</v>
      </c>
      <c r="S4">
        <v>2.8867513459481295</v>
      </c>
      <c r="T4">
        <v>2.6547005383792515</v>
      </c>
      <c r="U4">
        <v>2.8660254037844384</v>
      </c>
      <c r="W4" s="2">
        <v>1.4433756729740643</v>
      </c>
      <c r="X4">
        <v>2.6547005383792515</v>
      </c>
      <c r="Y4">
        <v>2.8660254037844384</v>
      </c>
    </row>
    <row r="5" spans="1:25" x14ac:dyDescent="0.25">
      <c r="A5" s="1" t="s">
        <v>8</v>
      </c>
      <c r="B5" s="2">
        <v>3</v>
      </c>
      <c r="C5" s="2">
        <v>0</v>
      </c>
      <c r="D5" s="2"/>
      <c r="E5" s="25" t="str">
        <f>"p("&amp;LEFT(E4,3)&amp;")="</f>
        <v>p(mAB)=</v>
      </c>
      <c r="F5" s="12">
        <f>-1/F4</f>
        <v>-8.3001154717474481</v>
      </c>
      <c r="G5" s="5"/>
      <c r="H5" s="5"/>
      <c r="I5" s="4"/>
      <c r="L5" s="1" t="s">
        <v>34</v>
      </c>
      <c r="M5" s="13">
        <f>VLOOKUP($L5,$E$16:$G$48,2,0)</f>
        <v>1.5000000000000007</v>
      </c>
      <c r="N5" s="12">
        <f>VLOOKUP($L5,$E$16:$G$48,3,0)</f>
        <v>2</v>
      </c>
      <c r="O5" s="11">
        <v>1</v>
      </c>
      <c r="P5" s="2"/>
      <c r="Q5" s="2"/>
    </row>
    <row r="6" spans="1:25" x14ac:dyDescent="0.25">
      <c r="A6" s="1"/>
      <c r="B6" s="2">
        <f>B3</f>
        <v>4.9641016151377553</v>
      </c>
      <c r="C6" s="2">
        <f>C3</f>
        <v>4.598076211353316</v>
      </c>
      <c r="D6" s="2"/>
      <c r="E6" s="6"/>
      <c r="F6" s="5"/>
      <c r="G6" s="5"/>
      <c r="H6" s="5"/>
      <c r="I6" s="4"/>
      <c r="L6" s="1"/>
      <c r="M6" s="2"/>
      <c r="N6" s="2"/>
      <c r="O6" s="2"/>
      <c r="P6" s="2"/>
      <c r="Q6" s="2"/>
      <c r="S6" t="s">
        <v>2</v>
      </c>
      <c r="T6" t="s">
        <v>1</v>
      </c>
      <c r="U6" t="s">
        <v>0</v>
      </c>
      <c r="W6" t="s">
        <v>2</v>
      </c>
      <c r="X6" t="s">
        <v>1</v>
      </c>
      <c r="Y6" t="s">
        <v>0</v>
      </c>
    </row>
    <row r="7" spans="1:25" x14ac:dyDescent="0.25">
      <c r="A7" s="1"/>
      <c r="E7" s="6"/>
      <c r="F7" s="5" t="str">
        <f>"Reta "&amp;E2&amp;E3</f>
        <v>Reta AB</v>
      </c>
      <c r="G7" s="5"/>
      <c r="H7" s="5"/>
      <c r="I7" s="4"/>
      <c r="L7" s="1"/>
      <c r="M7" s="2" t="s">
        <v>1</v>
      </c>
      <c r="N7" s="2" t="s">
        <v>0</v>
      </c>
      <c r="O7" s="2"/>
      <c r="P7" s="2"/>
      <c r="Q7" s="2"/>
      <c r="S7">
        <v>0</v>
      </c>
      <c r="T7">
        <f t="shared" ref="T7:T70" si="0">T$4+S$4*COS($S7)</f>
        <v>5.5414518843273814</v>
      </c>
      <c r="U7">
        <f t="shared" ref="U7:U70" si="1">U$4+S$4*SIN($S7)</f>
        <v>2.8660254037844384</v>
      </c>
      <c r="W7">
        <v>0</v>
      </c>
      <c r="X7">
        <f t="shared" ref="X7:X70" si="2">X$4+W$4*COS($S7)</f>
        <v>4.098076211353316</v>
      </c>
      <c r="Y7">
        <f t="shared" ref="Y7:Y70" si="3">Y$4+W$4*SIN($S7)</f>
        <v>2.8660254037844384</v>
      </c>
    </row>
    <row r="8" spans="1:25" x14ac:dyDescent="0.25">
      <c r="D8" s="2"/>
      <c r="E8" s="6"/>
      <c r="F8" s="30" t="s">
        <v>30</v>
      </c>
      <c r="G8" s="30" t="s">
        <v>29</v>
      </c>
      <c r="H8" s="5"/>
      <c r="I8" s="4"/>
      <c r="J8" s="5"/>
      <c r="L8" s="1"/>
      <c r="M8" s="15">
        <f>M3</f>
        <v>2.6547005383792515</v>
      </c>
      <c r="N8" s="14">
        <f>N3</f>
        <v>2.8660254037844379</v>
      </c>
      <c r="O8" s="11">
        <v>1</v>
      </c>
      <c r="P8" s="2"/>
      <c r="Q8" s="2" t="s">
        <v>18</v>
      </c>
      <c r="S8">
        <v>1</v>
      </c>
      <c r="T8">
        <f t="shared" si="0"/>
        <v>4.214418947062982</v>
      </c>
      <c r="U8">
        <f t="shared" si="1"/>
        <v>5.2951429017549323</v>
      </c>
      <c r="W8">
        <v>1</v>
      </c>
      <c r="X8">
        <f t="shared" si="2"/>
        <v>3.4345597427211163</v>
      </c>
      <c r="Y8">
        <f t="shared" si="3"/>
        <v>4.0805841527696849</v>
      </c>
    </row>
    <row r="9" spans="1:25" x14ac:dyDescent="0.25">
      <c r="D9" s="2"/>
      <c r="E9" s="6"/>
      <c r="F9" s="29">
        <f>F16</f>
        <v>2.4820508075688767</v>
      </c>
      <c r="G9" s="16">
        <f>G16</f>
        <v>4.2990381056766624</v>
      </c>
      <c r="H9" s="11">
        <v>1</v>
      </c>
      <c r="I9" s="28" t="s">
        <v>31</v>
      </c>
      <c r="J9" s="5"/>
      <c r="L9" s="1" t="str">
        <f>A4</f>
        <v>B</v>
      </c>
      <c r="M9" s="13">
        <f>VLOOKUP($L9,$A$3:$C$5,2)</f>
        <v>0</v>
      </c>
      <c r="N9" s="12">
        <f>VLOOKUP($L9,$A$3:$C$5,3)</f>
        <v>4</v>
      </c>
      <c r="O9" s="11">
        <v>1</v>
      </c>
      <c r="P9" s="2"/>
      <c r="Q9" s="35">
        <f>MDETERM(M8:O10)</f>
        <v>-2.6525786950740993E-15</v>
      </c>
      <c r="S9">
        <v>2</v>
      </c>
      <c r="T9">
        <f t="shared" si="0"/>
        <v>1.4533880978647318</v>
      </c>
      <c r="U9">
        <f t="shared" si="1"/>
        <v>5.4909409745406457</v>
      </c>
      <c r="W9">
        <v>2</v>
      </c>
      <c r="X9">
        <f t="shared" si="2"/>
        <v>2.0540443181219921</v>
      </c>
      <c r="Y9">
        <f t="shared" si="3"/>
        <v>4.1784831891625416</v>
      </c>
    </row>
    <row r="10" spans="1:25" x14ac:dyDescent="0.25">
      <c r="D10" s="2"/>
      <c r="E10" s="25" t="str">
        <f t="shared" ref="E10:G11" si="4">E2</f>
        <v>A</v>
      </c>
      <c r="F10" s="13">
        <f t="shared" si="4"/>
        <v>4.9641016151377553</v>
      </c>
      <c r="G10" s="12">
        <f t="shared" si="4"/>
        <v>4.598076211353316</v>
      </c>
      <c r="H10" s="12">
        <v>1</v>
      </c>
      <c r="I10" s="27">
        <f>MDETERM(F9:H11)</f>
        <v>-2.2045039638819455E-14</v>
      </c>
      <c r="J10" s="5"/>
      <c r="L10" s="1" t="s">
        <v>33</v>
      </c>
      <c r="M10" s="13">
        <f>VLOOKUP($L10,$E$16:$G$48,2,0)</f>
        <v>3.9820508075688767</v>
      </c>
      <c r="N10" s="12">
        <f>VLOOKUP($L10,$E$16:$G$48,3,0)</f>
        <v>2.299038105676658</v>
      </c>
      <c r="O10" s="11">
        <v>1</v>
      </c>
      <c r="P10" s="2"/>
      <c r="Q10" s="2"/>
      <c r="S10">
        <v>3</v>
      </c>
      <c r="T10">
        <f t="shared" si="0"/>
        <v>-0.20316163366063344</v>
      </c>
      <c r="U10">
        <f t="shared" si="1"/>
        <v>3.2734037769914708</v>
      </c>
      <c r="W10">
        <v>3</v>
      </c>
      <c r="X10">
        <f t="shared" si="2"/>
        <v>1.2257694523593095</v>
      </c>
      <c r="Y10">
        <f t="shared" si="3"/>
        <v>3.0697145903879548</v>
      </c>
    </row>
    <row r="11" spans="1:25" x14ac:dyDescent="0.25">
      <c r="E11" s="25" t="str">
        <f t="shared" si="4"/>
        <v>B</v>
      </c>
      <c r="F11" s="13">
        <f t="shared" si="4"/>
        <v>0</v>
      </c>
      <c r="G11" s="12">
        <f t="shared" si="4"/>
        <v>4</v>
      </c>
      <c r="H11" s="11">
        <v>1</v>
      </c>
      <c r="I11" s="11"/>
      <c r="L11" s="1"/>
      <c r="M11" s="2"/>
      <c r="N11" s="2"/>
      <c r="O11" s="2"/>
      <c r="P11" s="2"/>
      <c r="Q11" s="2"/>
      <c r="S11">
        <v>4</v>
      </c>
      <c r="T11">
        <f t="shared" si="0"/>
        <v>0.76779393608081081</v>
      </c>
      <c r="U11">
        <f t="shared" si="1"/>
        <v>0.68132478183737355</v>
      </c>
      <c r="W11">
        <v>4</v>
      </c>
      <c r="X11">
        <f t="shared" si="2"/>
        <v>1.7112472372300314</v>
      </c>
      <c r="Y11">
        <f t="shared" si="3"/>
        <v>1.7736750928109064</v>
      </c>
    </row>
    <row r="12" spans="1:25" x14ac:dyDescent="0.25">
      <c r="E12" s="6"/>
      <c r="F12" s="12"/>
      <c r="G12" s="12"/>
      <c r="H12" s="12"/>
      <c r="I12" s="11"/>
      <c r="L12" s="1"/>
      <c r="M12" s="2" t="s">
        <v>1</v>
      </c>
      <c r="N12" s="2" t="s">
        <v>0</v>
      </c>
      <c r="O12" s="2"/>
      <c r="P12" s="2"/>
      <c r="Q12" s="2"/>
      <c r="S12">
        <v>5</v>
      </c>
      <c r="T12">
        <f t="shared" si="0"/>
        <v>3.4735627340598079</v>
      </c>
      <c r="U12">
        <f t="shared" si="1"/>
        <v>9.784946323828958E-2</v>
      </c>
      <c r="W12">
        <v>5</v>
      </c>
      <c r="X12">
        <f t="shared" si="2"/>
        <v>3.0641316362195297</v>
      </c>
      <c r="Y12">
        <f t="shared" si="3"/>
        <v>1.4819374335113644</v>
      </c>
    </row>
    <row r="13" spans="1:25" x14ac:dyDescent="0.25">
      <c r="D13" s="2"/>
      <c r="E13" s="6"/>
      <c r="F13" s="12" t="str">
        <f>"Reta p("&amp;E2&amp;E3&amp;")"</f>
        <v>Reta p(AB)</v>
      </c>
      <c r="G13" s="12"/>
      <c r="H13" s="12"/>
      <c r="I13" s="11"/>
      <c r="L13" s="1"/>
      <c r="M13" s="15">
        <f>M8</f>
        <v>2.6547005383792515</v>
      </c>
      <c r="N13" s="14">
        <f>N8</f>
        <v>2.8660254037844379</v>
      </c>
      <c r="O13" s="11">
        <v>1</v>
      </c>
      <c r="P13" s="2"/>
      <c r="Q13" s="2" t="s">
        <v>17</v>
      </c>
      <c r="S13">
        <v>6</v>
      </c>
      <c r="T13">
        <f t="shared" si="0"/>
        <v>5.4264734057065969</v>
      </c>
      <c r="U13">
        <f t="shared" si="1"/>
        <v>2.0594223382799219</v>
      </c>
      <c r="W13">
        <v>6</v>
      </c>
      <c r="X13">
        <f t="shared" si="2"/>
        <v>4.0405869720429237</v>
      </c>
      <c r="Y13">
        <f t="shared" si="3"/>
        <v>2.4627238710321802</v>
      </c>
    </row>
    <row r="14" spans="1:25" x14ac:dyDescent="0.25">
      <c r="D14" s="2"/>
      <c r="E14" s="6"/>
      <c r="F14" s="26" t="s">
        <v>30</v>
      </c>
      <c r="G14" s="26" t="s">
        <v>29</v>
      </c>
      <c r="H14" s="12"/>
      <c r="I14" s="11"/>
      <c r="L14" s="1" t="str">
        <f>$A$5</f>
        <v>C</v>
      </c>
      <c r="M14" s="13">
        <f>VLOOKUP($L14,$A$3:$C$5,2)</f>
        <v>3</v>
      </c>
      <c r="N14" s="12">
        <f>VLOOKUP($L14,$A$3:$C$5,3)</f>
        <v>0</v>
      </c>
      <c r="O14" s="11">
        <v>1</v>
      </c>
      <c r="P14" s="2"/>
      <c r="Q14" s="2">
        <f>MDETERM(M13:O15)</f>
        <v>3.5796683164973609E-16</v>
      </c>
      <c r="S14">
        <v>7</v>
      </c>
      <c r="T14">
        <f t="shared" si="0"/>
        <v>4.8310288858181156</v>
      </c>
      <c r="U14">
        <f t="shared" si="1"/>
        <v>4.7625823519057864</v>
      </c>
      <c r="W14">
        <v>7</v>
      </c>
      <c r="X14">
        <f t="shared" si="2"/>
        <v>3.7428647120986831</v>
      </c>
      <c r="Y14">
        <f t="shared" si="3"/>
        <v>3.8143038778451119</v>
      </c>
    </row>
    <row r="15" spans="1:25" x14ac:dyDescent="0.25">
      <c r="D15" s="2"/>
      <c r="E15" s="25" t="str">
        <f>IF(AND(E10="A",E11="B"),"C",IF(AND(E10="A",E11="C"),"B","A"))</f>
        <v>C</v>
      </c>
      <c r="F15" s="12">
        <f>VLOOKUP($E15,$A$3:$C$5,2)</f>
        <v>3</v>
      </c>
      <c r="G15" s="12">
        <f>VLOOKUP($E15,$A$3:$C$5,3)</f>
        <v>0</v>
      </c>
      <c r="H15" s="12"/>
      <c r="I15" s="11"/>
      <c r="L15" s="1" t="s">
        <v>32</v>
      </c>
      <c r="M15" s="13">
        <f>VLOOKUP($L15,$E$16:$G$48,2,0)</f>
        <v>2.4820508075688767</v>
      </c>
      <c r="N15" s="12">
        <f>VLOOKUP($L15,$E$16:$G$48,3,0)</f>
        <v>4.2990381056766624</v>
      </c>
      <c r="O15" s="11">
        <v>1</v>
      </c>
      <c r="P15" s="2"/>
      <c r="Q15" s="2"/>
      <c r="S15">
        <v>8</v>
      </c>
      <c r="T15">
        <f t="shared" si="0"/>
        <v>2.234678119946738</v>
      </c>
      <c r="U15">
        <f t="shared" si="1"/>
        <v>5.7220566538493678</v>
      </c>
      <c r="W15">
        <v>8</v>
      </c>
      <c r="X15">
        <f t="shared" si="2"/>
        <v>2.444689329162995</v>
      </c>
      <c r="Y15">
        <f t="shared" si="3"/>
        <v>4.2940410288169026</v>
      </c>
    </row>
    <row r="16" spans="1:25" ht="15.75" thickBot="1" x14ac:dyDescent="0.3">
      <c r="D16" s="2"/>
      <c r="E16" s="24" t="str">
        <f>"p("&amp;E10&amp;E11&amp;")"</f>
        <v>p(AB)</v>
      </c>
      <c r="F16" s="23">
        <v>2.4820508075688767</v>
      </c>
      <c r="G16" s="22">
        <f>F5*(F16-F15)+G15</f>
        <v>4.2990381056766624</v>
      </c>
      <c r="H16" s="21"/>
      <c r="I16" s="20"/>
      <c r="S16">
        <v>9</v>
      </c>
      <c r="T16">
        <f t="shared" si="0"/>
        <v>2.4494028549588709E-2</v>
      </c>
      <c r="U16">
        <f t="shared" si="1"/>
        <v>4.0557089957461834</v>
      </c>
      <c r="W16">
        <v>9</v>
      </c>
      <c r="X16">
        <f t="shared" si="2"/>
        <v>1.3395972834644203</v>
      </c>
      <c r="Y16">
        <f t="shared" si="3"/>
        <v>3.4608671997653109</v>
      </c>
    </row>
    <row r="17" spans="4:25" ht="15.75" thickBot="1" x14ac:dyDescent="0.3">
      <c r="S17">
        <v>10</v>
      </c>
      <c r="T17">
        <f t="shared" si="0"/>
        <v>0.23250967247104715</v>
      </c>
      <c r="U17">
        <f t="shared" si="1"/>
        <v>1.2955717297003535</v>
      </c>
      <c r="W17">
        <v>10</v>
      </c>
      <c r="X17">
        <f t="shared" si="2"/>
        <v>1.4436051054251497</v>
      </c>
      <c r="Y17">
        <f t="shared" si="3"/>
        <v>2.0807985667423963</v>
      </c>
    </row>
    <row r="18" spans="4:25" x14ac:dyDescent="0.25">
      <c r="D18" s="2"/>
      <c r="E18" s="34" t="s">
        <v>10</v>
      </c>
      <c r="F18" s="33">
        <f>VLOOKUP($E18,$A$3:$C$5,2)</f>
        <v>4.9641016151377553</v>
      </c>
      <c r="G18" s="33">
        <f>VLOOKUP($E18,$A$3:$C$5,3)</f>
        <v>4.598076211353316</v>
      </c>
      <c r="H18" s="32"/>
      <c r="I18" s="31"/>
      <c r="S18">
        <v>11</v>
      </c>
      <c r="T18">
        <f t="shared" si="0"/>
        <v>2.6674764280030172</v>
      </c>
      <c r="U18">
        <f t="shared" si="1"/>
        <v>-2.0697670910752919E-2</v>
      </c>
      <c r="W18">
        <v>11</v>
      </c>
      <c r="X18">
        <f t="shared" si="2"/>
        <v>2.6610884831911341</v>
      </c>
      <c r="Y18">
        <f t="shared" si="3"/>
        <v>1.4226638664368432</v>
      </c>
    </row>
    <row r="19" spans="4:25" x14ac:dyDescent="0.25">
      <c r="D19" s="2"/>
      <c r="E19" s="25" t="s">
        <v>8</v>
      </c>
      <c r="F19" s="12">
        <f>VLOOKUP($E19,$A$3:$C$5,2)</f>
        <v>3</v>
      </c>
      <c r="G19" s="12">
        <f>VLOOKUP($E19,$A$3:$C$5,3)</f>
        <v>0</v>
      </c>
      <c r="H19" s="5"/>
      <c r="I19" s="4"/>
      <c r="S19">
        <v>12</v>
      </c>
      <c r="T19">
        <f t="shared" si="0"/>
        <v>5.090697089533931</v>
      </c>
      <c r="U19">
        <f t="shared" si="1"/>
        <v>1.3170728105473675</v>
      </c>
      <c r="W19">
        <v>12</v>
      </c>
      <c r="X19">
        <f t="shared" si="2"/>
        <v>3.8726988139565908</v>
      </c>
      <c r="Y19">
        <f t="shared" si="3"/>
        <v>2.0915491071659034</v>
      </c>
    </row>
    <row r="20" spans="4:25" x14ac:dyDescent="0.25">
      <c r="D20" s="2"/>
      <c r="E20" s="25" t="str">
        <f>"m"&amp;E18&amp;E19&amp;"="</f>
        <v>mAC=</v>
      </c>
      <c r="F20" s="12">
        <f>SLOPE(G18:G19,F18:F19)</f>
        <v>2.3410582099800488</v>
      </c>
      <c r="G20" s="12"/>
      <c r="H20" s="5"/>
      <c r="I20" s="4"/>
      <c r="S20">
        <v>13</v>
      </c>
      <c r="T20">
        <f t="shared" si="0"/>
        <v>5.2742737561069033</v>
      </c>
      <c r="U20">
        <f t="shared" si="1"/>
        <v>4.0789431628667812</v>
      </c>
      <c r="W20">
        <v>13</v>
      </c>
      <c r="X20">
        <f t="shared" si="2"/>
        <v>3.9644871472430774</v>
      </c>
      <c r="Y20">
        <f t="shared" si="3"/>
        <v>3.4724842833256098</v>
      </c>
    </row>
    <row r="21" spans="4:25" x14ac:dyDescent="0.25">
      <c r="E21" s="25" t="str">
        <f>"p("&amp;LEFT(E20,3)&amp;")="</f>
        <v>p(mAC)=</v>
      </c>
      <c r="F21" s="12">
        <f>-1/F20</f>
        <v>-0.427157255525279</v>
      </c>
      <c r="G21" s="5"/>
      <c r="H21" s="5"/>
      <c r="I21" s="4"/>
      <c r="S21">
        <v>14</v>
      </c>
      <c r="T21">
        <f t="shared" si="0"/>
        <v>3.0494268870819181</v>
      </c>
      <c r="U21">
        <f t="shared" si="1"/>
        <v>5.7256625211427234</v>
      </c>
      <c r="W21">
        <v>14</v>
      </c>
      <c r="X21">
        <f t="shared" si="2"/>
        <v>2.852063712730585</v>
      </c>
      <c r="Y21">
        <f t="shared" si="3"/>
        <v>4.2958439624635805</v>
      </c>
    </row>
    <row r="22" spans="4:25" x14ac:dyDescent="0.25">
      <c r="E22" s="6"/>
      <c r="F22" s="5"/>
      <c r="G22" s="5"/>
      <c r="H22" s="5"/>
      <c r="I22" s="4"/>
      <c r="S22">
        <v>15</v>
      </c>
      <c r="T22">
        <f t="shared" si="0"/>
        <v>0.46167043343352354</v>
      </c>
      <c r="U22">
        <f t="shared" si="1"/>
        <v>4.7432447016116974</v>
      </c>
      <c r="W22">
        <v>15</v>
      </c>
      <c r="X22">
        <f t="shared" si="2"/>
        <v>1.5581854859063879</v>
      </c>
      <c r="Y22">
        <f t="shared" si="3"/>
        <v>3.8046350526980675</v>
      </c>
    </row>
    <row r="23" spans="4:25" x14ac:dyDescent="0.25">
      <c r="E23" s="6"/>
      <c r="F23" s="5" t="str">
        <f>"Reta "&amp;E18&amp;E19</f>
        <v>Reta AC</v>
      </c>
      <c r="G23" s="5"/>
      <c r="H23" s="5"/>
      <c r="I23" s="4"/>
      <c r="S23">
        <v>16</v>
      </c>
      <c r="T23">
        <f t="shared" si="0"/>
        <v>-0.10982425540426544</v>
      </c>
      <c r="U23">
        <f t="shared" si="1"/>
        <v>2.0349201168986308</v>
      </c>
      <c r="W23">
        <v>16</v>
      </c>
      <c r="X23">
        <f t="shared" si="2"/>
        <v>1.2724381414874935</v>
      </c>
      <c r="Y23">
        <f t="shared" si="3"/>
        <v>2.4504727603415346</v>
      </c>
    </row>
    <row r="24" spans="4:25" x14ac:dyDescent="0.25">
      <c r="E24" s="6"/>
      <c r="F24" s="30" t="s">
        <v>30</v>
      </c>
      <c r="G24" s="30" t="s">
        <v>29</v>
      </c>
      <c r="H24" s="5"/>
      <c r="I24" s="4"/>
      <c r="S24">
        <v>17</v>
      </c>
      <c r="T24">
        <f t="shared" si="0"/>
        <v>1.8603724019032239</v>
      </c>
      <c r="U24">
        <f t="shared" si="1"/>
        <v>9.0709900109971819E-2</v>
      </c>
      <c r="W24">
        <v>17</v>
      </c>
      <c r="X24">
        <f t="shared" si="2"/>
        <v>2.2575364701412379</v>
      </c>
      <c r="Y24">
        <f t="shared" si="3"/>
        <v>1.4783676519472055</v>
      </c>
    </row>
    <row r="25" spans="4:25" x14ac:dyDescent="0.25">
      <c r="E25" s="6"/>
      <c r="F25" s="29">
        <f>F32</f>
        <v>3.9820508075688767</v>
      </c>
      <c r="G25" s="16">
        <f>G32</f>
        <v>2.299038105676658</v>
      </c>
      <c r="H25" s="11">
        <v>1</v>
      </c>
      <c r="I25" s="28" t="s">
        <v>31</v>
      </c>
      <c r="S25">
        <v>18</v>
      </c>
      <c r="T25">
        <f t="shared" si="0"/>
        <v>4.5608706846548888</v>
      </c>
      <c r="U25">
        <f t="shared" si="1"/>
        <v>0.69811195837642259</v>
      </c>
      <c r="W25">
        <v>18</v>
      </c>
      <c r="X25">
        <f t="shared" si="2"/>
        <v>3.6077856115170697</v>
      </c>
      <c r="Y25">
        <f t="shared" si="3"/>
        <v>1.7820686810804307</v>
      </c>
    </row>
    <row r="26" spans="4:25" x14ac:dyDescent="0.25">
      <c r="E26" s="25" t="str">
        <f t="shared" ref="E26:G27" si="5">E18</f>
        <v>A</v>
      </c>
      <c r="F26" s="13">
        <f t="shared" si="5"/>
        <v>4.9641016151377553</v>
      </c>
      <c r="G26" s="12">
        <f t="shared" si="5"/>
        <v>4.598076211353316</v>
      </c>
      <c r="H26" s="12">
        <v>1</v>
      </c>
      <c r="I26" s="27">
        <f>MDETERM(F25:H27)</f>
        <v>-3.4458008032073199E-15</v>
      </c>
      <c r="S26">
        <v>19</v>
      </c>
      <c r="T26">
        <f t="shared" si="0"/>
        <v>5.5088449256747509</v>
      </c>
      <c r="U26">
        <f t="shared" si="1"/>
        <v>3.2986836405059159</v>
      </c>
      <c r="W26">
        <v>19</v>
      </c>
      <c r="X26">
        <f t="shared" si="2"/>
        <v>4.0817727320270007</v>
      </c>
      <c r="Y26">
        <f t="shared" si="3"/>
        <v>3.0823545221451774</v>
      </c>
    </row>
    <row r="27" spans="4:25" x14ac:dyDescent="0.25">
      <c r="E27" s="25" t="str">
        <f t="shared" si="5"/>
        <v>C</v>
      </c>
      <c r="F27" s="13">
        <f t="shared" si="5"/>
        <v>3</v>
      </c>
      <c r="G27" s="12">
        <f t="shared" si="5"/>
        <v>0</v>
      </c>
      <c r="H27" s="11">
        <v>1</v>
      </c>
      <c r="I27" s="11"/>
      <c r="S27">
        <v>20</v>
      </c>
      <c r="T27">
        <f t="shared" si="0"/>
        <v>3.8327319795763488</v>
      </c>
      <c r="U27">
        <f t="shared" si="1"/>
        <v>5.50147133509937</v>
      </c>
      <c r="W27">
        <v>20</v>
      </c>
      <c r="X27">
        <f t="shared" si="2"/>
        <v>3.2437162589777997</v>
      </c>
      <c r="Y27">
        <f t="shared" si="3"/>
        <v>4.1837483694419042</v>
      </c>
    </row>
    <row r="28" spans="4:25" x14ac:dyDescent="0.25">
      <c r="E28" s="6"/>
      <c r="F28" s="12"/>
      <c r="G28" s="12"/>
      <c r="H28" s="12"/>
      <c r="I28" s="11"/>
      <c r="S28">
        <v>21</v>
      </c>
      <c r="T28">
        <f t="shared" si="0"/>
        <v>1.0735423592116715</v>
      </c>
      <c r="U28">
        <f t="shared" si="1"/>
        <v>5.2812421944234895</v>
      </c>
      <c r="W28">
        <v>21</v>
      </c>
      <c r="X28">
        <f t="shared" si="2"/>
        <v>1.8641214487954616</v>
      </c>
      <c r="Y28">
        <f t="shared" si="3"/>
        <v>4.0736337991039635</v>
      </c>
    </row>
    <row r="29" spans="4:25" x14ac:dyDescent="0.25">
      <c r="E29" s="6"/>
      <c r="F29" s="12" t="str">
        <f>"Reta p("&amp;E18&amp;E19&amp;")"</f>
        <v>Reta p(AC)</v>
      </c>
      <c r="G29" s="12"/>
      <c r="H29" s="12"/>
      <c r="I29" s="11"/>
      <c r="S29">
        <v>22</v>
      </c>
      <c r="T29">
        <f t="shared" si="0"/>
        <v>-0.23193772311087102</v>
      </c>
      <c r="U29">
        <f t="shared" si="1"/>
        <v>2.8404738747769618</v>
      </c>
      <c r="W29">
        <v>22</v>
      </c>
      <c r="X29">
        <f t="shared" si="2"/>
        <v>1.2113814076341907</v>
      </c>
      <c r="Y29">
        <f t="shared" si="3"/>
        <v>2.8532496392807003</v>
      </c>
    </row>
    <row r="30" spans="4:25" x14ac:dyDescent="0.25">
      <c r="E30" s="6"/>
      <c r="F30" s="26" t="s">
        <v>30</v>
      </c>
      <c r="G30" s="26" t="s">
        <v>29</v>
      </c>
      <c r="H30" s="12"/>
      <c r="I30" s="11"/>
      <c r="S30">
        <v>23</v>
      </c>
      <c r="T30">
        <f t="shared" si="0"/>
        <v>1.1165440997662091</v>
      </c>
      <c r="U30">
        <f t="shared" si="1"/>
        <v>0.42319751306299436</v>
      </c>
      <c r="W30">
        <v>23</v>
      </c>
      <c r="X30">
        <f t="shared" si="2"/>
        <v>1.8856223190727306</v>
      </c>
      <c r="Y30">
        <f t="shared" si="3"/>
        <v>1.6446114584237168</v>
      </c>
    </row>
    <row r="31" spans="4:25" x14ac:dyDescent="0.25">
      <c r="E31" s="25" t="str">
        <f>IF(AND(E26="A",E27="B"),"C",IF(AND(E26="A",E27="C"),"B","A"))</f>
        <v>B</v>
      </c>
      <c r="F31" s="12">
        <f>VLOOKUP($E31,$A$3:$C$5,2)</f>
        <v>0</v>
      </c>
      <c r="G31" s="12">
        <f>VLOOKUP($E31,$A$3:$C$5,3)</f>
        <v>4</v>
      </c>
      <c r="H31" s="12"/>
      <c r="I31" s="11"/>
      <c r="S31">
        <v>24</v>
      </c>
      <c r="T31">
        <f t="shared" si="0"/>
        <v>3.8791998587322691</v>
      </c>
      <c r="U31">
        <f t="shared" si="1"/>
        <v>0.25184584840031432</v>
      </c>
      <c r="W31">
        <v>24</v>
      </c>
      <c r="X31">
        <f t="shared" si="2"/>
        <v>3.2669501985557599</v>
      </c>
      <c r="Y31">
        <f t="shared" si="3"/>
        <v>1.5589356260923768</v>
      </c>
    </row>
    <row r="32" spans="4:25" ht="15.75" thickBot="1" x14ac:dyDescent="0.3">
      <c r="E32" s="24" t="str">
        <f>"p("&amp;E26&amp;E27&amp;")"</f>
        <v>p(AC)</v>
      </c>
      <c r="F32" s="23">
        <v>3.9820508075688767</v>
      </c>
      <c r="G32" s="22">
        <f>F21*(F32-F31)+G31</f>
        <v>2.299038105676658</v>
      </c>
      <c r="H32" s="21"/>
      <c r="I32" s="20"/>
      <c r="S32">
        <v>25</v>
      </c>
      <c r="T32">
        <f t="shared" si="0"/>
        <v>5.5160565896337044</v>
      </c>
      <c r="U32">
        <f t="shared" si="1"/>
        <v>2.4839588110511017</v>
      </c>
      <c r="W32">
        <v>25</v>
      </c>
      <c r="X32">
        <f t="shared" si="2"/>
        <v>4.0853785640064775</v>
      </c>
      <c r="Y32">
        <f t="shared" si="3"/>
        <v>2.6749921074177703</v>
      </c>
    </row>
    <row r="33" spans="5:25" ht="15.75" thickBot="1" x14ac:dyDescent="0.3">
      <c r="S33">
        <v>26</v>
      </c>
      <c r="T33">
        <f t="shared" si="0"/>
        <v>4.5221957628313056</v>
      </c>
      <c r="U33">
        <f t="shared" si="1"/>
        <v>5.0673420370705511</v>
      </c>
      <c r="W33">
        <v>26</v>
      </c>
      <c r="X33">
        <f t="shared" si="2"/>
        <v>3.5884481506052781</v>
      </c>
      <c r="Y33">
        <f t="shared" si="3"/>
        <v>3.9666837204274943</v>
      </c>
    </row>
    <row r="34" spans="5:25" x14ac:dyDescent="0.25">
      <c r="E34" s="34" t="s">
        <v>9</v>
      </c>
      <c r="F34" s="33">
        <f>VLOOKUP($E34,$A$3:$C$5,2)</f>
        <v>0</v>
      </c>
      <c r="G34" s="33">
        <f>VLOOKUP($E34,$A$3:$C$5,3)</f>
        <v>4</v>
      </c>
      <c r="H34" s="32"/>
      <c r="I34" s="31"/>
      <c r="S34">
        <v>27</v>
      </c>
      <c r="T34">
        <f t="shared" si="0"/>
        <v>1.8113684390631666</v>
      </c>
      <c r="U34">
        <f t="shared" si="1"/>
        <v>5.6268449023385294</v>
      </c>
      <c r="W34">
        <v>27</v>
      </c>
      <c r="X34">
        <f t="shared" si="2"/>
        <v>2.2330344887212092</v>
      </c>
      <c r="Y34">
        <f t="shared" si="3"/>
        <v>4.2464351530614834</v>
      </c>
    </row>
    <row r="35" spans="5:25" x14ac:dyDescent="0.25">
      <c r="E35" s="25" t="s">
        <v>8</v>
      </c>
      <c r="F35" s="12">
        <f>VLOOKUP($E35,$A$3:$C$5,2)</f>
        <v>3</v>
      </c>
      <c r="G35" s="12">
        <f>VLOOKUP($E35,$A$3:$C$5,3)</f>
        <v>0</v>
      </c>
      <c r="H35" s="5"/>
      <c r="I35" s="4"/>
      <c r="S35">
        <v>28</v>
      </c>
      <c r="T35">
        <f t="shared" si="0"/>
        <v>-0.12410324181900201</v>
      </c>
      <c r="U35">
        <f t="shared" si="1"/>
        <v>3.6480630528073181</v>
      </c>
      <c r="W35">
        <v>28</v>
      </c>
      <c r="X35">
        <f t="shared" si="2"/>
        <v>1.2652986482801252</v>
      </c>
      <c r="Y35">
        <f t="shared" si="3"/>
        <v>3.2570442282958783</v>
      </c>
    </row>
    <row r="36" spans="5:25" x14ac:dyDescent="0.25">
      <c r="E36" s="25" t="str">
        <f>"m"&amp;E34&amp;E35&amp;"="</f>
        <v>mBC=</v>
      </c>
      <c r="F36" s="12">
        <f>SLOPE(G34:G35,F34:F35)</f>
        <v>-1.3333333333333333</v>
      </c>
      <c r="G36" s="12"/>
      <c r="H36" s="5"/>
      <c r="I36" s="4"/>
      <c r="S36">
        <v>29</v>
      </c>
      <c r="T36">
        <f t="shared" si="0"/>
        <v>0.49524445770289693</v>
      </c>
      <c r="U36">
        <f t="shared" si="1"/>
        <v>0.95027939531586925</v>
      </c>
      <c r="W36">
        <v>29</v>
      </c>
      <c r="X36">
        <f t="shared" si="2"/>
        <v>1.5749724980410746</v>
      </c>
      <c r="Y36">
        <f t="shared" si="3"/>
        <v>1.9081523995501541</v>
      </c>
    </row>
    <row r="37" spans="5:25" x14ac:dyDescent="0.25">
      <c r="E37" s="25" t="str">
        <f>"p("&amp;LEFT(E36,3)&amp;")="</f>
        <v>p(mBC)=</v>
      </c>
      <c r="F37" s="12">
        <f>-1/F36</f>
        <v>0.75</v>
      </c>
      <c r="G37" s="5"/>
      <c r="H37" s="5"/>
      <c r="I37" s="4"/>
      <c r="S37">
        <v>30</v>
      </c>
      <c r="T37">
        <f t="shared" si="0"/>
        <v>3.0999861189566853</v>
      </c>
      <c r="U37">
        <f t="shared" si="1"/>
        <v>1.3823783095053166E-2</v>
      </c>
      <c r="W37">
        <v>30</v>
      </c>
      <c r="X37">
        <f t="shared" si="2"/>
        <v>2.8773433286679682</v>
      </c>
      <c r="Y37">
        <f t="shared" si="3"/>
        <v>1.4399245934397462</v>
      </c>
    </row>
    <row r="38" spans="5:25" x14ac:dyDescent="0.25">
      <c r="E38" s="6"/>
      <c r="F38" s="5"/>
      <c r="G38" s="5"/>
      <c r="H38" s="5"/>
      <c r="I38" s="4"/>
      <c r="S38">
        <v>31</v>
      </c>
      <c r="T38">
        <f t="shared" si="0"/>
        <v>5.2953342709672473</v>
      </c>
      <c r="U38">
        <f t="shared" si="1"/>
        <v>1.6996691873343674</v>
      </c>
      <c r="W38">
        <v>31</v>
      </c>
      <c r="X38">
        <f t="shared" si="2"/>
        <v>3.9750174046732489</v>
      </c>
      <c r="Y38">
        <f t="shared" si="3"/>
        <v>2.282847295559403</v>
      </c>
    </row>
    <row r="39" spans="5:25" x14ac:dyDescent="0.25">
      <c r="E39" s="6"/>
      <c r="F39" s="5" t="str">
        <f>"Reta "&amp;E34&amp;E35</f>
        <v>Reta BC</v>
      </c>
      <c r="G39" s="5"/>
      <c r="H39" s="5"/>
      <c r="I39" s="4"/>
      <c r="S39">
        <v>32</v>
      </c>
      <c r="T39">
        <f t="shared" si="0"/>
        <v>5.0628959471427919</v>
      </c>
      <c r="U39">
        <f t="shared" si="1"/>
        <v>4.4578571180505993</v>
      </c>
      <c r="W39">
        <v>32</v>
      </c>
      <c r="X39">
        <f t="shared" si="2"/>
        <v>3.8587982427610212</v>
      </c>
      <c r="Y39">
        <f t="shared" si="3"/>
        <v>3.6619412609175184</v>
      </c>
    </row>
    <row r="40" spans="5:25" x14ac:dyDescent="0.25">
      <c r="E40" s="6"/>
      <c r="F40" s="30" t="s">
        <v>30</v>
      </c>
      <c r="G40" s="30" t="s">
        <v>29</v>
      </c>
      <c r="H40" s="5"/>
      <c r="I40" s="4"/>
      <c r="S40">
        <v>33</v>
      </c>
      <c r="T40">
        <f t="shared" si="0"/>
        <v>2.6163738704632715</v>
      </c>
      <c r="U40">
        <f t="shared" si="1"/>
        <v>5.7525223117785895</v>
      </c>
      <c r="W40">
        <v>33</v>
      </c>
      <c r="X40">
        <f t="shared" si="2"/>
        <v>2.6355372044212615</v>
      </c>
      <c r="Y40">
        <f t="shared" si="3"/>
        <v>4.3092738577815135</v>
      </c>
    </row>
    <row r="41" spans="5:25" x14ac:dyDescent="0.25">
      <c r="E41" s="6"/>
      <c r="F41" s="29">
        <f>F48</f>
        <v>1.5000000000000007</v>
      </c>
      <c r="G41" s="16">
        <f>G48</f>
        <v>2</v>
      </c>
      <c r="H41" s="11">
        <v>1</v>
      </c>
      <c r="I41" s="28" t="s">
        <v>31</v>
      </c>
      <c r="S41">
        <v>34</v>
      </c>
      <c r="T41">
        <f t="shared" si="0"/>
        <v>0.20508915551321838</v>
      </c>
      <c r="U41">
        <f t="shared" si="1"/>
        <v>4.3933555600592689</v>
      </c>
      <c r="W41">
        <v>34</v>
      </c>
      <c r="X41">
        <f t="shared" si="2"/>
        <v>1.4298948469462351</v>
      </c>
      <c r="Y41">
        <f t="shared" si="3"/>
        <v>3.6296904819218536</v>
      </c>
    </row>
    <row r="42" spans="5:25" x14ac:dyDescent="0.25">
      <c r="E42" s="25" t="str">
        <f t="shared" ref="E42:G43" si="6">E34</f>
        <v>B</v>
      </c>
      <c r="F42" s="13">
        <f t="shared" si="6"/>
        <v>0</v>
      </c>
      <c r="G42" s="12">
        <f t="shared" si="6"/>
        <v>4</v>
      </c>
      <c r="H42" s="12">
        <v>1</v>
      </c>
      <c r="I42" s="27">
        <f>MDETERM(F41:H43)</f>
        <v>2.6645352591003757E-15</v>
      </c>
      <c r="S42">
        <v>35</v>
      </c>
      <c r="T42">
        <f t="shared" si="0"/>
        <v>4.5965849008511306E-2</v>
      </c>
      <c r="U42">
        <f t="shared" si="1"/>
        <v>1.6299685063047613</v>
      </c>
      <c r="W42">
        <v>35</v>
      </c>
      <c r="X42">
        <f t="shared" si="2"/>
        <v>1.3503331936938818</v>
      </c>
      <c r="Y42">
        <f t="shared" si="3"/>
        <v>2.2479969550446</v>
      </c>
    </row>
    <row r="43" spans="5:25" x14ac:dyDescent="0.25">
      <c r="E43" s="25" t="str">
        <f t="shared" si="6"/>
        <v>C</v>
      </c>
      <c r="F43" s="13">
        <f t="shared" si="6"/>
        <v>3</v>
      </c>
      <c r="G43" s="12">
        <f t="shared" si="6"/>
        <v>0</v>
      </c>
      <c r="H43" s="11">
        <v>1</v>
      </c>
      <c r="I43" s="11"/>
      <c r="S43">
        <v>36</v>
      </c>
      <c r="T43">
        <f t="shared" si="0"/>
        <v>2.2853011851148524</v>
      </c>
      <c r="U43">
        <f t="shared" si="1"/>
        <v>3.0064637246312031E-3</v>
      </c>
      <c r="W43">
        <v>36</v>
      </c>
      <c r="X43">
        <f t="shared" si="2"/>
        <v>2.4700008617470521</v>
      </c>
      <c r="Y43">
        <f t="shared" si="3"/>
        <v>1.4345159337545352</v>
      </c>
    </row>
    <row r="44" spans="5:25" x14ac:dyDescent="0.25">
      <c r="E44" s="6"/>
      <c r="F44" s="12"/>
      <c r="G44" s="12"/>
      <c r="H44" s="12"/>
      <c r="I44" s="11"/>
      <c r="S44">
        <v>37</v>
      </c>
      <c r="T44">
        <f t="shared" si="0"/>
        <v>4.8642605830400836</v>
      </c>
      <c r="U44">
        <f t="shared" si="1"/>
        <v>1.0082908311471732</v>
      </c>
      <c r="W44">
        <v>37</v>
      </c>
      <c r="X44">
        <f t="shared" si="2"/>
        <v>3.7594805607096671</v>
      </c>
      <c r="Y44">
        <f t="shared" si="3"/>
        <v>1.9371581174658061</v>
      </c>
    </row>
    <row r="45" spans="5:25" x14ac:dyDescent="0.25">
      <c r="E45" s="6"/>
      <c r="F45" s="12" t="str">
        <f>"Reta p("&amp;E34&amp;E35&amp;")"</f>
        <v>Reta p(BC)</v>
      </c>
      <c r="G45" s="12"/>
      <c r="H45" s="12"/>
      <c r="I45" s="11"/>
      <c r="S45">
        <v>38</v>
      </c>
      <c r="T45">
        <f t="shared" si="0"/>
        <v>5.4117606658123645</v>
      </c>
      <c r="U45">
        <f t="shared" si="1"/>
        <v>3.7215677972704908</v>
      </c>
      <c r="W45">
        <v>38</v>
      </c>
      <c r="X45">
        <f t="shared" si="2"/>
        <v>4.0332306020958075</v>
      </c>
      <c r="Y45">
        <f t="shared" si="3"/>
        <v>3.2937966005274646</v>
      </c>
    </row>
    <row r="46" spans="5:25" x14ac:dyDescent="0.25">
      <c r="E46" s="6"/>
      <c r="F46" s="26" t="s">
        <v>30</v>
      </c>
      <c r="G46" s="26" t="s">
        <v>29</v>
      </c>
      <c r="H46" s="12"/>
      <c r="I46" s="11"/>
      <c r="S46">
        <v>39</v>
      </c>
      <c r="T46">
        <f t="shared" si="0"/>
        <v>3.4244323822568563</v>
      </c>
      <c r="U46">
        <f t="shared" si="1"/>
        <v>5.648263032358626</v>
      </c>
      <c r="W46">
        <v>39</v>
      </c>
      <c r="X46">
        <f t="shared" si="2"/>
        <v>3.0395664603180537</v>
      </c>
      <c r="Y46">
        <f t="shared" si="3"/>
        <v>4.2571442180715318</v>
      </c>
    </row>
    <row r="47" spans="5:25" x14ac:dyDescent="0.25">
      <c r="E47" s="25" t="str">
        <f>IF(AND(E42="A",E43="B"),"C",IF(AND(E42="A",E43="C"),"B","A"))</f>
        <v>A</v>
      </c>
      <c r="F47" s="12">
        <f>VLOOKUP($E47,$A$3:$C$5,2)</f>
        <v>4.9641016151377553</v>
      </c>
      <c r="G47" s="12">
        <f>VLOOKUP($E47,$A$3:$C$5,3)</f>
        <v>4.598076211353316</v>
      </c>
      <c r="H47" s="12"/>
      <c r="I47" s="11"/>
      <c r="S47">
        <v>40</v>
      </c>
      <c r="T47">
        <f t="shared" si="0"/>
        <v>0.72941619124054791</v>
      </c>
      <c r="U47">
        <f t="shared" si="1"/>
        <v>5.0169818226818634</v>
      </c>
      <c r="W47">
        <v>40</v>
      </c>
      <c r="X47">
        <f t="shared" si="2"/>
        <v>1.6920583648098999</v>
      </c>
      <c r="Y47">
        <f t="shared" si="3"/>
        <v>3.9415036132331505</v>
      </c>
    </row>
    <row r="48" spans="5:25" ht="15.75" thickBot="1" x14ac:dyDescent="0.3">
      <c r="E48" s="24" t="str">
        <f>"p("&amp;E42&amp;E43&amp;")"</f>
        <v>p(BC)</v>
      </c>
      <c r="F48" s="23">
        <v>1.5000000000000007</v>
      </c>
      <c r="G48" s="22">
        <f>F37*(F48-F47)+G47</f>
        <v>2</v>
      </c>
      <c r="H48" s="21"/>
      <c r="I48" s="20"/>
      <c r="S48">
        <v>41</v>
      </c>
      <c r="T48">
        <f t="shared" si="0"/>
        <v>-0.19550244992010812</v>
      </c>
      <c r="U48">
        <f t="shared" si="1"/>
        <v>2.4081212011145601</v>
      </c>
      <c r="W48">
        <v>41</v>
      </c>
      <c r="X48">
        <f t="shared" si="2"/>
        <v>1.2295990442295721</v>
      </c>
      <c r="Y48">
        <f t="shared" si="3"/>
        <v>2.6370733024494992</v>
      </c>
    </row>
    <row r="49" spans="19:25" x14ac:dyDescent="0.25">
      <c r="S49">
        <v>42</v>
      </c>
      <c r="T49">
        <f t="shared" si="0"/>
        <v>1.500042391977142</v>
      </c>
      <c r="U49">
        <f t="shared" si="1"/>
        <v>0.22025559174851939</v>
      </c>
      <c r="W49">
        <v>42</v>
      </c>
      <c r="X49">
        <f t="shared" si="2"/>
        <v>2.0773714651781967</v>
      </c>
      <c r="Y49">
        <f t="shared" si="3"/>
        <v>1.5431404977664793</v>
      </c>
    </row>
    <row r="50" spans="19:25" x14ac:dyDescent="0.25">
      <c r="S50">
        <v>43</v>
      </c>
      <c r="T50">
        <f t="shared" si="0"/>
        <v>4.2571746086976274</v>
      </c>
      <c r="U50">
        <f t="shared" si="1"/>
        <v>0.46489854597567337</v>
      </c>
      <c r="W50">
        <v>43</v>
      </c>
      <c r="X50">
        <f t="shared" si="2"/>
        <v>3.4559375735384394</v>
      </c>
      <c r="Y50">
        <f t="shared" si="3"/>
        <v>1.6654619748800561</v>
      </c>
    </row>
    <row r="51" spans="19:25" x14ac:dyDescent="0.25">
      <c r="S51">
        <v>44</v>
      </c>
      <c r="T51">
        <f t="shared" si="0"/>
        <v>5.5409995553552047</v>
      </c>
      <c r="U51">
        <f t="shared" si="1"/>
        <v>2.9171264599083639</v>
      </c>
      <c r="W51">
        <v>44</v>
      </c>
      <c r="X51">
        <f t="shared" si="2"/>
        <v>4.0978500468672276</v>
      </c>
      <c r="Y51">
        <f t="shared" si="3"/>
        <v>2.8915759318464014</v>
      </c>
    </row>
    <row r="52" spans="19:25" x14ac:dyDescent="0.25">
      <c r="S52">
        <v>45</v>
      </c>
      <c r="T52">
        <f t="shared" si="0"/>
        <v>4.1711744966549809</v>
      </c>
      <c r="U52">
        <f t="shared" si="1"/>
        <v>5.3223722985053126</v>
      </c>
      <c r="W52">
        <v>45</v>
      </c>
      <c r="X52">
        <f t="shared" si="2"/>
        <v>3.4129375175171162</v>
      </c>
      <c r="Y52">
        <f t="shared" si="3"/>
        <v>4.094198851144875</v>
      </c>
    </row>
    <row r="53" spans="19:25" x14ac:dyDescent="0.25">
      <c r="S53">
        <v>46</v>
      </c>
      <c r="T53">
        <f t="shared" si="0"/>
        <v>1.4071102742940211</v>
      </c>
      <c r="U53">
        <f t="shared" si="1"/>
        <v>5.4692641301199778</v>
      </c>
      <c r="W53">
        <v>46</v>
      </c>
      <c r="X53">
        <f t="shared" si="2"/>
        <v>2.0309054063366365</v>
      </c>
      <c r="Y53">
        <f t="shared" si="3"/>
        <v>4.1676447669522076</v>
      </c>
    </row>
    <row r="54" spans="19:25" x14ac:dyDescent="0.25">
      <c r="S54">
        <v>47</v>
      </c>
      <c r="T54">
        <f t="shared" si="0"/>
        <v>-0.20992521282426058</v>
      </c>
      <c r="U54">
        <f t="shared" si="1"/>
        <v>3.2227502821922274</v>
      </c>
      <c r="W54">
        <v>47</v>
      </c>
      <c r="X54">
        <f t="shared" si="2"/>
        <v>1.2223876627774959</v>
      </c>
      <c r="Y54">
        <f t="shared" si="3"/>
        <v>3.0443878429883329</v>
      </c>
    </row>
    <row r="55" spans="19:25" x14ac:dyDescent="0.25">
      <c r="S55">
        <v>48</v>
      </c>
      <c r="T55">
        <f t="shared" si="0"/>
        <v>0.80676300481546281</v>
      </c>
      <c r="U55">
        <f t="shared" si="1"/>
        <v>0.64826522617741889</v>
      </c>
      <c r="W55">
        <v>48</v>
      </c>
      <c r="X55">
        <f t="shared" si="2"/>
        <v>1.7307317715973576</v>
      </c>
      <c r="Y55">
        <f t="shared" si="3"/>
        <v>1.7571453149809289</v>
      </c>
    </row>
    <row r="56" spans="19:25" x14ac:dyDescent="0.25">
      <c r="S56">
        <v>49</v>
      </c>
      <c r="T56">
        <f t="shared" si="0"/>
        <v>3.5224364686131677</v>
      </c>
      <c r="U56">
        <f t="shared" si="1"/>
        <v>0.11277864972943386</v>
      </c>
      <c r="W56">
        <v>49</v>
      </c>
      <c r="X56">
        <f t="shared" si="2"/>
        <v>3.0885685034962096</v>
      </c>
      <c r="Y56">
        <f t="shared" si="3"/>
        <v>1.4894020267569366</v>
      </c>
    </row>
    <row r="57" spans="19:25" x14ac:dyDescent="0.25">
      <c r="S57">
        <v>50</v>
      </c>
      <c r="T57">
        <f t="shared" si="0"/>
        <v>5.4403175199230809</v>
      </c>
      <c r="U57">
        <f t="shared" si="1"/>
        <v>2.1086144417116786</v>
      </c>
      <c r="W57">
        <v>50</v>
      </c>
      <c r="X57">
        <f t="shared" si="2"/>
        <v>4.0475090291511657</v>
      </c>
      <c r="Y57">
        <f t="shared" si="3"/>
        <v>2.4873199227480587</v>
      </c>
    </row>
    <row r="58" spans="19:25" x14ac:dyDescent="0.25">
      <c r="S58">
        <v>51</v>
      </c>
      <c r="T58">
        <f t="shared" si="0"/>
        <v>4.7971151649324915</v>
      </c>
      <c r="U58">
        <f t="shared" si="1"/>
        <v>4.8008103792440062</v>
      </c>
      <c r="W58">
        <v>51</v>
      </c>
      <c r="X58">
        <f t="shared" si="2"/>
        <v>3.725907851655871</v>
      </c>
      <c r="Y58">
        <f t="shared" si="3"/>
        <v>3.8334178915142219</v>
      </c>
    </row>
    <row r="59" spans="19:25" x14ac:dyDescent="0.25">
      <c r="S59">
        <v>52</v>
      </c>
      <c r="T59">
        <f t="shared" si="0"/>
        <v>2.1841866825401119</v>
      </c>
      <c r="U59">
        <f t="shared" si="1"/>
        <v>5.7141739330568715</v>
      </c>
      <c r="W59">
        <v>52</v>
      </c>
      <c r="X59">
        <f t="shared" si="2"/>
        <v>2.4194436104596817</v>
      </c>
      <c r="Y59">
        <f t="shared" si="3"/>
        <v>4.2900996684206545</v>
      </c>
    </row>
    <row r="60" spans="19:25" x14ac:dyDescent="0.25">
      <c r="S60">
        <v>53</v>
      </c>
      <c r="T60">
        <f t="shared" si="0"/>
        <v>3.8464693204187661E-3</v>
      </c>
      <c r="U60">
        <f t="shared" si="1"/>
        <v>4.0089628639665635</v>
      </c>
      <c r="W60">
        <v>53</v>
      </c>
      <c r="X60">
        <f t="shared" si="2"/>
        <v>1.3292735038498356</v>
      </c>
      <c r="Y60">
        <f t="shared" si="3"/>
        <v>3.437494133875501</v>
      </c>
    </row>
    <row r="61" spans="19:25" x14ac:dyDescent="0.25">
      <c r="S61">
        <v>54</v>
      </c>
      <c r="T61">
        <f t="shared" si="0"/>
        <v>0.26068926215353416</v>
      </c>
      <c r="U61">
        <f t="shared" si="1"/>
        <v>1.2529403649109598</v>
      </c>
      <c r="W61">
        <v>54</v>
      </c>
      <c r="X61">
        <f t="shared" si="2"/>
        <v>1.4576949002663933</v>
      </c>
      <c r="Y61">
        <f t="shared" si="3"/>
        <v>2.0594828843476995</v>
      </c>
    </row>
    <row r="62" spans="19:25" x14ac:dyDescent="0.25">
      <c r="S62">
        <v>55</v>
      </c>
      <c r="T62">
        <f t="shared" si="0"/>
        <v>2.7185749817999185</v>
      </c>
      <c r="U62">
        <f t="shared" si="1"/>
        <v>-2.0019188527163223E-2</v>
      </c>
      <c r="W62">
        <v>55</v>
      </c>
      <c r="X62">
        <f t="shared" si="2"/>
        <v>2.6866377600895848</v>
      </c>
      <c r="Y62">
        <f t="shared" si="3"/>
        <v>1.423003107628638</v>
      </c>
    </row>
    <row r="63" spans="19:25" x14ac:dyDescent="0.25">
      <c r="S63">
        <v>56</v>
      </c>
      <c r="T63">
        <f t="shared" si="0"/>
        <v>5.1177348327374297</v>
      </c>
      <c r="U63">
        <f t="shared" si="1"/>
        <v>1.3604373465294499</v>
      </c>
      <c r="W63">
        <v>56</v>
      </c>
      <c r="X63">
        <f t="shared" si="2"/>
        <v>3.8862176855583401</v>
      </c>
      <c r="Y63">
        <f t="shared" si="3"/>
        <v>2.1132313751569445</v>
      </c>
    </row>
    <row r="64" spans="19:25" x14ac:dyDescent="0.25">
      <c r="S64">
        <v>57</v>
      </c>
      <c r="T64">
        <f t="shared" si="0"/>
        <v>5.2523923123066441</v>
      </c>
      <c r="U64">
        <f t="shared" si="1"/>
        <v>4.125124598051233</v>
      </c>
      <c r="W64">
        <v>57</v>
      </c>
      <c r="X64">
        <f t="shared" si="2"/>
        <v>3.9535464253429473</v>
      </c>
      <c r="Y64">
        <f t="shared" si="3"/>
        <v>3.4955750009178357</v>
      </c>
    </row>
    <row r="65" spans="19:25" x14ac:dyDescent="0.25">
      <c r="S65">
        <v>58</v>
      </c>
      <c r="T65">
        <f t="shared" si="0"/>
        <v>2.998743954796411</v>
      </c>
      <c r="U65">
        <f t="shared" si="1"/>
        <v>5.732201856997559</v>
      </c>
      <c r="W65">
        <v>58</v>
      </c>
      <c r="X65">
        <f t="shared" si="2"/>
        <v>2.8267222465878312</v>
      </c>
      <c r="Y65">
        <f t="shared" si="3"/>
        <v>4.2991136303909983</v>
      </c>
    </row>
    <row r="66" spans="19:25" x14ac:dyDescent="0.25">
      <c r="S66">
        <v>59</v>
      </c>
      <c r="T66">
        <f t="shared" si="0"/>
        <v>0.42878366686974623</v>
      </c>
      <c r="U66">
        <f t="shared" si="1"/>
        <v>4.7041297029096745</v>
      </c>
      <c r="W66">
        <v>59</v>
      </c>
      <c r="X66">
        <f t="shared" si="2"/>
        <v>1.5417421026244993</v>
      </c>
      <c r="Y66">
        <f t="shared" si="3"/>
        <v>3.785077553347056</v>
      </c>
    </row>
    <row r="67" spans="19:25" x14ac:dyDescent="0.25">
      <c r="S67">
        <v>60</v>
      </c>
      <c r="T67">
        <f t="shared" si="0"/>
        <v>-9.4678914732670538E-2</v>
      </c>
      <c r="U67">
        <f t="shared" si="1"/>
        <v>1.9861129330583291</v>
      </c>
      <c r="W67">
        <v>60</v>
      </c>
      <c r="X67">
        <f t="shared" si="2"/>
        <v>1.2800108118232909</v>
      </c>
      <c r="Y67">
        <f t="shared" si="3"/>
        <v>2.426069168421384</v>
      </c>
    </row>
    <row r="68" spans="19:25" x14ac:dyDescent="0.25">
      <c r="S68">
        <v>61</v>
      </c>
      <c r="T68">
        <f t="shared" si="0"/>
        <v>1.9096252934430438</v>
      </c>
      <c r="U68">
        <f t="shared" si="1"/>
        <v>7.708363086830472E-2</v>
      </c>
      <c r="W68">
        <v>61</v>
      </c>
      <c r="X68">
        <f t="shared" si="2"/>
        <v>2.2821629159111478</v>
      </c>
      <c r="Y68">
        <f t="shared" si="3"/>
        <v>1.471554517326372</v>
      </c>
    </row>
    <row r="69" spans="19:25" x14ac:dyDescent="0.25">
      <c r="S69">
        <v>62</v>
      </c>
      <c r="T69">
        <f t="shared" si="0"/>
        <v>4.5989482457225694</v>
      </c>
      <c r="U69">
        <f t="shared" si="1"/>
        <v>0.73219453283341851</v>
      </c>
      <c r="W69">
        <v>62</v>
      </c>
      <c r="X69">
        <f t="shared" si="2"/>
        <v>3.62682439205091</v>
      </c>
      <c r="Y69">
        <f t="shared" si="3"/>
        <v>1.7991099683089287</v>
      </c>
    </row>
    <row r="70" spans="19:25" x14ac:dyDescent="0.25">
      <c r="S70">
        <v>63</v>
      </c>
      <c r="T70">
        <f t="shared" si="0"/>
        <v>5.5007388222283371</v>
      </c>
      <c r="U70">
        <f t="shared" si="1"/>
        <v>3.3491396968856582</v>
      </c>
      <c r="W70">
        <v>63</v>
      </c>
      <c r="X70">
        <f t="shared" si="2"/>
        <v>4.0777196803037938</v>
      </c>
      <c r="Y70">
        <f t="shared" si="3"/>
        <v>3.107582550335048</v>
      </c>
    </row>
    <row r="71" spans="19:25" x14ac:dyDescent="0.25">
      <c r="S71">
        <v>64</v>
      </c>
      <c r="T71">
        <f t="shared" ref="T71:T134" si="7">T$4+S$4*COS($S71)</f>
        <v>3.7858949257412613</v>
      </c>
      <c r="U71">
        <f t="shared" ref="U71:U134" si="8">U$4+S$4*SIN($S71)</f>
        <v>5.5219118078563492</v>
      </c>
      <c r="W71">
        <v>64</v>
      </c>
      <c r="X71">
        <f t="shared" ref="X71:X134" si="9">X$4+W$4*COS($S71)</f>
        <v>3.2202977320602564</v>
      </c>
      <c r="Y71">
        <f t="shared" ref="Y71:Y134" si="10">Y$4+W$4*SIN($S71)</f>
        <v>4.1939686058203929</v>
      </c>
    </row>
    <row r="72" spans="19:25" x14ac:dyDescent="0.25">
      <c r="S72">
        <v>65</v>
      </c>
      <c r="T72">
        <f t="shared" si="7"/>
        <v>1.0310361262837493</v>
      </c>
      <c r="U72">
        <f t="shared" si="8"/>
        <v>5.2528742071710095</v>
      </c>
      <c r="W72">
        <v>65</v>
      </c>
      <c r="X72">
        <f t="shared" si="9"/>
        <v>1.8428683323315007</v>
      </c>
      <c r="Y72">
        <f t="shared" si="10"/>
        <v>4.0594498054777235</v>
      </c>
    </row>
    <row r="73" spans="19:25" x14ac:dyDescent="0.25">
      <c r="S73">
        <v>66</v>
      </c>
      <c r="T73">
        <f t="shared" si="7"/>
        <v>-0.23103310060523263</v>
      </c>
      <c r="U73">
        <f t="shared" si="8"/>
        <v>2.7893788241692761</v>
      </c>
      <c r="W73">
        <v>66</v>
      </c>
      <c r="X73">
        <f t="shared" si="9"/>
        <v>1.2118337188870099</v>
      </c>
      <c r="Y73">
        <f t="shared" si="10"/>
        <v>2.8277021139768572</v>
      </c>
    </row>
    <row r="74" spans="19:25" x14ac:dyDescent="0.25">
      <c r="S74">
        <v>67</v>
      </c>
      <c r="T74">
        <f t="shared" si="7"/>
        <v>1.1600278719456041</v>
      </c>
      <c r="U74">
        <f t="shared" si="8"/>
        <v>0.39635195299191128</v>
      </c>
      <c r="W74">
        <v>67</v>
      </c>
      <c r="X74">
        <f t="shared" si="9"/>
        <v>1.907364205162428</v>
      </c>
      <c r="Y74">
        <f t="shared" si="10"/>
        <v>1.6311886783881753</v>
      </c>
    </row>
    <row r="75" spans="19:25" x14ac:dyDescent="0.25">
      <c r="S75">
        <v>68</v>
      </c>
      <c r="T75">
        <f t="shared" si="7"/>
        <v>3.9252840009793748</v>
      </c>
      <c r="U75">
        <f t="shared" si="8"/>
        <v>0.27393146299054427</v>
      </c>
      <c r="W75">
        <v>68</v>
      </c>
      <c r="X75">
        <f t="shared" si="9"/>
        <v>3.2899922696793129</v>
      </c>
      <c r="Y75">
        <f t="shared" si="10"/>
        <v>1.5699784333874918</v>
      </c>
    </row>
    <row r="76" spans="19:25" x14ac:dyDescent="0.25">
      <c r="S76">
        <v>69</v>
      </c>
      <c r="T76">
        <f t="shared" si="7"/>
        <v>5.5223715540944429</v>
      </c>
      <c r="U76">
        <f t="shared" si="8"/>
        <v>2.5346701881014173</v>
      </c>
      <c r="W76">
        <v>69</v>
      </c>
      <c r="X76">
        <f t="shared" si="9"/>
        <v>4.0885360462368467</v>
      </c>
      <c r="Y76">
        <f t="shared" si="10"/>
        <v>2.7003477959429278</v>
      </c>
    </row>
    <row r="77" spans="19:25" x14ac:dyDescent="0.25">
      <c r="S77">
        <v>70</v>
      </c>
      <c r="T77">
        <f t="shared" si="7"/>
        <v>4.4829356003034242</v>
      </c>
      <c r="U77">
        <f t="shared" si="8"/>
        <v>5.1000553703883895</v>
      </c>
      <c r="W77">
        <v>70</v>
      </c>
      <c r="X77">
        <f t="shared" si="9"/>
        <v>3.5688180693413374</v>
      </c>
      <c r="Y77">
        <f t="shared" si="10"/>
        <v>3.9830403870864139</v>
      </c>
    </row>
    <row r="78" spans="19:25" x14ac:dyDescent="0.25">
      <c r="S78">
        <v>71</v>
      </c>
      <c r="T78">
        <f t="shared" si="7"/>
        <v>1.762628761917284</v>
      </c>
      <c r="U78">
        <f t="shared" si="8"/>
        <v>5.6114837041367363</v>
      </c>
      <c r="W78">
        <v>71</v>
      </c>
      <c r="X78">
        <f t="shared" si="9"/>
        <v>2.2086646501482678</v>
      </c>
      <c r="Y78">
        <f t="shared" si="10"/>
        <v>4.2387545539605869</v>
      </c>
    </row>
    <row r="79" spans="19:25" x14ac:dyDescent="0.25">
      <c r="S79">
        <v>72</v>
      </c>
      <c r="T79">
        <f t="shared" si="7"/>
        <v>-0.13751139918949873</v>
      </c>
      <c r="U79">
        <f t="shared" si="8"/>
        <v>3.5987503378708268</v>
      </c>
      <c r="W79">
        <v>72</v>
      </c>
      <c r="X79">
        <f t="shared" si="9"/>
        <v>1.2585945695948768</v>
      </c>
      <c r="Y79">
        <f t="shared" si="10"/>
        <v>3.2323878708276323</v>
      </c>
    </row>
    <row r="80" spans="19:25" x14ac:dyDescent="0.25">
      <c r="S80">
        <v>73</v>
      </c>
      <c r="T80">
        <f t="shared" si="7"/>
        <v>0.52949521815933531</v>
      </c>
      <c r="U80">
        <f t="shared" si="8"/>
        <v>0.91235304634005354</v>
      </c>
      <c r="W80">
        <v>73</v>
      </c>
      <c r="X80">
        <f t="shared" si="9"/>
        <v>1.5920978782692936</v>
      </c>
      <c r="Y80">
        <f t="shared" si="10"/>
        <v>1.8891892250622462</v>
      </c>
    </row>
    <row r="81" spans="19:25" x14ac:dyDescent="0.25">
      <c r="S81">
        <v>74</v>
      </c>
      <c r="T81">
        <f t="shared" si="7"/>
        <v>3.1504058060318836</v>
      </c>
      <c r="U81">
        <f t="shared" si="8"/>
        <v>2.2153110421958555E-2</v>
      </c>
      <c r="W81">
        <v>74</v>
      </c>
      <c r="X81">
        <f t="shared" si="9"/>
        <v>2.9025531722055673</v>
      </c>
      <c r="Y81">
        <f t="shared" si="10"/>
        <v>1.4440892571031989</v>
      </c>
    </row>
    <row r="82" spans="19:25" x14ac:dyDescent="0.25">
      <c r="S82">
        <v>75</v>
      </c>
      <c r="T82">
        <f t="shared" si="7"/>
        <v>5.3155672568865686</v>
      </c>
      <c r="U82">
        <f t="shared" si="8"/>
        <v>1.7465962458322981</v>
      </c>
      <c r="W82">
        <v>75</v>
      </c>
      <c r="X82">
        <f t="shared" si="9"/>
        <v>3.9851338976329096</v>
      </c>
      <c r="Y82">
        <f t="shared" si="10"/>
        <v>2.3063108248083686</v>
      </c>
    </row>
    <row r="83" spans="19:25" x14ac:dyDescent="0.25">
      <c r="S83">
        <v>76</v>
      </c>
      <c r="T83">
        <f t="shared" si="7"/>
        <v>5.0343401179612073</v>
      </c>
      <c r="U83">
        <f t="shared" si="8"/>
        <v>4.5002373865517757</v>
      </c>
      <c r="W83">
        <v>76</v>
      </c>
      <c r="X83">
        <f t="shared" si="9"/>
        <v>3.8445203281702289</v>
      </c>
      <c r="Y83">
        <f t="shared" si="10"/>
        <v>3.6831313951681066</v>
      </c>
    </row>
    <row r="84" spans="19:25" x14ac:dyDescent="0.25">
      <c r="S84">
        <v>77</v>
      </c>
      <c r="T84">
        <f t="shared" si="7"/>
        <v>2.5652833238383765</v>
      </c>
      <c r="U84">
        <f t="shared" si="8"/>
        <v>5.7513915668696525</v>
      </c>
      <c r="W84">
        <v>77</v>
      </c>
      <c r="X84">
        <f t="shared" si="9"/>
        <v>2.609991931108814</v>
      </c>
      <c r="Y84">
        <f t="shared" si="10"/>
        <v>4.3087084853270454</v>
      </c>
    </row>
    <row r="85" spans="19:25" x14ac:dyDescent="0.25">
      <c r="S85">
        <v>78</v>
      </c>
      <c r="T85">
        <f t="shared" si="7"/>
        <v>0.17843630439581393</v>
      </c>
      <c r="U85">
        <f t="shared" si="8"/>
        <v>4.3497534033947973</v>
      </c>
      <c r="W85">
        <v>78</v>
      </c>
      <c r="X85">
        <f t="shared" si="9"/>
        <v>1.4165684213875331</v>
      </c>
      <c r="Y85">
        <f t="shared" si="10"/>
        <v>3.6078894035896174</v>
      </c>
    </row>
    <row r="86" spans="19:25" x14ac:dyDescent="0.25">
      <c r="S86">
        <v>79</v>
      </c>
      <c r="T86">
        <f t="shared" si="7"/>
        <v>6.825520180001865E-2</v>
      </c>
      <c r="U86">
        <f t="shared" si="8"/>
        <v>1.5839825596404229</v>
      </c>
      <c r="W86">
        <v>79</v>
      </c>
      <c r="X86">
        <f t="shared" si="9"/>
        <v>1.3614778700896355</v>
      </c>
      <c r="Y86">
        <f t="shared" si="10"/>
        <v>2.2250039817124305</v>
      </c>
    </row>
    <row r="87" spans="19:25" x14ac:dyDescent="0.25">
      <c r="S87">
        <v>80</v>
      </c>
      <c r="T87">
        <f t="shared" si="7"/>
        <v>2.3360400136513766</v>
      </c>
      <c r="U87">
        <f t="shared" si="8"/>
        <v>-3.0840056514396252E-3</v>
      </c>
      <c r="W87">
        <v>80</v>
      </c>
      <c r="X87">
        <f t="shared" si="9"/>
        <v>2.495370276015314</v>
      </c>
      <c r="Y87">
        <f t="shared" si="10"/>
        <v>1.4314706990664998</v>
      </c>
    </row>
    <row r="88" spans="19:25" x14ac:dyDescent="0.25">
      <c r="S88">
        <v>81</v>
      </c>
      <c r="T88">
        <f t="shared" si="7"/>
        <v>4.8967998423592398</v>
      </c>
      <c r="U88">
        <f t="shared" si="8"/>
        <v>1.0476953885160909</v>
      </c>
      <c r="W88">
        <v>81</v>
      </c>
      <c r="X88">
        <f t="shared" si="9"/>
        <v>3.7757501903692452</v>
      </c>
      <c r="Y88">
        <f t="shared" si="10"/>
        <v>1.9568603961502649</v>
      </c>
    </row>
    <row r="89" spans="19:25" x14ac:dyDescent="0.25">
      <c r="S89">
        <v>82</v>
      </c>
      <c r="T89">
        <f t="shared" si="7"/>
        <v>5.3961839109586043</v>
      </c>
      <c r="U89">
        <f t="shared" si="8"/>
        <v>3.7702390130628407</v>
      </c>
      <c r="W89">
        <v>82</v>
      </c>
      <c r="X89">
        <f t="shared" si="9"/>
        <v>4.025442224668927</v>
      </c>
      <c r="Y89">
        <f t="shared" si="10"/>
        <v>3.3181322084236395</v>
      </c>
    </row>
    <row r="90" spans="19:25" x14ac:dyDescent="0.25">
      <c r="S90">
        <v>83</v>
      </c>
      <c r="T90">
        <f t="shared" si="7"/>
        <v>3.3750608098068402</v>
      </c>
      <c r="U90">
        <f t="shared" si="8"/>
        <v>5.6614528152337336</v>
      </c>
      <c r="W90">
        <v>83</v>
      </c>
      <c r="X90">
        <f t="shared" si="9"/>
        <v>3.0148806740930456</v>
      </c>
      <c r="Y90">
        <f t="shared" si="10"/>
        <v>4.2637391095090855</v>
      </c>
    </row>
    <row r="91" spans="19:25" x14ac:dyDescent="0.25">
      <c r="S91">
        <v>84</v>
      </c>
      <c r="T91">
        <f t="shared" si="7"/>
        <v>0.69164179721614927</v>
      </c>
      <c r="U91">
        <f t="shared" si="8"/>
        <v>4.9825635470921545</v>
      </c>
      <c r="W91">
        <v>84</v>
      </c>
      <c r="X91">
        <f t="shared" si="9"/>
        <v>1.6731711677977006</v>
      </c>
      <c r="Y91">
        <f t="shared" si="10"/>
        <v>3.9242944754382965</v>
      </c>
    </row>
    <row r="92" spans="19:25" x14ac:dyDescent="0.25">
      <c r="S92">
        <v>85</v>
      </c>
      <c r="T92">
        <f t="shared" si="7"/>
        <v>-0.18695006185840057</v>
      </c>
      <c r="U92">
        <f t="shared" si="8"/>
        <v>2.3577388709092033</v>
      </c>
      <c r="W92">
        <v>85</v>
      </c>
      <c r="X92">
        <f t="shared" si="9"/>
        <v>1.2338752382604257</v>
      </c>
      <c r="Y92">
        <f t="shared" si="10"/>
        <v>2.6118821373468211</v>
      </c>
    </row>
    <row r="93" spans="19:25" x14ac:dyDescent="0.25">
      <c r="S93">
        <v>86</v>
      </c>
      <c r="T93">
        <f t="shared" si="7"/>
        <v>1.5470585359823799</v>
      </c>
      <c r="U93">
        <f t="shared" si="8"/>
        <v>0.20023048896829954</v>
      </c>
      <c r="W93">
        <v>86</v>
      </c>
      <c r="X93">
        <f t="shared" si="9"/>
        <v>2.1008795371808158</v>
      </c>
      <c r="Y93">
        <f t="shared" si="10"/>
        <v>1.5331279463763694</v>
      </c>
    </row>
    <row r="94" spans="19:25" x14ac:dyDescent="0.25">
      <c r="S94">
        <v>87</v>
      </c>
      <c r="T94">
        <f t="shared" si="7"/>
        <v>4.2994280826740372</v>
      </c>
      <c r="U94">
        <f t="shared" si="8"/>
        <v>0.49364165776623148</v>
      </c>
      <c r="W94">
        <v>87</v>
      </c>
      <c r="X94">
        <f t="shared" si="9"/>
        <v>3.4770643105266443</v>
      </c>
      <c r="Y94">
        <f t="shared" si="10"/>
        <v>1.6798335307753351</v>
      </c>
    </row>
    <row r="95" spans="19:25" x14ac:dyDescent="0.25">
      <c r="S95">
        <v>88</v>
      </c>
      <c r="T95">
        <f t="shared" si="7"/>
        <v>5.5396427101907548</v>
      </c>
      <c r="U95">
        <f t="shared" si="8"/>
        <v>2.9682115018451127</v>
      </c>
      <c r="W95">
        <v>88</v>
      </c>
      <c r="X95">
        <f t="shared" si="9"/>
        <v>4.0971716242850027</v>
      </c>
      <c r="Y95">
        <f t="shared" si="10"/>
        <v>2.9171184528147753</v>
      </c>
    </row>
    <row r="96" spans="19:25" x14ac:dyDescent="0.25">
      <c r="S96">
        <v>89</v>
      </c>
      <c r="T96">
        <f t="shared" si="7"/>
        <v>4.1274548095364541</v>
      </c>
      <c r="U96">
        <f t="shared" si="8"/>
        <v>5.3488319186223459</v>
      </c>
      <c r="W96">
        <v>89</v>
      </c>
      <c r="X96">
        <f t="shared" si="9"/>
        <v>3.3910776739578523</v>
      </c>
      <c r="Y96">
        <f t="shared" si="10"/>
        <v>4.1074286612033912</v>
      </c>
    </row>
    <row r="97" spans="19:25" x14ac:dyDescent="0.25">
      <c r="S97">
        <v>90</v>
      </c>
      <c r="T97">
        <f t="shared" si="7"/>
        <v>1.361223423934524</v>
      </c>
      <c r="U97">
        <f t="shared" si="8"/>
        <v>5.4467714757064858</v>
      </c>
      <c r="W97">
        <v>90</v>
      </c>
      <c r="X97">
        <f t="shared" si="9"/>
        <v>2.0079619811568881</v>
      </c>
      <c r="Y97">
        <f t="shared" si="10"/>
        <v>4.1563984397454616</v>
      </c>
    </row>
    <row r="98" spans="19:25" x14ac:dyDescent="0.25">
      <c r="S98">
        <v>91</v>
      </c>
      <c r="T98">
        <f t="shared" si="7"/>
        <v>-0.21579106782225832</v>
      </c>
      <c r="U98">
        <f t="shared" si="8"/>
        <v>3.1719849959857838</v>
      </c>
      <c r="W98">
        <v>91</v>
      </c>
      <c r="X98">
        <f t="shared" si="9"/>
        <v>1.219454735278497</v>
      </c>
      <c r="Y98">
        <f t="shared" si="10"/>
        <v>3.0190051998851111</v>
      </c>
    </row>
    <row r="99" spans="19:25" x14ac:dyDescent="0.25">
      <c r="S99">
        <v>92</v>
      </c>
      <c r="T99">
        <f t="shared" si="7"/>
        <v>0.84631118521234727</v>
      </c>
      <c r="U99">
        <f t="shared" si="8"/>
        <v>0.61590067820011596</v>
      </c>
      <c r="W99">
        <v>92</v>
      </c>
      <c r="X99">
        <f t="shared" si="9"/>
        <v>1.7505058617957996</v>
      </c>
      <c r="Y99">
        <f t="shared" si="10"/>
        <v>1.7409630409922774</v>
      </c>
    </row>
    <row r="100" spans="19:25" x14ac:dyDescent="0.25">
      <c r="S100">
        <v>93</v>
      </c>
      <c r="T100">
        <f t="shared" si="7"/>
        <v>3.5710382697338172</v>
      </c>
      <c r="U100">
        <f t="shared" si="8"/>
        <v>0.12857065613484364</v>
      </c>
      <c r="W100">
        <v>93</v>
      </c>
      <c r="X100">
        <f t="shared" si="9"/>
        <v>3.1128694040565343</v>
      </c>
      <c r="Y100">
        <f t="shared" si="10"/>
        <v>1.4972980299596415</v>
      </c>
    </row>
    <row r="101" spans="19:25" x14ac:dyDescent="0.25">
      <c r="S101">
        <v>94</v>
      </c>
      <c r="T101">
        <f t="shared" si="7"/>
        <v>5.4532886699558594</v>
      </c>
      <c r="U101">
        <f t="shared" si="8"/>
        <v>2.1580439046392361</v>
      </c>
      <c r="W101">
        <v>94</v>
      </c>
      <c r="X101">
        <f t="shared" si="9"/>
        <v>4.0539946041675545</v>
      </c>
      <c r="Y101">
        <f t="shared" si="10"/>
        <v>2.5120346542118375</v>
      </c>
    </row>
    <row r="102" spans="19:25" x14ac:dyDescent="0.25">
      <c r="S102">
        <v>95</v>
      </c>
      <c r="T102">
        <f t="shared" si="7"/>
        <v>4.7625300483567852</v>
      </c>
      <c r="U102">
        <f t="shared" si="8"/>
        <v>4.8384320784337627</v>
      </c>
      <c r="W102">
        <v>95</v>
      </c>
      <c r="X102">
        <f t="shared" si="9"/>
        <v>3.7086152933680183</v>
      </c>
      <c r="Y102">
        <f t="shared" si="10"/>
        <v>3.8522287411091001</v>
      </c>
    </row>
    <row r="103" spans="19:25" x14ac:dyDescent="0.25">
      <c r="S103">
        <v>96</v>
      </c>
      <c r="T103">
        <f t="shared" si="7"/>
        <v>2.1338426960381893</v>
      </c>
      <c r="U103">
        <f t="shared" si="8"/>
        <v>5.7053986517751198</v>
      </c>
      <c r="W103">
        <v>96</v>
      </c>
      <c r="X103">
        <f t="shared" si="9"/>
        <v>2.3942716172087204</v>
      </c>
      <c r="Y103">
        <f t="shared" si="10"/>
        <v>4.2857120277797787</v>
      </c>
    </row>
    <row r="104" spans="19:25" x14ac:dyDescent="0.25">
      <c r="S104">
        <v>97</v>
      </c>
      <c r="T104">
        <f t="shared" si="7"/>
        <v>-1.5970358091042858E-2</v>
      </c>
      <c r="U104">
        <f t="shared" si="8"/>
        <v>3.9618585553544632</v>
      </c>
      <c r="W104">
        <v>97</v>
      </c>
      <c r="X104">
        <f t="shared" si="9"/>
        <v>1.3193650901441047</v>
      </c>
      <c r="Y104">
        <f t="shared" si="10"/>
        <v>3.4139419795694503</v>
      </c>
    </row>
    <row r="105" spans="19:25" x14ac:dyDescent="0.25">
      <c r="S105">
        <v>98</v>
      </c>
      <c r="T105">
        <f t="shared" si="7"/>
        <v>0.28961909356465032</v>
      </c>
      <c r="U105">
        <f t="shared" si="8"/>
        <v>1.210814513073827</v>
      </c>
      <c r="W105">
        <v>98</v>
      </c>
      <c r="X105">
        <f t="shared" si="9"/>
        <v>1.4721598159719511</v>
      </c>
      <c r="Y105">
        <f t="shared" si="10"/>
        <v>2.0384199584291327</v>
      </c>
    </row>
    <row r="106" spans="19:25" x14ac:dyDescent="0.25">
      <c r="S106">
        <v>99</v>
      </c>
      <c r="T106">
        <f t="shared" si="7"/>
        <v>2.7696535184509847</v>
      </c>
      <c r="U106">
        <f t="shared" si="8"/>
        <v>-1.8436269683587803E-2</v>
      </c>
      <c r="W106">
        <v>99</v>
      </c>
      <c r="X106">
        <f t="shared" si="9"/>
        <v>2.7121770284151179</v>
      </c>
      <c r="Y106">
        <f t="shared" si="10"/>
        <v>1.4237945670504257</v>
      </c>
    </row>
    <row r="107" spans="19:25" x14ac:dyDescent="0.25">
      <c r="S107">
        <v>100</v>
      </c>
      <c r="T107">
        <f t="shared" si="7"/>
        <v>5.1440007035921962</v>
      </c>
      <c r="U107">
        <f t="shared" si="8"/>
        <v>1.4042737077689547</v>
      </c>
      <c r="W107">
        <v>100</v>
      </c>
      <c r="X107">
        <f t="shared" si="9"/>
        <v>3.8993506209857234</v>
      </c>
      <c r="Y107">
        <f t="shared" si="10"/>
        <v>2.1351495557766969</v>
      </c>
    </row>
    <row r="108" spans="19:25" x14ac:dyDescent="0.25">
      <c r="S108">
        <v>101</v>
      </c>
      <c r="T108">
        <f t="shared" si="7"/>
        <v>5.229696796832509</v>
      </c>
      <c r="U108">
        <f t="shared" si="8"/>
        <v>4.1709114533248046</v>
      </c>
      <c r="W108">
        <v>101</v>
      </c>
      <c r="X108">
        <f t="shared" si="9"/>
        <v>3.9421986676058798</v>
      </c>
      <c r="Y108">
        <f t="shared" si="10"/>
        <v>3.5184684285546215</v>
      </c>
    </row>
    <row r="109" spans="19:25" x14ac:dyDescent="0.25">
      <c r="S109">
        <v>102</v>
      </c>
      <c r="T109">
        <f t="shared" si="7"/>
        <v>2.9479532052545609</v>
      </c>
      <c r="U109">
        <f t="shared" si="8"/>
        <v>5.7378429827235768</v>
      </c>
      <c r="W109">
        <v>102</v>
      </c>
      <c r="X109">
        <f t="shared" si="9"/>
        <v>2.8013268718169062</v>
      </c>
      <c r="Y109">
        <f t="shared" si="10"/>
        <v>4.3019341932540076</v>
      </c>
    </row>
    <row r="110" spans="19:25" x14ac:dyDescent="0.25">
      <c r="S110">
        <v>103</v>
      </c>
      <c r="T110">
        <f t="shared" si="7"/>
        <v>0.39659446415541666</v>
      </c>
      <c r="U110">
        <f t="shared" si="8"/>
        <v>4.6644386741110218</v>
      </c>
      <c r="W110">
        <v>103</v>
      </c>
      <c r="X110">
        <f t="shared" si="9"/>
        <v>1.5256475012673343</v>
      </c>
      <c r="Y110">
        <f t="shared" si="10"/>
        <v>3.7652320389477301</v>
      </c>
    </row>
    <row r="111" spans="19:25" x14ac:dyDescent="0.25">
      <c r="S111">
        <v>104</v>
      </c>
      <c r="T111">
        <f t="shared" si="7"/>
        <v>-7.8671966092039192E-2</v>
      </c>
      <c r="U111">
        <f t="shared" si="8"/>
        <v>1.9375814985679303</v>
      </c>
      <c r="W111">
        <v>104</v>
      </c>
      <c r="X111">
        <f t="shared" si="9"/>
        <v>1.2880142861436066</v>
      </c>
      <c r="Y111">
        <f t="shared" si="10"/>
        <v>2.4018034511761845</v>
      </c>
    </row>
    <row r="112" spans="19:25" x14ac:dyDescent="0.25">
      <c r="S112">
        <v>105</v>
      </c>
      <c r="T112">
        <f t="shared" si="7"/>
        <v>1.9591116786782654</v>
      </c>
      <c r="U112">
        <f t="shared" si="8"/>
        <v>6.4331367742454848E-2</v>
      </c>
      <c r="W112">
        <v>105</v>
      </c>
      <c r="X112">
        <f t="shared" si="9"/>
        <v>2.3069061085287585</v>
      </c>
      <c r="Y112">
        <f t="shared" si="10"/>
        <v>1.4651783857634471</v>
      </c>
    </row>
    <row r="113" spans="19:25" x14ac:dyDescent="0.25">
      <c r="S113">
        <v>106</v>
      </c>
      <c r="T113">
        <f t="shared" si="7"/>
        <v>4.636416513185277</v>
      </c>
      <c r="U113">
        <f t="shared" si="8"/>
        <v>0.76694581297994935</v>
      </c>
      <c r="W113">
        <v>106</v>
      </c>
      <c r="X113">
        <f t="shared" si="9"/>
        <v>3.6455585257822638</v>
      </c>
      <c r="Y113">
        <f t="shared" si="10"/>
        <v>1.8164856083821941</v>
      </c>
    </row>
    <row r="114" spans="19:25" x14ac:dyDescent="0.25">
      <c r="S114">
        <v>107</v>
      </c>
      <c r="T114">
        <f t="shared" si="7"/>
        <v>5.4917408196070854</v>
      </c>
      <c r="U114">
        <f t="shared" si="8"/>
        <v>3.3994443536015888</v>
      </c>
      <c r="W114">
        <v>107</v>
      </c>
      <c r="X114">
        <f t="shared" si="9"/>
        <v>4.0732206789931684</v>
      </c>
      <c r="Y114">
        <f t="shared" si="10"/>
        <v>3.1327348786930136</v>
      </c>
    </row>
    <row r="115" spans="19:25" x14ac:dyDescent="0.25">
      <c r="S115">
        <v>108</v>
      </c>
      <c r="T115">
        <f t="shared" si="7"/>
        <v>3.7387033751496146</v>
      </c>
      <c r="U115">
        <f t="shared" si="8"/>
        <v>5.5415199717488628</v>
      </c>
      <c r="W115">
        <v>108</v>
      </c>
      <c r="X115">
        <f t="shared" si="9"/>
        <v>3.1967019567644326</v>
      </c>
      <c r="Y115">
        <f t="shared" si="10"/>
        <v>4.2037726877666506</v>
      </c>
    </row>
    <row r="116" spans="19:25" x14ac:dyDescent="0.25">
      <c r="S116">
        <v>109</v>
      </c>
      <c r="T116">
        <f t="shared" si="7"/>
        <v>0.9890387217006813</v>
      </c>
      <c r="U116">
        <f t="shared" si="8"/>
        <v>5.2237582227850101</v>
      </c>
      <c r="W116">
        <v>109</v>
      </c>
      <c r="X116">
        <f t="shared" si="9"/>
        <v>1.8218696300399666</v>
      </c>
      <c r="Y116">
        <f t="shared" si="10"/>
        <v>4.0448918132847238</v>
      </c>
    </row>
    <row r="117" spans="19:25" x14ac:dyDescent="0.25">
      <c r="S117">
        <v>110</v>
      </c>
      <c r="T117">
        <f t="shared" si="7"/>
        <v>-0.22922413908700356</v>
      </c>
      <c r="U117">
        <f t="shared" si="8"/>
        <v>2.7383077932740099</v>
      </c>
      <c r="W117">
        <v>110</v>
      </c>
      <c r="X117">
        <f t="shared" si="9"/>
        <v>1.2127381996461244</v>
      </c>
      <c r="Y117">
        <f t="shared" si="10"/>
        <v>2.8021665985292241</v>
      </c>
    </row>
    <row r="118" spans="19:25" x14ac:dyDescent="0.25">
      <c r="S118">
        <v>111</v>
      </c>
      <c r="T118">
        <f t="shared" si="7"/>
        <v>1.2039800486877243</v>
      </c>
      <c r="U118">
        <f t="shared" si="8"/>
        <v>0.37028034586635972</v>
      </c>
      <c r="W118">
        <v>111</v>
      </c>
      <c r="X118">
        <f t="shared" si="9"/>
        <v>1.929340293533488</v>
      </c>
      <c r="Y118">
        <f t="shared" si="10"/>
        <v>1.6181528748253995</v>
      </c>
    </row>
    <row r="119" spans="19:25" x14ac:dyDescent="0.25">
      <c r="S119">
        <v>112</v>
      </c>
      <c r="T119">
        <f t="shared" si="7"/>
        <v>3.9709699643445289</v>
      </c>
      <c r="U119">
        <f t="shared" si="8"/>
        <v>0.29682939499056316</v>
      </c>
      <c r="W119">
        <v>112</v>
      </c>
      <c r="X119">
        <f t="shared" si="9"/>
        <v>3.3128352513618897</v>
      </c>
      <c r="Y119">
        <f t="shared" si="10"/>
        <v>1.5814273993875012</v>
      </c>
    </row>
    <row r="120" spans="19:25" x14ac:dyDescent="0.25">
      <c r="S120">
        <v>113</v>
      </c>
      <c r="T120">
        <f t="shared" si="7"/>
        <v>5.5277878400563232</v>
      </c>
      <c r="U120">
        <f t="shared" si="8"/>
        <v>2.5854854061454127</v>
      </c>
      <c r="W120">
        <v>113</v>
      </c>
      <c r="X120">
        <f t="shared" si="9"/>
        <v>4.0912441892177869</v>
      </c>
      <c r="Y120">
        <f t="shared" si="10"/>
        <v>2.7257554049649255</v>
      </c>
    </row>
    <row r="121" spans="19:25" x14ac:dyDescent="0.25">
      <c r="S121">
        <v>114</v>
      </c>
      <c r="T121">
        <f t="shared" si="7"/>
        <v>4.4431025005271607</v>
      </c>
      <c r="U121">
        <f t="shared" si="8"/>
        <v>5.1320685973530971</v>
      </c>
      <c r="W121">
        <v>114</v>
      </c>
      <c r="X121">
        <f t="shared" si="9"/>
        <v>3.5489015194532056</v>
      </c>
      <c r="Y121">
        <f t="shared" si="10"/>
        <v>3.9990470005687673</v>
      </c>
    </row>
    <row r="122" spans="19:25" x14ac:dyDescent="0.25">
      <c r="S122">
        <v>115</v>
      </c>
      <c r="T122">
        <f t="shared" si="7"/>
        <v>1.7141686446374218</v>
      </c>
      <c r="U122">
        <f t="shared" si="8"/>
        <v>5.5952621267873637</v>
      </c>
      <c r="W122">
        <v>115</v>
      </c>
      <c r="X122">
        <f t="shared" si="9"/>
        <v>2.184434591508337</v>
      </c>
      <c r="Y122">
        <f t="shared" si="10"/>
        <v>4.230643765285901</v>
      </c>
    </row>
    <row r="123" spans="19:25" x14ac:dyDescent="0.25">
      <c r="S123">
        <v>116</v>
      </c>
      <c r="T123">
        <f t="shared" si="7"/>
        <v>-0.15004452563113491</v>
      </c>
      <c r="U123">
        <f t="shared" si="8"/>
        <v>3.5492079996127508</v>
      </c>
      <c r="W123">
        <v>116</v>
      </c>
      <c r="X123">
        <f t="shared" si="9"/>
        <v>1.2523280063740587</v>
      </c>
      <c r="Y123">
        <f t="shared" si="10"/>
        <v>3.2076167016985946</v>
      </c>
    </row>
    <row r="124" spans="19:25" x14ac:dyDescent="0.25">
      <c r="S124">
        <v>117</v>
      </c>
      <c r="T124">
        <f t="shared" si="7"/>
        <v>0.56441198120689107</v>
      </c>
      <c r="U124">
        <f t="shared" si="8"/>
        <v>0.87503894449155051</v>
      </c>
      <c r="W124">
        <v>117</v>
      </c>
      <c r="X124">
        <f t="shared" si="9"/>
        <v>1.6095562597930717</v>
      </c>
      <c r="Y124">
        <f t="shared" si="10"/>
        <v>1.8705321741379948</v>
      </c>
    </row>
    <row r="125" spans="19:25" x14ac:dyDescent="0.25">
      <c r="S125">
        <v>118</v>
      </c>
      <c r="T125">
        <f t="shared" si="7"/>
        <v>3.2006701476496118</v>
      </c>
      <c r="U125">
        <f t="shared" si="8"/>
        <v>3.1373658139744798E-2</v>
      </c>
      <c r="W125">
        <v>118</v>
      </c>
      <c r="X125">
        <f t="shared" si="9"/>
        <v>2.9276853430144314</v>
      </c>
      <c r="Y125">
        <f t="shared" si="10"/>
        <v>1.448699530962092</v>
      </c>
    </row>
    <row r="126" spans="19:25" x14ac:dyDescent="0.25">
      <c r="S126">
        <v>119</v>
      </c>
      <c r="T126">
        <f t="shared" si="7"/>
        <v>5.3349663731970178</v>
      </c>
      <c r="U126">
        <f t="shared" si="8"/>
        <v>1.7938741140673757</v>
      </c>
      <c r="W126">
        <v>119</v>
      </c>
      <c r="X126">
        <f t="shared" si="9"/>
        <v>3.9948334557881342</v>
      </c>
      <c r="Y126">
        <f t="shared" si="10"/>
        <v>2.3299497589259071</v>
      </c>
    </row>
    <row r="127" spans="19:25" x14ac:dyDescent="0.25">
      <c r="S127">
        <v>120</v>
      </c>
      <c r="T127">
        <f t="shared" si="7"/>
        <v>5.0050385508921575</v>
      </c>
      <c r="U127">
        <f t="shared" si="8"/>
        <v>4.5421055212818739</v>
      </c>
      <c r="W127">
        <v>120</v>
      </c>
      <c r="X127">
        <f t="shared" si="9"/>
        <v>3.8298695446357045</v>
      </c>
      <c r="Y127">
        <f t="shared" si="10"/>
        <v>3.7040654625331557</v>
      </c>
    </row>
    <row r="128" spans="19:25" x14ac:dyDescent="0.25">
      <c r="S128">
        <v>121</v>
      </c>
      <c r="T128">
        <f t="shared" si="7"/>
        <v>2.5142207990220133</v>
      </c>
      <c r="U128">
        <f t="shared" si="8"/>
        <v>5.7493565981087151</v>
      </c>
      <c r="W128">
        <v>121</v>
      </c>
      <c r="X128">
        <f t="shared" si="9"/>
        <v>2.5844606687006326</v>
      </c>
      <c r="Y128">
        <f t="shared" si="10"/>
        <v>4.3076910009465763</v>
      </c>
    </row>
    <row r="129" spans="19:25" x14ac:dyDescent="0.25">
      <c r="S129">
        <v>122</v>
      </c>
      <c r="T129">
        <f t="shared" si="7"/>
        <v>0.15255947166140293</v>
      </c>
      <c r="U129">
        <f t="shared" si="8"/>
        <v>4.3056862720368905</v>
      </c>
      <c r="W129">
        <v>122</v>
      </c>
      <c r="X129">
        <f t="shared" si="9"/>
        <v>1.4036300050203276</v>
      </c>
      <c r="Y129">
        <f t="shared" si="10"/>
        <v>3.5858558379106644</v>
      </c>
    </row>
    <row r="130" spans="19:25" x14ac:dyDescent="0.25">
      <c r="S130">
        <v>123</v>
      </c>
      <c r="T130">
        <f t="shared" si="7"/>
        <v>9.1355101826448681E-2</v>
      </c>
      <c r="U130">
        <f t="shared" si="8"/>
        <v>1.5383983830300179</v>
      </c>
      <c r="W130">
        <v>123</v>
      </c>
      <c r="X130">
        <f t="shared" si="9"/>
        <v>1.3730278201028505</v>
      </c>
      <c r="Y130">
        <f t="shared" si="10"/>
        <v>2.2022118934072283</v>
      </c>
    </row>
    <row r="131" spans="19:25" x14ac:dyDescent="0.25">
      <c r="S131">
        <v>124</v>
      </c>
      <c r="T131">
        <f t="shared" si="7"/>
        <v>2.3868787048849951</v>
      </c>
      <c r="U131">
        <f t="shared" si="8"/>
        <v>-8.2753457609379133E-3</v>
      </c>
      <c r="W131">
        <v>124</v>
      </c>
      <c r="X131">
        <f t="shared" si="9"/>
        <v>2.5207896216321233</v>
      </c>
      <c r="Y131">
        <f t="shared" si="10"/>
        <v>1.4288750290117507</v>
      </c>
    </row>
    <row r="132" spans="19:25" x14ac:dyDescent="0.25">
      <c r="S132">
        <v>125</v>
      </c>
      <c r="T132">
        <f t="shared" si="7"/>
        <v>4.9286364665344946</v>
      </c>
      <c r="U132">
        <f t="shared" si="8"/>
        <v>1.0876697790630805</v>
      </c>
      <c r="W132">
        <v>125</v>
      </c>
      <c r="X132">
        <f t="shared" si="9"/>
        <v>3.7916685024568726</v>
      </c>
      <c r="Y132">
        <f t="shared" si="10"/>
        <v>1.9768475914237598</v>
      </c>
    </row>
    <row r="133" spans="19:25" x14ac:dyDescent="0.25">
      <c r="S133">
        <v>126</v>
      </c>
      <c r="T133">
        <f t="shared" si="7"/>
        <v>5.3797480226308814</v>
      </c>
      <c r="U133">
        <f t="shared" si="8"/>
        <v>3.8186268639487633</v>
      </c>
      <c r="W133">
        <v>126</v>
      </c>
      <c r="X133">
        <f t="shared" si="9"/>
        <v>4.017224280505066</v>
      </c>
      <c r="Y133">
        <f t="shared" si="10"/>
        <v>3.3423261338666008</v>
      </c>
    </row>
    <row r="134" spans="19:25" x14ac:dyDescent="0.25">
      <c r="S134">
        <v>127</v>
      </c>
      <c r="T134">
        <f t="shared" si="7"/>
        <v>3.3254634889066654</v>
      </c>
      <c r="U134">
        <f t="shared" si="8"/>
        <v>5.6737665595060793</v>
      </c>
      <c r="W134">
        <v>127</v>
      </c>
      <c r="X134">
        <f t="shared" si="9"/>
        <v>2.990082013642958</v>
      </c>
      <c r="Y134">
        <f t="shared" si="10"/>
        <v>4.2698959816452584</v>
      </c>
    </row>
    <row r="135" spans="19:25" x14ac:dyDescent="0.25">
      <c r="S135">
        <v>128</v>
      </c>
      <c r="T135">
        <f t="shared" ref="T135:T198" si="11">T$4+S$4*COS($S135)</f>
        <v>0.65448259184937951</v>
      </c>
      <c r="U135">
        <f t="shared" ref="U135:U198" si="12">U$4+S$4*SIN($S135)</f>
        <v>4.9474819850546696</v>
      </c>
      <c r="W135">
        <v>128</v>
      </c>
      <c r="X135">
        <f t="shared" ref="X135:X198" si="13">X$4+W$4*COS($S135)</f>
        <v>1.6545915651143157</v>
      </c>
      <c r="Y135">
        <f t="shared" ref="Y135:Y198" si="14">Y$4+W$4*SIN($S135)</f>
        <v>3.906753694419554</v>
      </c>
    </row>
    <row r="136" spans="19:25" x14ac:dyDescent="0.25">
      <c r="S136">
        <v>129</v>
      </c>
      <c r="T136">
        <f t="shared" si="11"/>
        <v>-0.17750714964601277</v>
      </c>
      <c r="U136">
        <f t="shared" si="12"/>
        <v>2.3075158289122393</v>
      </c>
      <c r="W136">
        <v>129</v>
      </c>
      <c r="X136">
        <f t="shared" si="13"/>
        <v>1.2385966943666198</v>
      </c>
      <c r="Y136">
        <f t="shared" si="14"/>
        <v>2.586770616348339</v>
      </c>
    </row>
    <row r="137" spans="19:25" x14ac:dyDescent="0.25">
      <c r="S137">
        <v>130</v>
      </c>
      <c r="T137">
        <f t="shared" si="11"/>
        <v>1.5944217958340772</v>
      </c>
      <c r="U137">
        <f t="shared" si="12"/>
        <v>0.18104080020843982</v>
      </c>
      <c r="W137">
        <v>130</v>
      </c>
      <c r="X137">
        <f t="shared" si="13"/>
        <v>2.1245611671066644</v>
      </c>
      <c r="Y137">
        <f t="shared" si="14"/>
        <v>1.5235331019964395</v>
      </c>
    </row>
    <row r="138" spans="19:25" x14ac:dyDescent="0.25">
      <c r="S138">
        <v>131</v>
      </c>
      <c r="T138">
        <f t="shared" si="11"/>
        <v>4.3411661274842572</v>
      </c>
      <c r="U138">
        <f t="shared" si="12"/>
        <v>0.52312823359150773</v>
      </c>
      <c r="W138">
        <v>131</v>
      </c>
      <c r="X138">
        <f t="shared" si="13"/>
        <v>3.4979333329317539</v>
      </c>
      <c r="Y138">
        <f t="shared" si="14"/>
        <v>1.6945768186879733</v>
      </c>
    </row>
    <row r="139" spans="19:25" x14ac:dyDescent="0.25">
      <c r="S139">
        <v>132</v>
      </c>
      <c r="T139">
        <f t="shared" si="11"/>
        <v>5.5373817740458362</v>
      </c>
      <c r="U139">
        <f t="shared" si="12"/>
        <v>3.0192645204260771</v>
      </c>
      <c r="W139">
        <v>132</v>
      </c>
      <c r="X139">
        <f t="shared" si="13"/>
        <v>4.0960411562125429</v>
      </c>
      <c r="Y139">
        <f t="shared" si="14"/>
        <v>2.9426449621052577</v>
      </c>
    </row>
    <row r="140" spans="19:25" x14ac:dyDescent="0.25">
      <c r="S140">
        <v>133</v>
      </c>
      <c r="T140">
        <f t="shared" si="11"/>
        <v>4.0832735867011936</v>
      </c>
      <c r="U140">
        <f t="shared" si="12"/>
        <v>5.3745134701187176</v>
      </c>
      <c r="W140">
        <v>133</v>
      </c>
      <c r="X140">
        <f t="shared" si="13"/>
        <v>3.3689870625402225</v>
      </c>
      <c r="Y140">
        <f t="shared" si="14"/>
        <v>4.1202694369515775</v>
      </c>
    </row>
    <row r="141" spans="19:25" x14ac:dyDescent="0.25">
      <c r="S141">
        <v>134</v>
      </c>
      <c r="T141">
        <f t="shared" si="11"/>
        <v>1.3157419269315125</v>
      </c>
      <c r="U141">
        <f t="shared" si="12"/>
        <v>5.423470060109044</v>
      </c>
      <c r="W141">
        <v>134</v>
      </c>
      <c r="X141">
        <f t="shared" si="13"/>
        <v>1.9852212326553822</v>
      </c>
      <c r="Y141">
        <f t="shared" si="14"/>
        <v>4.1447477319467403</v>
      </c>
    </row>
    <row r="142" spans="19:25" x14ac:dyDescent="0.25">
      <c r="S142">
        <v>135</v>
      </c>
      <c r="T142">
        <f t="shared" si="11"/>
        <v>-0.22075736039712268</v>
      </c>
      <c r="U142">
        <f t="shared" si="12"/>
        <v>3.1211238273348325</v>
      </c>
      <c r="W142">
        <v>135</v>
      </c>
      <c r="X142">
        <f t="shared" si="13"/>
        <v>1.2169715889910648</v>
      </c>
      <c r="Y142">
        <f t="shared" si="14"/>
        <v>2.9935746155596354</v>
      </c>
    </row>
    <row r="143" spans="19:25" x14ac:dyDescent="0.25">
      <c r="S143">
        <v>136</v>
      </c>
      <c r="T143">
        <f t="shared" si="11"/>
        <v>0.88642608355572872</v>
      </c>
      <c r="U143">
        <f t="shared" si="12"/>
        <v>0.58424128039504319</v>
      </c>
      <c r="W143">
        <v>136</v>
      </c>
      <c r="X143">
        <f t="shared" si="13"/>
        <v>1.7705633109674905</v>
      </c>
      <c r="Y143">
        <f t="shared" si="14"/>
        <v>1.7251333420897412</v>
      </c>
    </row>
    <row r="144" spans="19:25" x14ac:dyDescent="0.25">
      <c r="S144">
        <v>137</v>
      </c>
      <c r="T144">
        <f t="shared" si="11"/>
        <v>3.6193529064578716</v>
      </c>
      <c r="U144">
        <f t="shared" si="12"/>
        <v>0.14522053351284026</v>
      </c>
      <c r="W144">
        <v>137</v>
      </c>
      <c r="X144">
        <f t="shared" si="13"/>
        <v>3.1370267224185615</v>
      </c>
      <c r="Y144">
        <f t="shared" si="14"/>
        <v>1.5056229686486398</v>
      </c>
    </row>
    <row r="145" spans="19:25" x14ac:dyDescent="0.25">
      <c r="S145">
        <v>138</v>
      </c>
      <c r="T145">
        <f t="shared" si="11"/>
        <v>5.4653827908708541</v>
      </c>
      <c r="U145">
        <f t="shared" si="12"/>
        <v>2.207695236723815</v>
      </c>
      <c r="W145">
        <v>138</v>
      </c>
      <c r="X145">
        <f t="shared" si="13"/>
        <v>4.0600416646250519</v>
      </c>
      <c r="Y145">
        <f t="shared" si="14"/>
        <v>2.5368603202541271</v>
      </c>
    </row>
    <row r="146" spans="19:25" x14ac:dyDescent="0.25">
      <c r="S146">
        <v>139</v>
      </c>
      <c r="T146">
        <f t="shared" si="11"/>
        <v>4.7272843744683701</v>
      </c>
      <c r="U146">
        <f t="shared" si="12"/>
        <v>4.8754356594852117</v>
      </c>
      <c r="W146">
        <v>139</v>
      </c>
      <c r="X146">
        <f t="shared" si="13"/>
        <v>3.6909924564238108</v>
      </c>
      <c r="Y146">
        <f t="shared" si="14"/>
        <v>3.8707305316348246</v>
      </c>
    </row>
    <row r="147" spans="19:25" x14ac:dyDescent="0.25">
      <c r="S147">
        <v>140</v>
      </c>
      <c r="T147">
        <f t="shared" si="11"/>
        <v>2.08366193737562</v>
      </c>
      <c r="U147">
        <f t="shared" si="12"/>
        <v>5.6957335600254932</v>
      </c>
      <c r="W147">
        <v>140</v>
      </c>
      <c r="X147">
        <f t="shared" si="13"/>
        <v>2.3691812378774362</v>
      </c>
      <c r="Y147">
        <f t="shared" si="14"/>
        <v>4.2808794819049654</v>
      </c>
    </row>
    <row r="148" spans="19:25" x14ac:dyDescent="0.25">
      <c r="S148">
        <v>141</v>
      </c>
      <c r="T148">
        <f t="shared" si="11"/>
        <v>-3.4950243433825356E-2</v>
      </c>
      <c r="U148">
        <f t="shared" si="12"/>
        <v>3.9144108315855135</v>
      </c>
      <c r="W148">
        <v>141</v>
      </c>
      <c r="X148">
        <f t="shared" si="13"/>
        <v>1.3098751474727135</v>
      </c>
      <c r="Y148">
        <f t="shared" si="14"/>
        <v>3.3902181176849759</v>
      </c>
    </row>
    <row r="149" spans="19:25" x14ac:dyDescent="0.25">
      <c r="S149">
        <v>142</v>
      </c>
      <c r="T149">
        <f t="shared" si="11"/>
        <v>0.3192901005955826</v>
      </c>
      <c r="U149">
        <f t="shared" si="12"/>
        <v>1.1692073757023371</v>
      </c>
      <c r="W149">
        <v>142</v>
      </c>
      <c r="X149">
        <f t="shared" si="13"/>
        <v>1.4869953194874175</v>
      </c>
      <c r="Y149">
        <f t="shared" si="14"/>
        <v>2.0176163897433881</v>
      </c>
    </row>
    <row r="150" spans="19:25" x14ac:dyDescent="0.25">
      <c r="S150">
        <v>143</v>
      </c>
      <c r="T150">
        <f t="shared" si="11"/>
        <v>2.8206960308262521</v>
      </c>
      <c r="U150">
        <f t="shared" si="12"/>
        <v>-1.5949410439415335E-2</v>
      </c>
      <c r="W150">
        <v>143</v>
      </c>
      <c r="X150">
        <f t="shared" si="13"/>
        <v>2.737698284602752</v>
      </c>
      <c r="Y150">
        <f t="shared" si="14"/>
        <v>1.425037996672512</v>
      </c>
    </row>
    <row r="151" spans="19:25" x14ac:dyDescent="0.25">
      <c r="S151">
        <v>144</v>
      </c>
      <c r="T151">
        <f t="shared" si="11"/>
        <v>5.1694864708285841</v>
      </c>
      <c r="U151">
        <f t="shared" si="12"/>
        <v>1.4485681567084361</v>
      </c>
      <c r="W151">
        <v>144</v>
      </c>
      <c r="X151">
        <f t="shared" si="13"/>
        <v>3.9120935046039174</v>
      </c>
      <c r="Y151">
        <f t="shared" si="14"/>
        <v>2.1572967802464373</v>
      </c>
    </row>
    <row r="152" spans="19:25" x14ac:dyDescent="0.25">
      <c r="S152">
        <v>145</v>
      </c>
      <c r="T152">
        <f t="shared" si="11"/>
        <v>5.2061943220665192</v>
      </c>
      <c r="U152">
        <f t="shared" si="12"/>
        <v>4.2162893798789529</v>
      </c>
      <c r="W152">
        <v>145</v>
      </c>
      <c r="X152">
        <f t="shared" si="13"/>
        <v>3.9304474302228849</v>
      </c>
      <c r="Y152">
        <f t="shared" si="14"/>
        <v>3.5411573918316952</v>
      </c>
    </row>
    <row r="153" spans="19:25" x14ac:dyDescent="0.25">
      <c r="S153">
        <v>146</v>
      </c>
      <c r="T153">
        <f t="shared" si="11"/>
        <v>2.8970705553988294</v>
      </c>
      <c r="U153">
        <f t="shared" si="12"/>
        <v>5.7425841304895382</v>
      </c>
      <c r="W153">
        <v>146</v>
      </c>
      <c r="X153">
        <f t="shared" si="13"/>
        <v>2.7758855468890404</v>
      </c>
      <c r="Y153">
        <f t="shared" si="14"/>
        <v>4.3043047671369878</v>
      </c>
    </row>
    <row r="154" spans="19:25" x14ac:dyDescent="0.25">
      <c r="S154">
        <v>147</v>
      </c>
      <c r="T154">
        <f t="shared" si="11"/>
        <v>0.36511291282993996</v>
      </c>
      <c r="U154">
        <f t="shared" si="12"/>
        <v>4.6241840536976948</v>
      </c>
      <c r="W154">
        <v>147</v>
      </c>
      <c r="X154">
        <f t="shared" si="13"/>
        <v>1.5099067256045962</v>
      </c>
      <c r="Y154">
        <f t="shared" si="14"/>
        <v>3.7451047287410661</v>
      </c>
    </row>
    <row r="155" spans="19:25" x14ac:dyDescent="0.25">
      <c r="S155">
        <v>148</v>
      </c>
      <c r="T155">
        <f t="shared" si="11"/>
        <v>-6.1808425783229648E-2</v>
      </c>
      <c r="U155">
        <f t="shared" si="12"/>
        <v>1.8893410223396341</v>
      </c>
      <c r="W155">
        <v>148</v>
      </c>
      <c r="X155">
        <f t="shared" si="13"/>
        <v>1.2964460562980114</v>
      </c>
      <c r="Y155">
        <f t="shared" si="14"/>
        <v>2.3776832130620362</v>
      </c>
    </row>
    <row r="156" spans="19:25" x14ac:dyDescent="0.25">
      <c r="S156">
        <v>149</v>
      </c>
      <c r="T156">
        <f t="shared" si="11"/>
        <v>2.0088160494316418</v>
      </c>
      <c r="U156">
        <f t="shared" si="12"/>
        <v>5.2457107071131048E-2</v>
      </c>
      <c r="W156">
        <v>149</v>
      </c>
      <c r="X156">
        <f t="shared" si="13"/>
        <v>2.3317582939054469</v>
      </c>
      <c r="Y156">
        <f t="shared" si="14"/>
        <v>1.4592412554277852</v>
      </c>
    </row>
    <row r="157" spans="19:25" x14ac:dyDescent="0.25">
      <c r="S157">
        <v>150</v>
      </c>
      <c r="T157">
        <f t="shared" si="11"/>
        <v>4.6732637451360155</v>
      </c>
      <c r="U157">
        <f t="shared" si="12"/>
        <v>0.80235490836585388</v>
      </c>
      <c r="W157">
        <v>150</v>
      </c>
      <c r="X157">
        <f t="shared" si="13"/>
        <v>3.6639821417576335</v>
      </c>
      <c r="Y157">
        <f t="shared" si="14"/>
        <v>1.8341901560751466</v>
      </c>
    </row>
    <row r="158" spans="19:25" x14ac:dyDescent="0.25">
      <c r="S158">
        <v>151</v>
      </c>
      <c r="T158">
        <f t="shared" si="11"/>
        <v>5.4818537376293932</v>
      </c>
      <c r="U158">
        <f t="shared" si="12"/>
        <v>3.4495818460443313</v>
      </c>
      <c r="W158">
        <v>151</v>
      </c>
      <c r="X158">
        <f t="shared" si="13"/>
        <v>4.0682771380043219</v>
      </c>
      <c r="Y158">
        <f t="shared" si="14"/>
        <v>3.1578036249143846</v>
      </c>
    </row>
    <row r="159" spans="19:25" x14ac:dyDescent="0.25">
      <c r="S159">
        <v>152</v>
      </c>
      <c r="T159">
        <f t="shared" si="11"/>
        <v>3.6911721168171674</v>
      </c>
      <c r="U159">
        <f t="shared" si="12"/>
        <v>5.560289681917479</v>
      </c>
      <c r="W159">
        <v>152</v>
      </c>
      <c r="X159">
        <f t="shared" si="13"/>
        <v>3.172936327598209</v>
      </c>
      <c r="Y159">
        <f t="shared" si="14"/>
        <v>4.2131575428509578</v>
      </c>
    </row>
    <row r="160" spans="19:25" x14ac:dyDescent="0.25">
      <c r="S160">
        <v>153</v>
      </c>
      <c r="T160">
        <f t="shared" si="11"/>
        <v>0.94756330672270206</v>
      </c>
      <c r="U160">
        <f t="shared" si="12"/>
        <v>5.1939033657114262</v>
      </c>
      <c r="W160">
        <v>153</v>
      </c>
      <c r="X160">
        <f t="shared" si="13"/>
        <v>1.801131922550977</v>
      </c>
      <c r="Y160">
        <f t="shared" si="14"/>
        <v>4.0299643847479327</v>
      </c>
    </row>
    <row r="161" spans="19:25" x14ac:dyDescent="0.25">
      <c r="S161">
        <v>154</v>
      </c>
      <c r="T161">
        <f t="shared" si="11"/>
        <v>-0.22651140545343695</v>
      </c>
      <c r="U161">
        <f t="shared" si="12"/>
        <v>2.6872767868689529</v>
      </c>
      <c r="W161">
        <v>154</v>
      </c>
      <c r="X161">
        <f t="shared" si="13"/>
        <v>1.2140945664629077</v>
      </c>
      <c r="Y161">
        <f t="shared" si="14"/>
        <v>2.7766510953266956</v>
      </c>
    </row>
    <row r="162" spans="19:25" x14ac:dyDescent="0.25">
      <c r="S162">
        <v>155</v>
      </c>
      <c r="T162">
        <f t="shared" si="11"/>
        <v>1.248386856140548</v>
      </c>
      <c r="U162">
        <f t="shared" si="12"/>
        <v>0.34499086207709473</v>
      </c>
      <c r="W162">
        <v>155</v>
      </c>
      <c r="X162">
        <f t="shared" si="13"/>
        <v>1.9515436972599001</v>
      </c>
      <c r="Y162">
        <f t="shared" si="14"/>
        <v>1.605508132930767</v>
      </c>
    </row>
    <row r="163" spans="19:25" x14ac:dyDescent="0.25">
      <c r="S163">
        <v>156</v>
      </c>
      <c r="T163">
        <f t="shared" si="11"/>
        <v>4.0162434316369682</v>
      </c>
      <c r="U163">
        <f t="shared" si="12"/>
        <v>0.32053246858451079</v>
      </c>
      <c r="W163">
        <v>156</v>
      </c>
      <c r="X163">
        <f t="shared" si="13"/>
        <v>3.3354719850081098</v>
      </c>
      <c r="Y163">
        <f t="shared" si="14"/>
        <v>1.593278936184475</v>
      </c>
    </row>
    <row r="164" spans="19:25" x14ac:dyDescent="0.25">
      <c r="S164">
        <v>157</v>
      </c>
      <c r="T164">
        <f t="shared" si="11"/>
        <v>5.5323037501490004</v>
      </c>
      <c r="U164">
        <f t="shared" si="12"/>
        <v>2.636388540572622</v>
      </c>
      <c r="W164">
        <v>157</v>
      </c>
      <c r="X164">
        <f t="shared" si="13"/>
        <v>4.0935021442641251</v>
      </c>
      <c r="Y164">
        <f t="shared" si="14"/>
        <v>2.7512069721785299</v>
      </c>
    </row>
    <row r="165" spans="19:25" x14ac:dyDescent="0.25">
      <c r="S165">
        <v>158</v>
      </c>
      <c r="T165">
        <f t="shared" si="11"/>
        <v>4.4027089465070546</v>
      </c>
      <c r="U165">
        <f t="shared" si="12"/>
        <v>5.1633716855730238</v>
      </c>
      <c r="W165">
        <v>158</v>
      </c>
      <c r="X165">
        <f t="shared" si="13"/>
        <v>3.528704742443153</v>
      </c>
      <c r="Y165">
        <f t="shared" si="14"/>
        <v>4.0146985446787307</v>
      </c>
    </row>
    <row r="166" spans="19:25" x14ac:dyDescent="0.25">
      <c r="S166">
        <v>159</v>
      </c>
      <c r="T166">
        <f t="shared" si="11"/>
        <v>1.6660032737861994</v>
      </c>
      <c r="U166">
        <f t="shared" si="12"/>
        <v>5.5781852538521948</v>
      </c>
      <c r="W166">
        <v>159</v>
      </c>
      <c r="X166">
        <f t="shared" si="13"/>
        <v>2.1603519060827256</v>
      </c>
      <c r="Y166">
        <f t="shared" si="14"/>
        <v>4.2221053288183157</v>
      </c>
    </row>
    <row r="167" spans="19:25" x14ac:dyDescent="0.25">
      <c r="S167">
        <v>160</v>
      </c>
      <c r="T167">
        <f t="shared" si="11"/>
        <v>-0.16169869347884847</v>
      </c>
      <c r="U167">
        <f t="shared" si="12"/>
        <v>3.4994515637450463</v>
      </c>
      <c r="W167">
        <v>160</v>
      </c>
      <c r="X167">
        <f t="shared" si="13"/>
        <v>1.2465009224502019</v>
      </c>
      <c r="Y167">
        <f t="shared" si="14"/>
        <v>3.1827384837647421</v>
      </c>
    </row>
    <row r="168" spans="19:25" x14ac:dyDescent="0.25">
      <c r="S168">
        <v>161</v>
      </c>
      <c r="T168">
        <f t="shared" si="11"/>
        <v>0.59998380453592537</v>
      </c>
      <c r="U168">
        <f t="shared" si="12"/>
        <v>0.83834878336451712</v>
      </c>
      <c r="W168">
        <v>161</v>
      </c>
      <c r="X168">
        <f t="shared" si="13"/>
        <v>1.6273421714575889</v>
      </c>
      <c r="Y168">
        <f t="shared" si="14"/>
        <v>1.8521870935744782</v>
      </c>
    </row>
    <row r="169" spans="19:25" x14ac:dyDescent="0.25">
      <c r="S169">
        <v>162</v>
      </c>
      <c r="T169">
        <f t="shared" si="11"/>
        <v>3.250763391834548</v>
      </c>
      <c r="U169">
        <f t="shared" si="12"/>
        <v>4.1482536688230098E-2</v>
      </c>
      <c r="W169">
        <v>162</v>
      </c>
      <c r="X169">
        <f t="shared" si="13"/>
        <v>2.9527319651068997</v>
      </c>
      <c r="Y169">
        <f t="shared" si="14"/>
        <v>1.4537539702363347</v>
      </c>
    </row>
    <row r="170" spans="19:25" x14ac:dyDescent="0.25">
      <c r="S170">
        <v>163</v>
      </c>
      <c r="T170">
        <f t="shared" si="11"/>
        <v>5.3535255405510576</v>
      </c>
      <c r="U170">
        <f t="shared" si="12"/>
        <v>1.841487975973384</v>
      </c>
      <c r="W170">
        <v>163</v>
      </c>
      <c r="X170">
        <f t="shared" si="13"/>
        <v>4.0041130394651541</v>
      </c>
      <c r="Y170">
        <f t="shared" si="14"/>
        <v>2.3537566898789111</v>
      </c>
    </row>
    <row r="171" spans="19:25" x14ac:dyDescent="0.25">
      <c r="S171">
        <v>164</v>
      </c>
      <c r="T171">
        <f t="shared" si="11"/>
        <v>4.9750004285399818</v>
      </c>
      <c r="U171">
        <f t="shared" si="12"/>
        <v>4.5834484014915953</v>
      </c>
      <c r="W171">
        <v>164</v>
      </c>
      <c r="X171">
        <f t="shared" si="13"/>
        <v>3.8148504834596162</v>
      </c>
      <c r="Y171">
        <f t="shared" si="14"/>
        <v>3.7247369026380168</v>
      </c>
    </row>
    <row r="172" spans="19:25" x14ac:dyDescent="0.25">
      <c r="S172">
        <v>165</v>
      </c>
      <c r="T172">
        <f t="shared" si="11"/>
        <v>2.4632022981263142</v>
      </c>
      <c r="U172">
        <f t="shared" si="12"/>
        <v>5.7464180432197924</v>
      </c>
      <c r="W172">
        <v>165</v>
      </c>
      <c r="X172">
        <f t="shared" si="13"/>
        <v>2.558951418252783</v>
      </c>
      <c r="Y172">
        <f t="shared" si="14"/>
        <v>4.306221723502115</v>
      </c>
    </row>
    <row r="173" spans="19:25" x14ac:dyDescent="0.25">
      <c r="S173">
        <v>166</v>
      </c>
      <c r="T173">
        <f t="shared" si="11"/>
        <v>0.12746676666181456</v>
      </c>
      <c r="U173">
        <f t="shared" si="12"/>
        <v>4.2611679758623593</v>
      </c>
      <c r="W173">
        <v>166</v>
      </c>
      <c r="X173">
        <f t="shared" si="13"/>
        <v>1.3910836525205335</v>
      </c>
      <c r="Y173">
        <f t="shared" si="14"/>
        <v>3.5635966898233988</v>
      </c>
    </row>
    <row r="174" spans="19:25" x14ac:dyDescent="0.25">
      <c r="S174">
        <v>167</v>
      </c>
      <c r="T174">
        <f t="shared" si="11"/>
        <v>0.11525830997865505</v>
      </c>
      <c r="U174">
        <f t="shared" si="12"/>
        <v>1.4932302617661002</v>
      </c>
      <c r="W174">
        <v>167</v>
      </c>
      <c r="X174">
        <f t="shared" si="13"/>
        <v>1.3849794241789535</v>
      </c>
      <c r="Y174">
        <f t="shared" si="14"/>
        <v>2.1796278327752696</v>
      </c>
    </row>
    <row r="175" spans="19:25" x14ac:dyDescent="0.25">
      <c r="S175">
        <v>168</v>
      </c>
      <c r="T175">
        <f t="shared" si="11"/>
        <v>2.4378013268491494</v>
      </c>
      <c r="U175">
        <f t="shared" si="12"/>
        <v>-1.2565929727659686E-2</v>
      </c>
      <c r="W175">
        <v>168</v>
      </c>
      <c r="X175">
        <f t="shared" si="13"/>
        <v>2.5462509326142002</v>
      </c>
      <c r="Y175">
        <f t="shared" si="14"/>
        <v>1.4267297370283898</v>
      </c>
    </row>
    <row r="176" spans="19:25" x14ac:dyDescent="0.25">
      <c r="S176">
        <v>169</v>
      </c>
      <c r="T176">
        <f t="shared" si="11"/>
        <v>4.959760478518457</v>
      </c>
      <c r="U176">
        <f t="shared" si="12"/>
        <v>1.1282014755055174</v>
      </c>
      <c r="W176">
        <v>169</v>
      </c>
      <c r="X176">
        <f t="shared" si="13"/>
        <v>3.8072305084488538</v>
      </c>
      <c r="Y176">
        <f t="shared" si="14"/>
        <v>1.9971134396449781</v>
      </c>
    </row>
    <row r="177" spans="19:25" x14ac:dyDescent="0.25">
      <c r="S177">
        <v>170</v>
      </c>
      <c r="T177">
        <f t="shared" si="11"/>
        <v>5.3624581515523317</v>
      </c>
      <c r="U177">
        <f t="shared" si="12"/>
        <v>3.8667161860126766</v>
      </c>
      <c r="W177">
        <v>170</v>
      </c>
      <c r="X177">
        <f t="shared" si="13"/>
        <v>4.0085793449657912</v>
      </c>
      <c r="Y177">
        <f t="shared" si="14"/>
        <v>3.3663707948985575</v>
      </c>
    </row>
    <row r="178" spans="19:25" x14ac:dyDescent="0.25">
      <c r="S178">
        <v>171</v>
      </c>
      <c r="T178">
        <f t="shared" si="11"/>
        <v>3.2756559624988966</v>
      </c>
      <c r="U178">
        <f t="shared" si="12"/>
        <v>5.6852004062611794</v>
      </c>
      <c r="W178">
        <v>171</v>
      </c>
      <c r="X178">
        <f t="shared" si="13"/>
        <v>2.9651782504390738</v>
      </c>
      <c r="Y178">
        <f t="shared" si="14"/>
        <v>4.2756129050228084</v>
      </c>
    </row>
    <row r="179" spans="19:25" x14ac:dyDescent="0.25">
      <c r="S179">
        <v>172</v>
      </c>
      <c r="T179">
        <f t="shared" si="11"/>
        <v>0.61795022019251755</v>
      </c>
      <c r="U179">
        <f t="shared" si="12"/>
        <v>4.9117481305242023</v>
      </c>
      <c r="W179">
        <v>172</v>
      </c>
      <c r="X179">
        <f t="shared" si="13"/>
        <v>1.6363253792858847</v>
      </c>
      <c r="Y179">
        <f t="shared" si="14"/>
        <v>3.8888867671543199</v>
      </c>
    </row>
    <row r="180" spans="19:25" x14ac:dyDescent="0.25">
      <c r="S180">
        <v>173</v>
      </c>
      <c r="T180">
        <f t="shared" si="11"/>
        <v>-0.16717667252831259</v>
      </c>
      <c r="U180">
        <f t="shared" si="12"/>
        <v>2.2574678141564037</v>
      </c>
      <c r="W180">
        <v>173</v>
      </c>
      <c r="X180">
        <f t="shared" si="13"/>
        <v>1.2437619329254699</v>
      </c>
      <c r="Y180">
        <f t="shared" si="14"/>
        <v>2.5617466089704211</v>
      </c>
    </row>
    <row r="181" spans="19:25" x14ac:dyDescent="0.25">
      <c r="S181">
        <v>174</v>
      </c>
      <c r="T181">
        <f t="shared" si="11"/>
        <v>1.6421173287057615</v>
      </c>
      <c r="U181">
        <f t="shared" si="12"/>
        <v>0.16269253918550586</v>
      </c>
      <c r="W181">
        <v>174</v>
      </c>
      <c r="X181">
        <f t="shared" si="13"/>
        <v>2.1484089335425067</v>
      </c>
      <c r="Y181">
        <f t="shared" si="14"/>
        <v>1.5143589714849726</v>
      </c>
    </row>
    <row r="182" spans="19:25" x14ac:dyDescent="0.25">
      <c r="S182">
        <v>175</v>
      </c>
      <c r="T182">
        <f t="shared" si="11"/>
        <v>4.3823756631469184</v>
      </c>
      <c r="U182">
        <f t="shared" si="12"/>
        <v>0.55334903286861925</v>
      </c>
      <c r="W182">
        <v>175</v>
      </c>
      <c r="X182">
        <f t="shared" si="13"/>
        <v>3.5185381007630849</v>
      </c>
      <c r="Y182">
        <f t="shared" si="14"/>
        <v>1.7096872183265293</v>
      </c>
    </row>
    <row r="183" spans="19:25" x14ac:dyDescent="0.25">
      <c r="S183">
        <v>176</v>
      </c>
      <c r="T183">
        <f t="shared" si="11"/>
        <v>5.5342174554587347</v>
      </c>
      <c r="U183">
        <f t="shared" si="12"/>
        <v>3.0702695165182146</v>
      </c>
      <c r="W183">
        <v>176</v>
      </c>
      <c r="X183">
        <f t="shared" si="13"/>
        <v>4.0944589969189931</v>
      </c>
      <c r="Y183">
        <f t="shared" si="14"/>
        <v>2.9681474601513265</v>
      </c>
    </row>
    <row r="184" spans="19:25" x14ac:dyDescent="0.25">
      <c r="S184">
        <v>177</v>
      </c>
      <c r="T184">
        <f t="shared" si="11"/>
        <v>4.0386446737803077</v>
      </c>
      <c r="U184">
        <f t="shared" si="12"/>
        <v>5.3994089048403602</v>
      </c>
      <c r="W184">
        <v>177</v>
      </c>
      <c r="X184">
        <f t="shared" si="13"/>
        <v>3.3466726060797791</v>
      </c>
      <c r="Y184">
        <f t="shared" si="14"/>
        <v>4.1327171543123988</v>
      </c>
    </row>
    <row r="185" spans="19:25" x14ac:dyDescent="0.25">
      <c r="S185">
        <v>178</v>
      </c>
      <c r="T185">
        <f t="shared" si="11"/>
        <v>1.2706800363995274</v>
      </c>
      <c r="U185">
        <f t="shared" si="12"/>
        <v>5.399367185588293</v>
      </c>
      <c r="W185">
        <v>178</v>
      </c>
      <c r="X185">
        <f t="shared" si="13"/>
        <v>1.9626902873893897</v>
      </c>
      <c r="Y185">
        <f t="shared" si="14"/>
        <v>4.1326962946863652</v>
      </c>
    </row>
    <row r="186" spans="19:25" x14ac:dyDescent="0.25">
      <c r="S186">
        <v>179</v>
      </c>
      <c r="T186">
        <f t="shared" si="11"/>
        <v>-0.22482253419865472</v>
      </c>
      <c r="U186">
        <f t="shared" si="12"/>
        <v>3.070182715249965</v>
      </c>
      <c r="W186">
        <v>179</v>
      </c>
      <c r="X186">
        <f t="shared" si="13"/>
        <v>1.2149390020902988</v>
      </c>
      <c r="Y186">
        <f t="shared" si="14"/>
        <v>2.9681040595172017</v>
      </c>
    </row>
    <row r="187" spans="19:25" x14ac:dyDescent="0.25">
      <c r="S187">
        <v>180</v>
      </c>
      <c r="T187">
        <f t="shared" si="11"/>
        <v>0.9270951285302691</v>
      </c>
      <c r="U187">
        <f t="shared" si="12"/>
        <v>0.55329695426991199</v>
      </c>
      <c r="W187">
        <v>180</v>
      </c>
      <c r="X187">
        <f t="shared" si="13"/>
        <v>1.7908978334547605</v>
      </c>
      <c r="Y187">
        <f t="shared" si="14"/>
        <v>1.7096611790271754</v>
      </c>
    </row>
    <row r="188" spans="19:25" x14ac:dyDescent="0.25">
      <c r="S188">
        <v>181</v>
      </c>
      <c r="T188">
        <f t="shared" si="11"/>
        <v>3.6673652378138017</v>
      </c>
      <c r="U188">
        <f t="shared" si="12"/>
        <v>0.16272306407981896</v>
      </c>
      <c r="W188">
        <v>181</v>
      </c>
      <c r="X188">
        <f t="shared" si="13"/>
        <v>3.1610328880965266</v>
      </c>
      <c r="Y188">
        <f t="shared" si="14"/>
        <v>1.5143742339321291</v>
      </c>
    </row>
    <row r="189" spans="19:25" x14ac:dyDescent="0.25">
      <c r="S189">
        <v>182</v>
      </c>
      <c r="T189">
        <f t="shared" si="11"/>
        <v>5.4765960925797428</v>
      </c>
      <c r="U189">
        <f t="shared" si="12"/>
        <v>2.2575528780966794</v>
      </c>
      <c r="W189">
        <v>182</v>
      </c>
      <c r="X189">
        <f t="shared" si="13"/>
        <v>4.0656483154794962</v>
      </c>
      <c r="Y189">
        <f t="shared" si="14"/>
        <v>2.5617891409405589</v>
      </c>
    </row>
    <row r="190" spans="19:25" x14ac:dyDescent="0.25">
      <c r="S190">
        <v>183</v>
      </c>
      <c r="T190">
        <f t="shared" si="11"/>
        <v>4.6913891886518559</v>
      </c>
      <c r="U190">
        <f t="shared" si="12"/>
        <v>4.911809526116043</v>
      </c>
      <c r="W190">
        <v>183</v>
      </c>
      <c r="X190">
        <f t="shared" si="13"/>
        <v>3.6730448635155533</v>
      </c>
      <c r="Y190">
        <f t="shared" si="14"/>
        <v>3.8889174649502403</v>
      </c>
    </row>
    <row r="191" spans="19:25" x14ac:dyDescent="0.25">
      <c r="S191">
        <v>184</v>
      </c>
      <c r="T191">
        <f t="shared" si="11"/>
        <v>2.0336601323342749</v>
      </c>
      <c r="U191">
        <f t="shared" si="12"/>
        <v>5.6851816866805862</v>
      </c>
      <c r="W191">
        <v>184</v>
      </c>
      <c r="X191">
        <f t="shared" si="13"/>
        <v>2.3441803353567634</v>
      </c>
      <c r="Y191">
        <f t="shared" si="14"/>
        <v>4.2756035452325118</v>
      </c>
    </row>
    <row r="192" spans="19:25" x14ac:dyDescent="0.25">
      <c r="S192">
        <v>185</v>
      </c>
      <c r="T192">
        <f t="shared" si="11"/>
        <v>-5.3087238740125997E-2</v>
      </c>
      <c r="U192">
        <f t="shared" si="12"/>
        <v>3.8666345619557188</v>
      </c>
      <c r="W192">
        <v>185</v>
      </c>
      <c r="X192">
        <f t="shared" si="13"/>
        <v>1.3008066498195632</v>
      </c>
      <c r="Y192">
        <f t="shared" si="14"/>
        <v>3.3663299828700781</v>
      </c>
    </row>
    <row r="193" spans="19:25" x14ac:dyDescent="0.25">
      <c r="S193">
        <v>186</v>
      </c>
      <c r="T193">
        <f t="shared" si="11"/>
        <v>0.34969298486589961</v>
      </c>
      <c r="U193">
        <f t="shared" si="12"/>
        <v>1.1281319917537318</v>
      </c>
      <c r="W193">
        <v>186</v>
      </c>
      <c r="X193">
        <f t="shared" si="13"/>
        <v>1.502196761622576</v>
      </c>
      <c r="Y193">
        <f t="shared" si="14"/>
        <v>1.9970786977690853</v>
      </c>
    </row>
    <row r="194" spans="19:25" x14ac:dyDescent="0.25">
      <c r="S194">
        <v>187</v>
      </c>
      <c r="T194">
        <f t="shared" si="11"/>
        <v>2.8716865230851423</v>
      </c>
      <c r="U194">
        <f t="shared" si="12"/>
        <v>-1.2559390133321635E-2</v>
      </c>
      <c r="W194">
        <v>187</v>
      </c>
      <c r="X194">
        <f t="shared" si="13"/>
        <v>2.7631935307321971</v>
      </c>
      <c r="Y194">
        <f t="shared" si="14"/>
        <v>1.4267330068255588</v>
      </c>
    </row>
    <row r="195" spans="19:25" x14ac:dyDescent="0.25">
      <c r="S195">
        <v>188</v>
      </c>
      <c r="T195">
        <f t="shared" si="11"/>
        <v>5.1941841476479267</v>
      </c>
      <c r="U195">
        <f t="shared" si="12"/>
        <v>1.4933068122336861</v>
      </c>
      <c r="W195">
        <v>188</v>
      </c>
      <c r="X195">
        <f t="shared" si="13"/>
        <v>3.9244423430135886</v>
      </c>
      <c r="Y195">
        <f t="shared" si="14"/>
        <v>2.1796661080090622</v>
      </c>
    </row>
    <row r="196" spans="19:25" x14ac:dyDescent="0.25">
      <c r="S196">
        <v>189</v>
      </c>
      <c r="T196">
        <f t="shared" si="11"/>
        <v>5.1818922532777822</v>
      </c>
      <c r="U196">
        <f t="shared" si="12"/>
        <v>4.2612441570563249</v>
      </c>
      <c r="W196">
        <v>189</v>
      </c>
      <c r="X196">
        <f t="shared" si="13"/>
        <v>3.9182963958285164</v>
      </c>
      <c r="Y196">
        <f t="shared" si="14"/>
        <v>3.5636347804203816</v>
      </c>
    </row>
    <row r="197" spans="19:25" x14ac:dyDescent="0.25">
      <c r="S197">
        <v>190</v>
      </c>
      <c r="T197">
        <f t="shared" si="11"/>
        <v>2.8461119509716459</v>
      </c>
      <c r="U197">
        <f t="shared" si="12"/>
        <v>5.7464238145017337</v>
      </c>
      <c r="W197">
        <v>190</v>
      </c>
      <c r="X197">
        <f t="shared" si="13"/>
        <v>2.7504062446754487</v>
      </c>
      <c r="Y197">
        <f t="shared" si="14"/>
        <v>4.3062246091430856</v>
      </c>
    </row>
    <row r="198" spans="19:25" x14ac:dyDescent="0.25">
      <c r="S198">
        <v>191</v>
      </c>
      <c r="T198">
        <f t="shared" si="11"/>
        <v>0.33434887866701768</v>
      </c>
      <c r="U198">
        <f t="shared" si="12"/>
        <v>4.583378456771511</v>
      </c>
      <c r="W198">
        <v>191</v>
      </c>
      <c r="X198">
        <f t="shared" si="13"/>
        <v>1.4945247085231348</v>
      </c>
      <c r="Y198">
        <f t="shared" si="14"/>
        <v>3.7247019302779742</v>
      </c>
    </row>
    <row r="199" spans="19:25" x14ac:dyDescent="0.25">
      <c r="S199">
        <v>192</v>
      </c>
      <c r="T199">
        <f t="shared" ref="T199:T262" si="15">T$4+S$4*COS($S199)</f>
        <v>-4.4093578548113133E-2</v>
      </c>
      <c r="U199">
        <f t="shared" ref="U199:U262" si="16">U$4+S$4*SIN($S199)</f>
        <v>1.8414066221043526</v>
      </c>
      <c r="W199">
        <v>192</v>
      </c>
      <c r="X199">
        <f t="shared" ref="X199:X262" si="17">X$4+W$4*COS($S199)</f>
        <v>1.3053034799155696</v>
      </c>
      <c r="Y199">
        <f t="shared" ref="Y199:Y262" si="18">Y$4+W$4*SIN($S199)</f>
        <v>2.3537160129443957</v>
      </c>
    </row>
    <row r="200" spans="19:25" x14ac:dyDescent="0.25">
      <c r="S200">
        <v>193</v>
      </c>
      <c r="T200">
        <f t="shared" si="15"/>
        <v>2.0587228292130355</v>
      </c>
      <c r="U200">
        <f t="shared" si="16"/>
        <v>4.1464570042256899E-2</v>
      </c>
      <c r="W200">
        <v>193</v>
      </c>
      <c r="X200">
        <f t="shared" si="17"/>
        <v>2.3567116837961435</v>
      </c>
      <c r="Y200">
        <f t="shared" si="18"/>
        <v>1.4537449869133481</v>
      </c>
    </row>
    <row r="201" spans="19:25" x14ac:dyDescent="0.25">
      <c r="S201">
        <v>194</v>
      </c>
      <c r="T201">
        <f t="shared" si="15"/>
        <v>4.7094783942895795</v>
      </c>
      <c r="U201">
        <f t="shared" si="16"/>
        <v>0.83841072239305259</v>
      </c>
      <c r="W201">
        <v>194</v>
      </c>
      <c r="X201">
        <f t="shared" si="17"/>
        <v>3.6820894663344155</v>
      </c>
      <c r="Y201">
        <f t="shared" si="18"/>
        <v>1.8522180630887459</v>
      </c>
    </row>
    <row r="202" spans="19:25" x14ac:dyDescent="0.25">
      <c r="S202">
        <v>195</v>
      </c>
      <c r="T202">
        <f t="shared" si="15"/>
        <v>5.4710806747357523</v>
      </c>
      <c r="U202">
        <f t="shared" si="16"/>
        <v>3.4995364619909015</v>
      </c>
      <c r="W202">
        <v>195</v>
      </c>
      <c r="X202">
        <f t="shared" si="17"/>
        <v>4.0628906065575014</v>
      </c>
      <c r="Y202">
        <f t="shared" si="18"/>
        <v>3.1827809328876699</v>
      </c>
    </row>
    <row r="203" spans="19:25" x14ac:dyDescent="0.25">
      <c r="S203">
        <v>196</v>
      </c>
      <c r="T203">
        <f t="shared" si="15"/>
        <v>3.6433160462182097</v>
      </c>
      <c r="U203">
        <f t="shared" si="16"/>
        <v>5.5782150562596584</v>
      </c>
      <c r="W203">
        <v>196</v>
      </c>
      <c r="X203">
        <f t="shared" si="17"/>
        <v>3.1490082922987304</v>
      </c>
      <c r="Y203">
        <f t="shared" si="18"/>
        <v>4.2221202300220479</v>
      </c>
    </row>
    <row r="204" spans="19:25" x14ac:dyDescent="0.25">
      <c r="S204">
        <v>197</v>
      </c>
      <c r="T204">
        <f t="shared" si="15"/>
        <v>0.90662287902753258</v>
      </c>
      <c r="U204">
        <f t="shared" si="16"/>
        <v>5.1633189919461149</v>
      </c>
      <c r="W204">
        <v>197</v>
      </c>
      <c r="X204">
        <f t="shared" si="17"/>
        <v>1.7806617087033922</v>
      </c>
      <c r="Y204">
        <f t="shared" si="18"/>
        <v>4.0146721978652762</v>
      </c>
    </row>
    <row r="205" spans="19:25" x14ac:dyDescent="0.25">
      <c r="S205">
        <v>198</v>
      </c>
      <c r="T205">
        <f t="shared" si="15"/>
        <v>-0.22289574982833527</v>
      </c>
      <c r="U205">
        <f t="shared" si="16"/>
        <v>2.6363017971889113</v>
      </c>
      <c r="W205">
        <v>198</v>
      </c>
      <c r="X205">
        <f t="shared" si="17"/>
        <v>1.2159023942754585</v>
      </c>
      <c r="Y205">
        <f t="shared" si="18"/>
        <v>2.7511636004866751</v>
      </c>
    </row>
    <row r="206" spans="19:25" x14ac:dyDescent="0.25">
      <c r="S206">
        <v>199</v>
      </c>
      <c r="T206">
        <f t="shared" si="15"/>
        <v>1.2932343779786524</v>
      </c>
      <c r="U206">
        <f t="shared" si="16"/>
        <v>0.32049142691094401</v>
      </c>
      <c r="W206">
        <v>199</v>
      </c>
      <c r="X206">
        <f t="shared" si="17"/>
        <v>1.9739674581789521</v>
      </c>
      <c r="Y206">
        <f t="shared" si="18"/>
        <v>1.5932584153476916</v>
      </c>
    </row>
    <row r="207" spans="19:25" x14ac:dyDescent="0.25">
      <c r="S207">
        <v>200</v>
      </c>
      <c r="T207">
        <f t="shared" si="15"/>
        <v>4.0610902149350654</v>
      </c>
      <c r="U207">
        <f t="shared" si="16"/>
        <v>0.34503325563907561</v>
      </c>
      <c r="W207">
        <v>200</v>
      </c>
      <c r="X207">
        <f t="shared" si="17"/>
        <v>3.3578953766571584</v>
      </c>
      <c r="Y207">
        <f t="shared" si="18"/>
        <v>1.6055293297117574</v>
      </c>
    </row>
    <row r="208" spans="19:25" x14ac:dyDescent="0.25">
      <c r="S208">
        <v>201</v>
      </c>
      <c r="T208">
        <f t="shared" si="15"/>
        <v>5.5359178691643578</v>
      </c>
      <c r="U208">
        <f t="shared" si="16"/>
        <v>2.687363639221104</v>
      </c>
      <c r="W208">
        <v>201</v>
      </c>
      <c r="X208">
        <f t="shared" si="17"/>
        <v>4.0953092037718042</v>
      </c>
      <c r="Y208">
        <f t="shared" si="18"/>
        <v>2.7766945215027712</v>
      </c>
    </row>
    <row r="209" spans="19:25" x14ac:dyDescent="0.25">
      <c r="S209">
        <v>202</v>
      </c>
      <c r="T209">
        <f t="shared" si="15"/>
        <v>4.3617675968843166</v>
      </c>
      <c r="U209">
        <f t="shared" si="16"/>
        <v>5.19395482520172</v>
      </c>
      <c r="W209">
        <v>202</v>
      </c>
      <c r="X209">
        <f t="shared" si="17"/>
        <v>3.5082340676317836</v>
      </c>
      <c r="Y209">
        <f t="shared" si="18"/>
        <v>4.0299901144930788</v>
      </c>
    </row>
    <row r="210" spans="19:25" x14ac:dyDescent="0.25">
      <c r="S210">
        <v>203</v>
      </c>
      <c r="T210">
        <f t="shared" si="15"/>
        <v>1.6181477435578036</v>
      </c>
      <c r="U210">
        <f t="shared" si="16"/>
        <v>5.5602584369278567</v>
      </c>
      <c r="W210">
        <v>203</v>
      </c>
      <c r="X210">
        <f t="shared" si="17"/>
        <v>2.1364241409685274</v>
      </c>
      <c r="Y210">
        <f t="shared" si="18"/>
        <v>4.2131419203561471</v>
      </c>
    </row>
    <row r="211" spans="19:25" x14ac:dyDescent="0.25">
      <c r="S211">
        <v>204</v>
      </c>
      <c r="T211">
        <f t="shared" si="15"/>
        <v>-0.1724702505179998</v>
      </c>
      <c r="U211">
        <f t="shared" si="16"/>
        <v>3.4494966230741579</v>
      </c>
      <c r="W211">
        <v>204</v>
      </c>
      <c r="X211">
        <f t="shared" si="17"/>
        <v>1.2411151439306263</v>
      </c>
      <c r="Y211">
        <f t="shared" si="18"/>
        <v>3.1577610134292979</v>
      </c>
    </row>
    <row r="212" spans="19:25" x14ac:dyDescent="0.25">
      <c r="S212">
        <v>205</v>
      </c>
      <c r="T212">
        <f t="shared" si="15"/>
        <v>0.63619954055223449</v>
      </c>
      <c r="U212">
        <f t="shared" si="16"/>
        <v>0.80229406102088152</v>
      </c>
      <c r="W212">
        <v>205</v>
      </c>
      <c r="X212">
        <f t="shared" si="17"/>
        <v>1.6454500394657432</v>
      </c>
      <c r="Y212">
        <f t="shared" si="18"/>
        <v>1.8341597324026602</v>
      </c>
    </row>
    <row r="213" spans="19:25" x14ac:dyDescent="0.25">
      <c r="S213">
        <v>206</v>
      </c>
      <c r="T213">
        <f t="shared" si="15"/>
        <v>3.3006698402303463</v>
      </c>
      <c r="U213">
        <f t="shared" si="16"/>
        <v>5.2476578119714734E-2</v>
      </c>
      <c r="W213">
        <v>206</v>
      </c>
      <c r="X213">
        <f t="shared" si="17"/>
        <v>2.9776851893047986</v>
      </c>
      <c r="Y213">
        <f t="shared" si="18"/>
        <v>1.459250990952077</v>
      </c>
    </row>
    <row r="214" spans="19:25" x14ac:dyDescent="0.25">
      <c r="S214">
        <v>207</v>
      </c>
      <c r="T214">
        <f t="shared" si="15"/>
        <v>5.3712389428266256</v>
      </c>
      <c r="U214">
        <f t="shared" si="16"/>
        <v>1.8894229101895017</v>
      </c>
      <c r="W214">
        <v>207</v>
      </c>
      <c r="X214">
        <f t="shared" si="17"/>
        <v>4.0129697406029381</v>
      </c>
      <c r="Y214">
        <f t="shared" si="18"/>
        <v>2.3777241569869703</v>
      </c>
    </row>
    <row r="215" spans="19:25" x14ac:dyDescent="0.25">
      <c r="S215">
        <v>208</v>
      </c>
      <c r="T215">
        <f t="shared" si="15"/>
        <v>4.9442351643327047</v>
      </c>
      <c r="U215">
        <f t="shared" si="16"/>
        <v>4.6242530710373231</v>
      </c>
      <c r="W215">
        <v>208</v>
      </c>
      <c r="X215">
        <f t="shared" si="17"/>
        <v>3.7994678513559776</v>
      </c>
      <c r="Y215">
        <f t="shared" si="18"/>
        <v>3.7451392374108803</v>
      </c>
    </row>
    <row r="216" spans="19:25" x14ac:dyDescent="0.25">
      <c r="S216">
        <v>209</v>
      </c>
      <c r="T216">
        <f t="shared" si="15"/>
        <v>2.4122438094670753</v>
      </c>
      <c r="U216">
        <f t="shared" si="16"/>
        <v>5.7425768230951633</v>
      </c>
      <c r="W216">
        <v>209</v>
      </c>
      <c r="X216">
        <f t="shared" si="17"/>
        <v>2.5334721739231632</v>
      </c>
      <c r="Y216">
        <f t="shared" si="18"/>
        <v>4.3043011134398004</v>
      </c>
    </row>
    <row r="217" spans="19:25" x14ac:dyDescent="0.25">
      <c r="S217">
        <v>210</v>
      </c>
      <c r="T217">
        <f t="shared" si="15"/>
        <v>0.10316605301680815</v>
      </c>
      <c r="U217">
        <f t="shared" si="16"/>
        <v>4.2162124661352625</v>
      </c>
      <c r="W217">
        <v>210</v>
      </c>
      <c r="X217">
        <f t="shared" si="17"/>
        <v>1.3789332956980302</v>
      </c>
      <c r="Y217">
        <f t="shared" si="18"/>
        <v>3.5411189349598504</v>
      </c>
    </row>
    <row r="218" spans="19:25" x14ac:dyDescent="0.25">
      <c r="S218">
        <v>211</v>
      </c>
      <c r="T218">
        <f t="shared" si="15"/>
        <v>0.13995733540461686</v>
      </c>
      <c r="U218">
        <f t="shared" si="16"/>
        <v>1.4484923507566738</v>
      </c>
      <c r="W218">
        <v>211</v>
      </c>
      <c r="X218">
        <f t="shared" si="17"/>
        <v>1.3973289368919346</v>
      </c>
      <c r="Y218">
        <f t="shared" si="18"/>
        <v>2.1572588772705563</v>
      </c>
    </row>
    <row r="219" spans="19:25" x14ac:dyDescent="0.25">
      <c r="S219">
        <v>212</v>
      </c>
      <c r="T219">
        <f t="shared" si="15"/>
        <v>2.4887919212748422</v>
      </c>
      <c r="U219">
        <f t="shared" si="16"/>
        <v>-1.5954412956796116E-2</v>
      </c>
      <c r="W219">
        <v>212</v>
      </c>
      <c r="X219">
        <f t="shared" si="17"/>
        <v>2.5717462298270468</v>
      </c>
      <c r="Y219">
        <f t="shared" si="18"/>
        <v>1.4250354954138216</v>
      </c>
    </row>
    <row r="220" spans="19:25" x14ac:dyDescent="0.25">
      <c r="S220">
        <v>213</v>
      </c>
      <c r="T220">
        <f t="shared" si="15"/>
        <v>4.9901621245840726</v>
      </c>
      <c r="U220">
        <f t="shared" si="16"/>
        <v>1.1692777759107473</v>
      </c>
      <c r="W220">
        <v>213</v>
      </c>
      <c r="X220">
        <f t="shared" si="17"/>
        <v>3.8224313314816616</v>
      </c>
      <c r="Y220">
        <f t="shared" si="18"/>
        <v>2.0176515898475929</v>
      </c>
    </row>
    <row r="221" spans="19:25" x14ac:dyDescent="0.25">
      <c r="S221">
        <v>214</v>
      </c>
      <c r="T221">
        <f t="shared" si="15"/>
        <v>5.3443197160695171</v>
      </c>
      <c r="U221">
        <f t="shared" si="16"/>
        <v>3.9144919088927699</v>
      </c>
      <c r="W221">
        <v>214</v>
      </c>
      <c r="X221">
        <f t="shared" si="17"/>
        <v>3.9995101272243838</v>
      </c>
      <c r="Y221">
        <f t="shared" si="18"/>
        <v>3.3902586563386041</v>
      </c>
    </row>
    <row r="222" spans="19:25" x14ac:dyDescent="0.25">
      <c r="S222">
        <v>215</v>
      </c>
      <c r="T222">
        <f t="shared" si="15"/>
        <v>3.2256538394008705</v>
      </c>
      <c r="U222">
        <f t="shared" si="16"/>
        <v>5.6957507723292125</v>
      </c>
      <c r="W222">
        <v>215</v>
      </c>
      <c r="X222">
        <f t="shared" si="17"/>
        <v>2.9401771888900607</v>
      </c>
      <c r="Y222">
        <f t="shared" si="18"/>
        <v>4.280888088056825</v>
      </c>
    </row>
    <row r="223" spans="19:25" x14ac:dyDescent="0.25">
      <c r="S223">
        <v>216</v>
      </c>
      <c r="T223">
        <f t="shared" si="15"/>
        <v>0.58205613085899977</v>
      </c>
      <c r="U223">
        <f t="shared" si="16"/>
        <v>4.8753731818727317</v>
      </c>
      <c r="W223">
        <v>216</v>
      </c>
      <c r="X223">
        <f t="shared" si="17"/>
        <v>1.6183783346191261</v>
      </c>
      <c r="Y223">
        <f t="shared" si="18"/>
        <v>3.8706992928285846</v>
      </c>
    </row>
    <row r="224" spans="19:25" x14ac:dyDescent="0.25">
      <c r="S224">
        <v>217</v>
      </c>
      <c r="T224">
        <f t="shared" si="15"/>
        <v>-0.15596186789816002</v>
      </c>
      <c r="U224">
        <f t="shared" si="16"/>
        <v>2.2076105108239212</v>
      </c>
      <c r="W224">
        <v>217</v>
      </c>
      <c r="X224">
        <f t="shared" si="17"/>
        <v>1.2493693352405462</v>
      </c>
      <c r="Y224">
        <f t="shared" si="18"/>
        <v>2.53681795730418</v>
      </c>
    </row>
    <row r="225" spans="19:25" x14ac:dyDescent="0.25">
      <c r="S225">
        <v>218</v>
      </c>
      <c r="T225">
        <f t="shared" si="15"/>
        <v>1.6901301876423438</v>
      </c>
      <c r="U225">
        <f t="shared" si="16"/>
        <v>0.14519145592716098</v>
      </c>
      <c r="W225">
        <v>218</v>
      </c>
      <c r="X225">
        <f t="shared" si="17"/>
        <v>2.1724153630107979</v>
      </c>
      <c r="Y225">
        <f t="shared" si="18"/>
        <v>1.5056084298558001</v>
      </c>
    </row>
    <row r="226" spans="19:25" x14ac:dyDescent="0.25">
      <c r="S226">
        <v>219</v>
      </c>
      <c r="T226">
        <f t="shared" si="15"/>
        <v>4.4230437753062803</v>
      </c>
      <c r="U226">
        <f t="shared" si="16"/>
        <v>0.58429458492175401</v>
      </c>
      <c r="W226">
        <v>219</v>
      </c>
      <c r="X226">
        <f t="shared" si="17"/>
        <v>3.5388721568427655</v>
      </c>
      <c r="Y226">
        <f t="shared" si="18"/>
        <v>1.7251599943530964</v>
      </c>
    </row>
    <row r="227" spans="19:25" x14ac:dyDescent="0.25">
      <c r="S227">
        <v>220</v>
      </c>
      <c r="T227">
        <f t="shared" si="15"/>
        <v>5.5301507460721666</v>
      </c>
      <c r="U227">
        <f t="shared" si="16"/>
        <v>3.1212105060379018</v>
      </c>
      <c r="W227">
        <v>220</v>
      </c>
      <c r="X227">
        <f t="shared" si="17"/>
        <v>4.0924256422257086</v>
      </c>
      <c r="Y227">
        <f t="shared" si="18"/>
        <v>2.9936179549111701</v>
      </c>
    </row>
    <row r="228" spans="19:25" x14ac:dyDescent="0.25">
      <c r="S228">
        <v>221</v>
      </c>
      <c r="T228">
        <f t="shared" si="15"/>
        <v>3.9935820567032287</v>
      </c>
      <c r="U228">
        <f t="shared" si="16"/>
        <v>5.4235104209886096</v>
      </c>
      <c r="W228">
        <v>221</v>
      </c>
      <c r="X228">
        <f t="shared" si="17"/>
        <v>3.3241412975412401</v>
      </c>
      <c r="Y228">
        <f t="shared" si="18"/>
        <v>4.1447679123865235</v>
      </c>
    </row>
    <row r="229" spans="19:25" x14ac:dyDescent="0.25">
      <c r="S229">
        <v>222</v>
      </c>
      <c r="T229">
        <f t="shared" si="15"/>
        <v>1.2260518739556987</v>
      </c>
      <c r="U229">
        <f t="shared" si="16"/>
        <v>5.37447040556824</v>
      </c>
      <c r="W229">
        <v>222</v>
      </c>
      <c r="X229">
        <f t="shared" si="17"/>
        <v>1.9403762061674752</v>
      </c>
      <c r="Y229">
        <f t="shared" si="18"/>
        <v>4.1202479046763392</v>
      </c>
    </row>
    <row r="230" spans="19:25" x14ac:dyDescent="0.25">
      <c r="S230">
        <v>223</v>
      </c>
      <c r="T230">
        <f t="shared" si="15"/>
        <v>-0.22798531527169352</v>
      </c>
      <c r="U230">
        <f t="shared" si="16"/>
        <v>3.0191776237946635</v>
      </c>
      <c r="W230">
        <v>223</v>
      </c>
      <c r="X230">
        <f t="shared" si="17"/>
        <v>1.2133576115537794</v>
      </c>
      <c r="Y230">
        <f t="shared" si="18"/>
        <v>2.9426015137895507</v>
      </c>
    </row>
    <row r="231" spans="19:25" x14ac:dyDescent="0.25">
      <c r="S231">
        <v>224</v>
      </c>
      <c r="T231">
        <f t="shared" si="15"/>
        <v>0.96830557516065952</v>
      </c>
      <c r="U231">
        <f t="shared" si="16"/>
        <v>0.52307739724133517</v>
      </c>
      <c r="W231">
        <v>224</v>
      </c>
      <c r="X231">
        <f t="shared" si="17"/>
        <v>1.8115030567699557</v>
      </c>
      <c r="Y231">
        <f t="shared" si="18"/>
        <v>1.6945514005128872</v>
      </c>
    </row>
    <row r="232" spans="19:25" x14ac:dyDescent="0.25">
      <c r="S232">
        <v>225</v>
      </c>
      <c r="T232">
        <f t="shared" si="15"/>
        <v>3.7150602175673528</v>
      </c>
      <c r="U232">
        <f t="shared" si="16"/>
        <v>0.1810727628454134</v>
      </c>
      <c r="W232">
        <v>225</v>
      </c>
      <c r="X232">
        <f t="shared" si="17"/>
        <v>3.1848803779733017</v>
      </c>
      <c r="Y232">
        <f t="shared" si="18"/>
        <v>1.5235490833149263</v>
      </c>
    </row>
    <row r="233" spans="19:25" x14ac:dyDescent="0.25">
      <c r="S233">
        <v>226</v>
      </c>
      <c r="T233">
        <f t="shared" si="15"/>
        <v>5.4869250610277067</v>
      </c>
      <c r="U233">
        <f t="shared" si="16"/>
        <v>2.3076012042353287</v>
      </c>
      <c r="W233">
        <v>226</v>
      </c>
      <c r="X233">
        <f t="shared" si="17"/>
        <v>4.0708127997034786</v>
      </c>
      <c r="Y233">
        <f t="shared" si="18"/>
        <v>2.5868133040098833</v>
      </c>
    </row>
    <row r="234" spans="19:25" x14ac:dyDescent="0.25">
      <c r="S234">
        <v>227</v>
      </c>
      <c r="T234">
        <f t="shared" si="15"/>
        <v>4.6548557398376538</v>
      </c>
      <c r="U234">
        <f t="shared" si="16"/>
        <v>4.947542279385555</v>
      </c>
      <c r="W234">
        <v>227</v>
      </c>
      <c r="X234">
        <f t="shared" si="17"/>
        <v>3.6547781391084522</v>
      </c>
      <c r="Y234">
        <f t="shared" si="18"/>
        <v>3.9067838415849963</v>
      </c>
    </row>
    <row r="235" spans="19:25" x14ac:dyDescent="0.25">
      <c r="S235">
        <v>228</v>
      </c>
      <c r="T235">
        <f t="shared" si="15"/>
        <v>1.9838529506150528</v>
      </c>
      <c r="U235">
        <f t="shared" si="16"/>
        <v>5.6737463385150058</v>
      </c>
      <c r="W235">
        <v>228</v>
      </c>
      <c r="X235">
        <f t="shared" si="17"/>
        <v>2.3192767444971523</v>
      </c>
      <c r="Y235">
        <f t="shared" si="18"/>
        <v>4.2698858711497216</v>
      </c>
    </row>
    <row r="236" spans="19:25" x14ac:dyDescent="0.25">
      <c r="S236">
        <v>229</v>
      </c>
      <c r="T236">
        <f t="shared" si="15"/>
        <v>-7.0375660189302636E-2</v>
      </c>
      <c r="U236">
        <f t="shared" si="16"/>
        <v>3.8185447187216708</v>
      </c>
      <c r="W236">
        <v>229</v>
      </c>
      <c r="X236">
        <f t="shared" si="17"/>
        <v>1.2921624390949746</v>
      </c>
      <c r="Y236">
        <f t="shared" si="18"/>
        <v>3.3422850612530546</v>
      </c>
    </row>
    <row r="237" spans="19:25" x14ac:dyDescent="0.25">
      <c r="S237">
        <v>230</v>
      </c>
      <c r="T237">
        <f t="shared" si="15"/>
        <v>0.38081821863750109</v>
      </c>
      <c r="U237">
        <f t="shared" si="16"/>
        <v>1.0876012335429253</v>
      </c>
      <c r="W237">
        <v>230</v>
      </c>
      <c r="X237">
        <f t="shared" si="17"/>
        <v>1.5177593785083767</v>
      </c>
      <c r="Y237">
        <f t="shared" si="18"/>
        <v>1.976813318663682</v>
      </c>
    </row>
    <row r="238" spans="19:25" x14ac:dyDescent="0.25">
      <c r="S238">
        <v>231</v>
      </c>
      <c r="T238">
        <f t="shared" si="15"/>
        <v>2.9226090156892814</v>
      </c>
      <c r="U238">
        <f t="shared" si="16"/>
        <v>-8.267271139038801E-3</v>
      </c>
      <c r="W238">
        <v>231</v>
      </c>
      <c r="X238">
        <f t="shared" si="17"/>
        <v>2.7886547770342665</v>
      </c>
      <c r="Y238">
        <f t="shared" si="18"/>
        <v>1.4288790663227002</v>
      </c>
    </row>
    <row r="239" spans="19:25" x14ac:dyDescent="0.25">
      <c r="S239">
        <v>232</v>
      </c>
      <c r="T239">
        <f t="shared" si="15"/>
        <v>5.2180859942254649</v>
      </c>
      <c r="U239">
        <f t="shared" si="16"/>
        <v>1.5384756540238351</v>
      </c>
      <c r="W239">
        <v>232</v>
      </c>
      <c r="X239">
        <f t="shared" si="17"/>
        <v>3.9363932663023578</v>
      </c>
      <c r="Y239">
        <f t="shared" si="18"/>
        <v>2.2022505289041368</v>
      </c>
    </row>
    <row r="240" spans="19:25" x14ac:dyDescent="0.25">
      <c r="S240">
        <v>233</v>
      </c>
      <c r="T240">
        <f t="shared" si="15"/>
        <v>5.1567982063143436</v>
      </c>
      <c r="U240">
        <f t="shared" si="16"/>
        <v>4.3057616968072638</v>
      </c>
      <c r="W240">
        <v>233</v>
      </c>
      <c r="X240">
        <f t="shared" si="17"/>
        <v>3.9057493723467971</v>
      </c>
      <c r="Y240">
        <f t="shared" si="18"/>
        <v>3.5858935502958511</v>
      </c>
    </row>
    <row r="241" spans="19:25" x14ac:dyDescent="0.25">
      <c r="S241">
        <v>234</v>
      </c>
      <c r="T241">
        <f t="shared" si="15"/>
        <v>2.7950933615182896</v>
      </c>
      <c r="U241">
        <f t="shared" si="16"/>
        <v>5.7493608314696019</v>
      </c>
      <c r="W241">
        <v>234</v>
      </c>
      <c r="X241">
        <f t="shared" si="17"/>
        <v>2.7248969499487705</v>
      </c>
      <c r="Y241">
        <f t="shared" si="18"/>
        <v>4.3076931176270197</v>
      </c>
    </row>
    <row r="242" spans="19:25" x14ac:dyDescent="0.25">
      <c r="S242">
        <v>235</v>
      </c>
      <c r="T242">
        <f t="shared" si="15"/>
        <v>0.30431200258287916</v>
      </c>
      <c r="U242">
        <f t="shared" si="16"/>
        <v>4.5420346711007991</v>
      </c>
      <c r="W242">
        <v>235</v>
      </c>
      <c r="X242">
        <f t="shared" si="17"/>
        <v>1.4795062704810655</v>
      </c>
      <c r="Y242">
        <f t="shared" si="18"/>
        <v>3.7040300374426183</v>
      </c>
    </row>
    <row r="243" spans="19:25" x14ac:dyDescent="0.25">
      <c r="S243">
        <v>236</v>
      </c>
      <c r="T243">
        <f t="shared" si="15"/>
        <v>-2.5532975913427514E-2</v>
      </c>
      <c r="U243">
        <f t="shared" si="16"/>
        <v>1.7937933196740758</v>
      </c>
      <c r="W243">
        <v>236</v>
      </c>
      <c r="X243">
        <f t="shared" si="17"/>
        <v>1.3145837812329122</v>
      </c>
      <c r="Y243">
        <f t="shared" si="18"/>
        <v>2.3299093617292574</v>
      </c>
    </row>
    <row r="244" spans="19:25" x14ac:dyDescent="0.25">
      <c r="S244">
        <v>237</v>
      </c>
      <c r="T244">
        <f t="shared" si="15"/>
        <v>2.1088163781008191</v>
      </c>
      <c r="U244">
        <f t="shared" si="16"/>
        <v>3.1357201526818201E-2</v>
      </c>
      <c r="W244">
        <v>237</v>
      </c>
      <c r="X244">
        <f t="shared" si="17"/>
        <v>2.3817584582400353</v>
      </c>
      <c r="Y244">
        <f t="shared" si="18"/>
        <v>1.4486913026556287</v>
      </c>
    </row>
    <row r="245" spans="19:25" x14ac:dyDescent="0.25">
      <c r="S245">
        <v>238</v>
      </c>
      <c r="T245">
        <f t="shared" si="15"/>
        <v>4.7450491116012703</v>
      </c>
      <c r="U245">
        <f t="shared" si="16"/>
        <v>0.87510195579302774</v>
      </c>
      <c r="W245">
        <v>238</v>
      </c>
      <c r="X245">
        <f t="shared" si="17"/>
        <v>3.6998748249902604</v>
      </c>
      <c r="Y245">
        <f t="shared" si="18"/>
        <v>1.8705636797887335</v>
      </c>
    </row>
    <row r="246" spans="19:25" x14ac:dyDescent="0.25">
      <c r="S246">
        <v>239</v>
      </c>
      <c r="T246">
        <f t="shared" si="15"/>
        <v>5.4594250070177495</v>
      </c>
      <c r="U246">
        <f t="shared" si="16"/>
        <v>3.5492925465286458</v>
      </c>
      <c r="W246">
        <v>239</v>
      </c>
      <c r="X246">
        <f t="shared" si="17"/>
        <v>4.0570627726985</v>
      </c>
      <c r="Y246">
        <f t="shared" si="18"/>
        <v>3.2076589751565421</v>
      </c>
    </row>
    <row r="247" spans="19:25" x14ac:dyDescent="0.25">
      <c r="S247">
        <v>240</v>
      </c>
      <c r="T247">
        <f t="shared" si="15"/>
        <v>3.5951501606175791</v>
      </c>
      <c r="U247">
        <f t="shared" si="16"/>
        <v>5.5952904772731102</v>
      </c>
      <c r="W247">
        <v>240</v>
      </c>
      <c r="X247">
        <f t="shared" si="17"/>
        <v>3.1249253494984153</v>
      </c>
      <c r="Y247">
        <f t="shared" si="18"/>
        <v>4.2306579405287739</v>
      </c>
    </row>
    <row r="248" spans="19:25" x14ac:dyDescent="0.25">
      <c r="S248">
        <v>241</v>
      </c>
      <c r="T248">
        <f t="shared" si="15"/>
        <v>0.86623026863713215</v>
      </c>
      <c r="U248">
        <f t="shared" si="16"/>
        <v>5.1320146861028455</v>
      </c>
      <c r="W248">
        <v>241</v>
      </c>
      <c r="X248">
        <f t="shared" si="17"/>
        <v>1.7604654035081921</v>
      </c>
      <c r="Y248">
        <f t="shared" si="18"/>
        <v>3.9990200449436415</v>
      </c>
    </row>
    <row r="249" spans="19:25" x14ac:dyDescent="0.25">
      <c r="S249">
        <v>242</v>
      </c>
      <c r="T249">
        <f t="shared" si="15"/>
        <v>-0.21837830529563806</v>
      </c>
      <c r="U249">
        <f t="shared" si="16"/>
        <v>2.585398798914019</v>
      </c>
      <c r="W249">
        <v>242</v>
      </c>
      <c r="X249">
        <f t="shared" si="17"/>
        <v>1.2181611165418071</v>
      </c>
      <c r="Y249">
        <f t="shared" si="18"/>
        <v>2.7257121013492287</v>
      </c>
    </row>
    <row r="250" spans="19:25" x14ac:dyDescent="0.25">
      <c r="S250">
        <v>243</v>
      </c>
      <c r="T250">
        <f t="shared" si="15"/>
        <v>1.3385085597643482</v>
      </c>
      <c r="U250">
        <f t="shared" si="16"/>
        <v>0.29678971806716214</v>
      </c>
      <c r="W250">
        <v>243</v>
      </c>
      <c r="X250">
        <f t="shared" si="17"/>
        <v>1.9966045490718001</v>
      </c>
      <c r="Y250">
        <f t="shared" si="18"/>
        <v>1.5814075609258005</v>
      </c>
    </row>
    <row r="251" spans="19:25" x14ac:dyDescent="0.25">
      <c r="S251">
        <v>244</v>
      </c>
      <c r="T251">
        <f t="shared" si="15"/>
        <v>4.1054962600325782</v>
      </c>
      <c r="U251">
        <f t="shared" si="16"/>
        <v>0.37032407803134637</v>
      </c>
      <c r="W251">
        <v>244</v>
      </c>
      <c r="X251">
        <f t="shared" si="17"/>
        <v>3.3800983992059144</v>
      </c>
      <c r="Y251">
        <f t="shared" si="18"/>
        <v>1.6181747409078928</v>
      </c>
    </row>
    <row r="252" spans="19:25" x14ac:dyDescent="0.25">
      <c r="S252">
        <v>245</v>
      </c>
      <c r="T252">
        <f t="shared" si="15"/>
        <v>5.5386290645000029</v>
      </c>
      <c r="U252">
        <f t="shared" si="16"/>
        <v>2.7383947273765772</v>
      </c>
      <c r="W252">
        <v>245</v>
      </c>
      <c r="X252">
        <f t="shared" si="17"/>
        <v>4.0966648014396263</v>
      </c>
      <c r="Y252">
        <f t="shared" si="18"/>
        <v>2.8022100655805078</v>
      </c>
    </row>
    <row r="253" spans="19:25" x14ac:dyDescent="0.25">
      <c r="S253">
        <v>246</v>
      </c>
      <c r="T253">
        <f t="shared" si="15"/>
        <v>4.32029128196982</v>
      </c>
      <c r="U253">
        <f t="shared" si="16"/>
        <v>5.2238084320121754</v>
      </c>
      <c r="W253">
        <v>246</v>
      </c>
      <c r="X253">
        <f t="shared" si="17"/>
        <v>3.4874959101745358</v>
      </c>
      <c r="Y253">
        <f t="shared" si="18"/>
        <v>4.0449169178983064</v>
      </c>
    </row>
    <row r="254" spans="19:25" x14ac:dyDescent="0.25">
      <c r="S254">
        <v>247</v>
      </c>
      <c r="T254">
        <f t="shared" si="15"/>
        <v>1.5706170510477275</v>
      </c>
      <c r="U254">
        <f t="shared" si="16"/>
        <v>5.5414872939687214</v>
      </c>
      <c r="W254">
        <v>247</v>
      </c>
      <c r="X254">
        <f t="shared" si="17"/>
        <v>2.1126587947134894</v>
      </c>
      <c r="Y254">
        <f t="shared" si="18"/>
        <v>4.2037563488765795</v>
      </c>
    </row>
    <row r="255" spans="19:25" x14ac:dyDescent="0.25">
      <c r="S255">
        <v>248</v>
      </c>
      <c r="T255">
        <f t="shared" si="15"/>
        <v>-0.18235582112891047</v>
      </c>
      <c r="U255">
        <f t="shared" si="16"/>
        <v>3.3993588326145021</v>
      </c>
      <c r="W255">
        <v>248</v>
      </c>
      <c r="X255">
        <f t="shared" si="17"/>
        <v>1.2361723586251709</v>
      </c>
      <c r="Y255">
        <f t="shared" si="18"/>
        <v>3.1326921181994702</v>
      </c>
    </row>
    <row r="256" spans="19:25" x14ac:dyDescent="0.25">
      <c r="S256">
        <v>249</v>
      </c>
      <c r="T256">
        <f t="shared" si="15"/>
        <v>0.67304783987051553</v>
      </c>
      <c r="U256">
        <f t="shared" si="16"/>
        <v>0.76688607638704465</v>
      </c>
      <c r="W256">
        <v>249</v>
      </c>
      <c r="X256">
        <f t="shared" si="17"/>
        <v>1.6638741891248838</v>
      </c>
      <c r="Y256">
        <f t="shared" si="18"/>
        <v>1.8164557400857417</v>
      </c>
    </row>
    <row r="257" spans="19:25" x14ac:dyDescent="0.25">
      <c r="S257">
        <v>250</v>
      </c>
      <c r="T257">
        <f t="shared" si="15"/>
        <v>3.3503738530192306</v>
      </c>
      <c r="U257">
        <f t="shared" si="16"/>
        <v>6.435233709175936E-2</v>
      </c>
      <c r="W257">
        <v>250</v>
      </c>
      <c r="X257">
        <f t="shared" si="17"/>
        <v>3.002537195699241</v>
      </c>
      <c r="Y257">
        <f t="shared" si="18"/>
        <v>1.4651888704380993</v>
      </c>
    </row>
    <row r="258" spans="19:25" x14ac:dyDescent="0.25">
      <c r="S258">
        <v>251</v>
      </c>
      <c r="T258">
        <f t="shared" si="15"/>
        <v>5.3881010289498121</v>
      </c>
      <c r="U258">
        <f t="shared" si="16"/>
        <v>1.9376638947363982</v>
      </c>
      <c r="W258">
        <v>251</v>
      </c>
      <c r="X258">
        <f t="shared" si="17"/>
        <v>4.0214007836645314</v>
      </c>
      <c r="Y258">
        <f t="shared" si="18"/>
        <v>2.4018446492604184</v>
      </c>
    </row>
    <row r="259" spans="19:25" x14ac:dyDescent="0.25">
      <c r="S259">
        <v>252</v>
      </c>
      <c r="T259">
        <f t="shared" si="15"/>
        <v>4.912752399572029</v>
      </c>
      <c r="U259">
        <f t="shared" si="16"/>
        <v>4.664506742441354</v>
      </c>
      <c r="W259">
        <v>252</v>
      </c>
      <c r="X259">
        <f t="shared" si="17"/>
        <v>3.7837264689756402</v>
      </c>
      <c r="Y259">
        <f t="shared" si="18"/>
        <v>3.7652660731128957</v>
      </c>
    </row>
    <row r="260" spans="19:25" x14ac:dyDescent="0.25">
      <c r="S260">
        <v>253</v>
      </c>
      <c r="T260">
        <f t="shared" si="15"/>
        <v>2.3613613025532949</v>
      </c>
      <c r="U260">
        <f t="shared" si="16"/>
        <v>5.7378341415067791</v>
      </c>
      <c r="W260">
        <v>253</v>
      </c>
      <c r="X260">
        <f t="shared" si="17"/>
        <v>2.5080309204662732</v>
      </c>
      <c r="Y260">
        <f t="shared" si="18"/>
        <v>4.3019297726456083</v>
      </c>
    </row>
    <row r="261" spans="19:25" x14ac:dyDescent="0.25">
      <c r="S261">
        <v>254</v>
      </c>
      <c r="T261">
        <f t="shared" si="15"/>
        <v>7.9664946149749394E-2</v>
      </c>
      <c r="U261">
        <f t="shared" si="16"/>
        <v>4.1708338311348268</v>
      </c>
      <c r="W261">
        <v>254</v>
      </c>
      <c r="X261">
        <f t="shared" si="17"/>
        <v>1.3671827422645009</v>
      </c>
      <c r="Y261">
        <f t="shared" si="18"/>
        <v>3.5184296174596326</v>
      </c>
    </row>
    <row r="262" spans="19:25" x14ac:dyDescent="0.25">
      <c r="S262">
        <v>255</v>
      </c>
      <c r="T262">
        <f t="shared" si="15"/>
        <v>0.16544443785694618</v>
      </c>
      <c r="U262">
        <f t="shared" si="16"/>
        <v>1.4041986700892903</v>
      </c>
      <c r="W262">
        <v>255</v>
      </c>
      <c r="X262">
        <f t="shared" si="17"/>
        <v>1.4100724881180993</v>
      </c>
      <c r="Y262">
        <f t="shared" si="18"/>
        <v>2.1351120369368646</v>
      </c>
    </row>
    <row r="263" spans="19:25" x14ac:dyDescent="0.25">
      <c r="S263">
        <v>256</v>
      </c>
      <c r="T263">
        <f t="shared" ref="T263:T326" si="19">T$4+S$4*COS($S263)</f>
        <v>2.5398345085916829</v>
      </c>
      <c r="U263">
        <f t="shared" ref="U263:U326" si="20">U$4+S$4*SIN($S263)</f>
        <v>-1.8439733556309346E-2</v>
      </c>
      <c r="W263">
        <v>256</v>
      </c>
      <c r="X263">
        <f t="shared" ref="X263:X326" si="21">X$4+W$4*COS($S263)</f>
        <v>2.5972675234854674</v>
      </c>
      <c r="Y263">
        <f t="shared" ref="Y263:Y326" si="22">Y$4+W$4*SIN($S263)</f>
        <v>1.423792835114065</v>
      </c>
    </row>
    <row r="264" spans="19:25" x14ac:dyDescent="0.25">
      <c r="S264">
        <v>257</v>
      </c>
      <c r="T264">
        <f t="shared" si="19"/>
        <v>5.0198318773812733</v>
      </c>
      <c r="U264">
        <f t="shared" si="20"/>
        <v>1.2108858076766538</v>
      </c>
      <c r="W264">
        <v>257</v>
      </c>
      <c r="X264">
        <f t="shared" si="21"/>
        <v>3.837266207880262</v>
      </c>
      <c r="Y264">
        <f t="shared" si="22"/>
        <v>2.0384556057305465</v>
      </c>
    </row>
    <row r="265" spans="19:25" x14ac:dyDescent="0.25">
      <c r="S265">
        <v>258</v>
      </c>
      <c r="T265">
        <f t="shared" si="19"/>
        <v>5.325338400454406</v>
      </c>
      <c r="U265">
        <f t="shared" si="20"/>
        <v>3.961939060503791</v>
      </c>
      <c r="W265">
        <v>258</v>
      </c>
      <c r="X265">
        <f t="shared" si="21"/>
        <v>3.9900194694168283</v>
      </c>
      <c r="Y265">
        <f t="shared" si="22"/>
        <v>3.4139822321441144</v>
      </c>
    </row>
    <row r="266" spans="19:25" x14ac:dyDescent="0.25">
      <c r="S266">
        <v>259</v>
      </c>
      <c r="T266">
        <f t="shared" si="19"/>
        <v>3.1754727894131598</v>
      </c>
      <c r="U266">
        <f t="shared" si="20"/>
        <v>5.7054143514079261</v>
      </c>
      <c r="W266">
        <v>259</v>
      </c>
      <c r="X266">
        <f t="shared" si="21"/>
        <v>2.9150866638962056</v>
      </c>
      <c r="Y266">
        <f t="shared" si="22"/>
        <v>4.2857198775961818</v>
      </c>
    </row>
    <row r="267" spans="19:25" x14ac:dyDescent="0.25">
      <c r="S267">
        <v>260</v>
      </c>
      <c r="T267">
        <f t="shared" si="19"/>
        <v>0.54681157243562151</v>
      </c>
      <c r="U267">
        <f t="shared" si="20"/>
        <v>4.8383685383800472</v>
      </c>
      <c r="W267">
        <v>260</v>
      </c>
      <c r="X267">
        <f t="shared" si="21"/>
        <v>1.6007560554074367</v>
      </c>
      <c r="Y267">
        <f t="shared" si="22"/>
        <v>3.8521969710822423</v>
      </c>
    </row>
    <row r="268" spans="19:25" x14ac:dyDescent="0.25">
      <c r="S268">
        <v>261</v>
      </c>
      <c r="T268">
        <f t="shared" si="19"/>
        <v>-0.14386625028136102</v>
      </c>
      <c r="U268">
        <f t="shared" si="20"/>
        <v>2.1579595433313554</v>
      </c>
      <c r="W268">
        <v>261</v>
      </c>
      <c r="X268">
        <f t="shared" si="21"/>
        <v>1.2554171440489457</v>
      </c>
      <c r="Y268">
        <f t="shared" si="22"/>
        <v>2.5119924735578971</v>
      </c>
    </row>
    <row r="269" spans="19:25" x14ac:dyDescent="0.25">
      <c r="S269">
        <v>262</v>
      </c>
      <c r="T269">
        <f t="shared" si="19"/>
        <v>1.7384453262442343</v>
      </c>
      <c r="U269">
        <f t="shared" si="20"/>
        <v>0.12854303497021125</v>
      </c>
      <c r="W269">
        <v>262</v>
      </c>
      <c r="X269">
        <f t="shared" si="21"/>
        <v>2.1965729323117431</v>
      </c>
      <c r="Y269">
        <f t="shared" si="22"/>
        <v>1.4972842193773253</v>
      </c>
    </row>
    <row r="270" spans="19:25" x14ac:dyDescent="0.25">
      <c r="S270">
        <v>263</v>
      </c>
      <c r="T270">
        <f t="shared" si="19"/>
        <v>4.4631577192793612</v>
      </c>
      <c r="U270">
        <f t="shared" si="20"/>
        <v>0.61595519195011317</v>
      </c>
      <c r="W270">
        <v>263</v>
      </c>
      <c r="X270">
        <f t="shared" si="21"/>
        <v>3.5589291288293059</v>
      </c>
      <c r="Y270">
        <f t="shared" si="22"/>
        <v>1.740990297867276</v>
      </c>
    </row>
    <row r="271" spans="19:25" x14ac:dyDescent="0.25">
      <c r="S271">
        <v>264</v>
      </c>
      <c r="T271">
        <f t="shared" si="19"/>
        <v>5.5251829203225178</v>
      </c>
      <c r="U271">
        <f t="shared" si="20"/>
        <v>3.1720715249600664</v>
      </c>
      <c r="W271">
        <v>264</v>
      </c>
      <c r="X271">
        <f t="shared" si="21"/>
        <v>4.0899417293508842</v>
      </c>
      <c r="Y271">
        <f t="shared" si="22"/>
        <v>3.0190484643722524</v>
      </c>
    </row>
    <row r="272" spans="19:25" x14ac:dyDescent="0.25">
      <c r="S272">
        <v>265</v>
      </c>
      <c r="T272">
        <f t="shared" si="19"/>
        <v>3.9480998573147761</v>
      </c>
      <c r="U272">
        <f t="shared" si="20"/>
        <v>5.4468104655651475</v>
      </c>
      <c r="W272">
        <v>265</v>
      </c>
      <c r="X272">
        <f t="shared" si="21"/>
        <v>3.3014001978470136</v>
      </c>
      <c r="Y272">
        <f t="shared" si="22"/>
        <v>4.1564179346747929</v>
      </c>
    </row>
    <row r="273" spans="19:25" x14ac:dyDescent="0.25">
      <c r="S273">
        <v>266</v>
      </c>
      <c r="T273">
        <f t="shared" si="19"/>
        <v>1.1818714252942757</v>
      </c>
      <c r="U273">
        <f t="shared" si="20"/>
        <v>5.3487875222691432</v>
      </c>
      <c r="W273">
        <v>266</v>
      </c>
      <c r="X273">
        <f t="shared" si="21"/>
        <v>1.9182859818367639</v>
      </c>
      <c r="Y273">
        <f t="shared" si="22"/>
        <v>4.1074064630267904</v>
      </c>
    </row>
    <row r="274" spans="19:25" x14ac:dyDescent="0.25">
      <c r="S274">
        <v>267</v>
      </c>
      <c r="T274">
        <f t="shared" si="19"/>
        <v>-0.23024471245535238</v>
      </c>
      <c r="U274">
        <f t="shared" si="20"/>
        <v>2.9681245370824367</v>
      </c>
      <c r="W274">
        <v>267</v>
      </c>
      <c r="X274">
        <f t="shared" si="21"/>
        <v>1.21222791296195</v>
      </c>
      <c r="Y274">
        <f t="shared" si="22"/>
        <v>2.9170749704334376</v>
      </c>
    </row>
    <row r="275" spans="19:25" x14ac:dyDescent="0.25">
      <c r="S275">
        <v>268</v>
      </c>
      <c r="T275">
        <f t="shared" si="19"/>
        <v>1.0100445088056771</v>
      </c>
      <c r="U275">
        <f t="shared" si="20"/>
        <v>0.49359207959582729</v>
      </c>
      <c r="W275">
        <v>268</v>
      </c>
      <c r="X275">
        <f t="shared" si="21"/>
        <v>1.8323725235924644</v>
      </c>
      <c r="Y275">
        <f t="shared" si="22"/>
        <v>1.6798087416901333</v>
      </c>
    </row>
    <row r="276" spans="19:25" x14ac:dyDescent="0.25">
      <c r="S276">
        <v>269</v>
      </c>
      <c r="T276">
        <f t="shared" si="19"/>
        <v>3.7624228989367721</v>
      </c>
      <c r="U276">
        <f t="shared" si="20"/>
        <v>0.20026387933139533</v>
      </c>
      <c r="W276">
        <v>269</v>
      </c>
      <c r="X276">
        <f t="shared" si="21"/>
        <v>3.2085617186580118</v>
      </c>
      <c r="Y276">
        <f t="shared" si="22"/>
        <v>1.5331446415579173</v>
      </c>
    </row>
    <row r="277" spans="19:25" x14ac:dyDescent="0.25">
      <c r="S277">
        <v>270</v>
      </c>
      <c r="T277">
        <f t="shared" si="19"/>
        <v>5.4963664592946806</v>
      </c>
      <c r="U277">
        <f t="shared" si="20"/>
        <v>2.3578245308599564</v>
      </c>
      <c r="W277">
        <v>270</v>
      </c>
      <c r="X277">
        <f t="shared" si="21"/>
        <v>4.0755334988369656</v>
      </c>
      <c r="Y277">
        <f t="shared" si="22"/>
        <v>2.6119249673221976</v>
      </c>
    </row>
    <row r="278" spans="19:25" x14ac:dyDescent="0.25">
      <c r="S278">
        <v>271</v>
      </c>
      <c r="T278">
        <f t="shared" si="19"/>
        <v>4.6176954769767651</v>
      </c>
      <c r="U278">
        <f t="shared" si="20"/>
        <v>4.9826227212668837</v>
      </c>
      <c r="W278">
        <v>271</v>
      </c>
      <c r="X278">
        <f t="shared" si="21"/>
        <v>3.6361980076780078</v>
      </c>
      <c r="Y278">
        <f t="shared" si="22"/>
        <v>3.9243240625256606</v>
      </c>
    </row>
    <row r="279" spans="19:25" x14ac:dyDescent="0.25">
      <c r="S279">
        <v>272</v>
      </c>
      <c r="T279">
        <f t="shared" si="19"/>
        <v>1.9342560009272702</v>
      </c>
      <c r="U279">
        <f t="shared" si="20"/>
        <v>5.6614310991690884</v>
      </c>
      <c r="W279">
        <v>272</v>
      </c>
      <c r="X279">
        <f t="shared" si="21"/>
        <v>2.2944782696532608</v>
      </c>
      <c r="Y279">
        <f t="shared" si="22"/>
        <v>4.2637282514767634</v>
      </c>
    </row>
    <row r="280" spans="19:25" x14ac:dyDescent="0.25">
      <c r="S280">
        <v>273</v>
      </c>
      <c r="T280">
        <f t="shared" si="19"/>
        <v>-8.6810089889083564E-2</v>
      </c>
      <c r="U280">
        <f t="shared" si="20"/>
        <v>3.7701563724085072</v>
      </c>
      <c r="W280">
        <v>273</v>
      </c>
      <c r="X280">
        <f t="shared" si="21"/>
        <v>1.2839452242450844</v>
      </c>
      <c r="Y280">
        <f t="shared" si="22"/>
        <v>3.3180908880964726</v>
      </c>
    </row>
    <row r="281" spans="19:25" x14ac:dyDescent="0.25">
      <c r="S281">
        <v>274</v>
      </c>
      <c r="T281">
        <f t="shared" si="19"/>
        <v>0.41265604780044507</v>
      </c>
      <c r="U281">
        <f t="shared" si="20"/>
        <v>1.0476278027085466</v>
      </c>
      <c r="W281">
        <v>274</v>
      </c>
      <c r="X281">
        <f t="shared" si="21"/>
        <v>1.5336782930898487</v>
      </c>
      <c r="Y281">
        <f t="shared" si="22"/>
        <v>1.9568266032464927</v>
      </c>
    </row>
    <row r="282" spans="19:25" x14ac:dyDescent="0.25">
      <c r="S282">
        <v>275</v>
      </c>
      <c r="T282">
        <f t="shared" si="19"/>
        <v>2.9734475504102109</v>
      </c>
      <c r="U282">
        <f t="shared" si="20"/>
        <v>-3.0743985324264145E-3</v>
      </c>
      <c r="W282">
        <v>275</v>
      </c>
      <c r="X282">
        <f t="shared" si="21"/>
        <v>2.8140740443947312</v>
      </c>
      <c r="Y282">
        <f t="shared" si="22"/>
        <v>1.4314755026260064</v>
      </c>
    </row>
    <row r="283" spans="19:25" x14ac:dyDescent="0.25">
      <c r="S283">
        <v>276</v>
      </c>
      <c r="T283">
        <f t="shared" si="19"/>
        <v>5.2411845201358718</v>
      </c>
      <c r="U283">
        <f t="shared" si="20"/>
        <v>1.5840605269450783</v>
      </c>
      <c r="W283">
        <v>276</v>
      </c>
      <c r="X283">
        <f t="shared" si="21"/>
        <v>3.9479425292575616</v>
      </c>
      <c r="Y283">
        <f t="shared" si="22"/>
        <v>2.2250429653647585</v>
      </c>
    </row>
    <row r="284" spans="19:25" x14ac:dyDescent="0.25">
      <c r="S284">
        <v>277</v>
      </c>
      <c r="T284">
        <f t="shared" si="19"/>
        <v>5.1309200452165111</v>
      </c>
      <c r="U284">
        <f t="shared" si="20"/>
        <v>4.3498280481047598</v>
      </c>
      <c r="W284">
        <v>277</v>
      </c>
      <c r="X284">
        <f t="shared" si="21"/>
        <v>3.8928102917978809</v>
      </c>
      <c r="Y284">
        <f t="shared" si="22"/>
        <v>3.6079267259445986</v>
      </c>
    </row>
    <row r="285" spans="19:25" x14ac:dyDescent="0.25">
      <c r="S285">
        <v>278</v>
      </c>
      <c r="T285">
        <f t="shared" si="19"/>
        <v>2.744030775382309</v>
      </c>
      <c r="U285">
        <f t="shared" si="20"/>
        <v>5.7513942609828232</v>
      </c>
      <c r="W285">
        <v>278</v>
      </c>
      <c r="X285">
        <f t="shared" si="21"/>
        <v>2.6993656568807802</v>
      </c>
      <c r="Y285">
        <f t="shared" si="22"/>
        <v>4.3087098323836308</v>
      </c>
    </row>
    <row r="286" spans="19:25" x14ac:dyDescent="0.25">
      <c r="S286">
        <v>279</v>
      </c>
      <c r="T286">
        <f t="shared" si="19"/>
        <v>0.27501169761499078</v>
      </c>
      <c r="U286">
        <f t="shared" si="20"/>
        <v>4.5001656531129308</v>
      </c>
      <c r="W286">
        <v>279</v>
      </c>
      <c r="X286">
        <f t="shared" si="21"/>
        <v>1.4648561179971216</v>
      </c>
      <c r="Y286">
        <f t="shared" si="22"/>
        <v>3.6830955284486846</v>
      </c>
    </row>
    <row r="287" spans="19:25" x14ac:dyDescent="0.25">
      <c r="S287">
        <v>280</v>
      </c>
      <c r="T287">
        <f t="shared" si="19"/>
        <v>-6.1324344510267359E-3</v>
      </c>
      <c r="U287">
        <f t="shared" si="20"/>
        <v>1.7465160362342955</v>
      </c>
      <c r="W287">
        <v>280</v>
      </c>
      <c r="X287">
        <f t="shared" si="21"/>
        <v>1.3242840519641128</v>
      </c>
      <c r="Y287">
        <f t="shared" si="22"/>
        <v>2.3062707200093673</v>
      </c>
    </row>
    <row r="288" spans="19:25" x14ac:dyDescent="0.25">
      <c r="S288">
        <v>281</v>
      </c>
      <c r="T288">
        <f t="shared" si="19"/>
        <v>2.1590809976431586</v>
      </c>
      <c r="U288">
        <f t="shared" si="20"/>
        <v>2.2138168999296326E-2</v>
      </c>
      <c r="W288">
        <v>281</v>
      </c>
      <c r="X288">
        <f t="shared" si="21"/>
        <v>2.4068907680112051</v>
      </c>
      <c r="Y288">
        <f t="shared" si="22"/>
        <v>1.4440817863918678</v>
      </c>
    </row>
    <row r="289" spans="19:25" x14ac:dyDescent="0.25">
      <c r="S289">
        <v>282</v>
      </c>
      <c r="T289">
        <f t="shared" si="19"/>
        <v>4.7799647498234918</v>
      </c>
      <c r="U289">
        <f t="shared" si="20"/>
        <v>0.91241711016782112</v>
      </c>
      <c r="W289">
        <v>282</v>
      </c>
      <c r="X289">
        <f t="shared" si="21"/>
        <v>3.7173326441013712</v>
      </c>
      <c r="Y289">
        <f t="shared" si="22"/>
        <v>1.8892212569761302</v>
      </c>
    </row>
    <row r="290" spans="19:25" x14ac:dyDescent="0.25">
      <c r="S290">
        <v>283</v>
      </c>
      <c r="T290">
        <f t="shared" si="19"/>
        <v>5.4468903871600567</v>
      </c>
      <c r="U290">
        <f t="shared" si="20"/>
        <v>3.5988345069612206</v>
      </c>
      <c r="W290">
        <v>283</v>
      </c>
      <c r="X290">
        <f t="shared" si="21"/>
        <v>4.0507954627696536</v>
      </c>
      <c r="Y290">
        <f t="shared" si="22"/>
        <v>3.2324299553728295</v>
      </c>
    </row>
    <row r="291" spans="19:25" x14ac:dyDescent="0.25">
      <c r="S291">
        <v>284</v>
      </c>
      <c r="T291">
        <f t="shared" si="19"/>
        <v>3.5466895543707748</v>
      </c>
      <c r="U291">
        <f t="shared" si="20"/>
        <v>5.6115105938162131</v>
      </c>
      <c r="W291">
        <v>284</v>
      </c>
      <c r="X291">
        <f t="shared" si="21"/>
        <v>3.1006950463750131</v>
      </c>
      <c r="Y291">
        <f t="shared" si="22"/>
        <v>4.2387679988003253</v>
      </c>
    </row>
    <row r="292" spans="19:25" x14ac:dyDescent="0.25">
      <c r="S292">
        <v>285</v>
      </c>
      <c r="T292">
        <f t="shared" si="19"/>
        <v>0.8263981338969919</v>
      </c>
      <c r="U292">
        <f t="shared" si="20"/>
        <v>5.100000258409648</v>
      </c>
      <c r="W292">
        <v>285</v>
      </c>
      <c r="X292">
        <f t="shared" si="21"/>
        <v>1.7405493361381219</v>
      </c>
      <c r="Y292">
        <f t="shared" si="22"/>
        <v>3.9830128310970427</v>
      </c>
    </row>
    <row r="293" spans="19:25" x14ac:dyDescent="0.25">
      <c r="S293">
        <v>286</v>
      </c>
      <c r="T293">
        <f t="shared" si="19"/>
        <v>-0.21296048754433006</v>
      </c>
      <c r="U293">
        <f t="shared" si="20"/>
        <v>2.534583744163549</v>
      </c>
      <c r="W293">
        <v>286</v>
      </c>
      <c r="X293">
        <f t="shared" si="21"/>
        <v>1.2208700254174611</v>
      </c>
      <c r="Y293">
        <f t="shared" si="22"/>
        <v>2.7003045739739937</v>
      </c>
    </row>
    <row r="294" spans="19:25" x14ac:dyDescent="0.25">
      <c r="S294">
        <v>287</v>
      </c>
      <c r="T294">
        <f t="shared" si="19"/>
        <v>1.3841952133520985</v>
      </c>
      <c r="U294">
        <f t="shared" si="20"/>
        <v>0.27389316325136992</v>
      </c>
      <c r="W294">
        <v>287</v>
      </c>
      <c r="X294">
        <f t="shared" si="21"/>
        <v>2.0194478758656751</v>
      </c>
      <c r="Y294">
        <f t="shared" si="22"/>
        <v>1.5699592835179044</v>
      </c>
    </row>
    <row r="295" spans="19:25" x14ac:dyDescent="0.25">
      <c r="S295">
        <v>288</v>
      </c>
      <c r="T295">
        <f t="shared" si="19"/>
        <v>4.1494476508429905</v>
      </c>
      <c r="U295">
        <f t="shared" si="20"/>
        <v>0.39639701005499894</v>
      </c>
      <c r="W295">
        <v>288</v>
      </c>
      <c r="X295">
        <f t="shared" si="21"/>
        <v>3.402074094611121</v>
      </c>
      <c r="Y295">
        <f t="shared" si="22"/>
        <v>1.6312112069197191</v>
      </c>
    </row>
    <row r="296" spans="19:25" x14ac:dyDescent="0.25">
      <c r="S296">
        <v>289</v>
      </c>
      <c r="T296">
        <f t="shared" si="19"/>
        <v>5.5404364865142082</v>
      </c>
      <c r="U296">
        <f t="shared" si="20"/>
        <v>2.7894658127786149</v>
      </c>
      <c r="W296">
        <v>289</v>
      </c>
      <c r="X296">
        <f t="shared" si="21"/>
        <v>4.0975685124467294</v>
      </c>
      <c r="Y296">
        <f t="shared" si="22"/>
        <v>2.8277456082815267</v>
      </c>
    </row>
    <row r="297" spans="19:25" x14ac:dyDescent="0.25">
      <c r="S297">
        <v>290</v>
      </c>
      <c r="T297">
        <f t="shared" si="19"/>
        <v>4.2782929997233108</v>
      </c>
      <c r="U297">
        <f t="shared" si="20"/>
        <v>5.252923150400342</v>
      </c>
      <c r="W297">
        <v>290</v>
      </c>
      <c r="X297">
        <f t="shared" si="21"/>
        <v>3.4664967690512811</v>
      </c>
      <c r="Y297">
        <f t="shared" si="22"/>
        <v>4.0594742770923897</v>
      </c>
    </row>
    <row r="298" spans="19:25" x14ac:dyDescent="0.25">
      <c r="S298">
        <v>291</v>
      </c>
      <c r="T298">
        <f t="shared" si="19"/>
        <v>1.5234260915529427</v>
      </c>
      <c r="U298">
        <f t="shared" si="20"/>
        <v>5.5218777075263397</v>
      </c>
      <c r="W298">
        <v>291</v>
      </c>
      <c r="X298">
        <f t="shared" si="21"/>
        <v>2.0890633149660971</v>
      </c>
      <c r="Y298">
        <f t="shared" si="22"/>
        <v>4.1939515556553886</v>
      </c>
    </row>
    <row r="299" spans="19:25" x14ac:dyDescent="0.25">
      <c r="S299">
        <v>292</v>
      </c>
      <c r="T299">
        <f t="shared" si="19"/>
        <v>-0.1913523073447263</v>
      </c>
      <c r="U299">
        <f t="shared" si="20"/>
        <v>3.3490539046824566</v>
      </c>
      <c r="W299">
        <v>292</v>
      </c>
      <c r="X299">
        <f t="shared" si="21"/>
        <v>1.231674115517263</v>
      </c>
      <c r="Y299">
        <f t="shared" si="22"/>
        <v>3.1075396542334475</v>
      </c>
    </row>
    <row r="300" spans="19:25" x14ac:dyDescent="0.25">
      <c r="S300">
        <v>293</v>
      </c>
      <c r="T300">
        <f t="shared" si="19"/>
        <v>0.71051715487106826</v>
      </c>
      <c r="U300">
        <f t="shared" si="20"/>
        <v>0.73213592571299646</v>
      </c>
      <c r="W300">
        <v>293</v>
      </c>
      <c r="X300">
        <f t="shared" si="21"/>
        <v>1.6826088466251601</v>
      </c>
      <c r="Y300">
        <f t="shared" si="22"/>
        <v>1.7990806647487179</v>
      </c>
    </row>
    <row r="301" spans="19:25" x14ac:dyDescent="0.25">
      <c r="S301">
        <v>294</v>
      </c>
      <c r="T301">
        <f t="shared" si="19"/>
        <v>3.3998598538232425</v>
      </c>
      <c r="U301">
        <f t="shared" si="20"/>
        <v>7.710609194689777E-2</v>
      </c>
      <c r="W301">
        <v>294</v>
      </c>
      <c r="X301">
        <f t="shared" si="21"/>
        <v>3.027280196101247</v>
      </c>
      <c r="Y301">
        <f t="shared" si="22"/>
        <v>1.4715657478656685</v>
      </c>
    </row>
    <row r="302" spans="19:25" x14ac:dyDescent="0.25">
      <c r="S302">
        <v>295</v>
      </c>
      <c r="T302">
        <f t="shared" si="19"/>
        <v>5.40410651463446</v>
      </c>
      <c r="U302">
        <f t="shared" si="20"/>
        <v>1.9861958117238632</v>
      </c>
      <c r="W302">
        <v>295</v>
      </c>
      <c r="X302">
        <f t="shared" si="21"/>
        <v>4.0294035265068562</v>
      </c>
      <c r="Y302">
        <f t="shared" si="22"/>
        <v>2.426110607754151</v>
      </c>
    </row>
    <row r="303" spans="19:25" x14ac:dyDescent="0.25">
      <c r="S303">
        <v>296</v>
      </c>
      <c r="T303">
        <f t="shared" si="19"/>
        <v>4.8805620004119268</v>
      </c>
      <c r="U303">
        <f t="shared" si="20"/>
        <v>4.7041968008992718</v>
      </c>
      <c r="W303">
        <v>296</v>
      </c>
      <c r="X303">
        <f t="shared" si="21"/>
        <v>3.7676312693955887</v>
      </c>
      <c r="Y303">
        <f t="shared" si="22"/>
        <v>3.7851111023418547</v>
      </c>
    </row>
    <row r="304" spans="19:25" x14ac:dyDescent="0.25">
      <c r="S304">
        <v>297</v>
      </c>
      <c r="T304">
        <f t="shared" si="19"/>
        <v>2.3105707230826087</v>
      </c>
      <c r="U304">
        <f t="shared" si="20"/>
        <v>5.7321914847290225</v>
      </c>
      <c r="W304">
        <v>297</v>
      </c>
      <c r="X304">
        <f t="shared" si="21"/>
        <v>2.4826356307309303</v>
      </c>
      <c r="Y304">
        <f t="shared" si="22"/>
        <v>4.2991084442567296</v>
      </c>
    </row>
    <row r="305" spans="19:25" x14ac:dyDescent="0.25">
      <c r="S305">
        <v>298</v>
      </c>
      <c r="T305">
        <f t="shared" si="19"/>
        <v>5.6970810901070035E-2</v>
      </c>
      <c r="U305">
        <f t="shared" si="20"/>
        <v>4.1250462917404205</v>
      </c>
      <c r="W305">
        <v>298</v>
      </c>
      <c r="X305">
        <f t="shared" si="21"/>
        <v>1.355835674640161</v>
      </c>
      <c r="Y305">
        <f t="shared" si="22"/>
        <v>3.4955358477624294</v>
      </c>
    </row>
    <row r="306" spans="19:25" x14ac:dyDescent="0.25">
      <c r="S306">
        <v>299</v>
      </c>
      <c r="T306">
        <f t="shared" si="19"/>
        <v>0.19171163011854286</v>
      </c>
      <c r="U306">
        <f t="shared" si="20"/>
        <v>1.3603631006373946</v>
      </c>
      <c r="W306">
        <v>299</v>
      </c>
      <c r="X306">
        <f t="shared" si="21"/>
        <v>1.4232060842488976</v>
      </c>
      <c r="Y306">
        <f t="shared" si="22"/>
        <v>2.1131942522109166</v>
      </c>
    </row>
    <row r="307" spans="19:25" x14ac:dyDescent="0.25">
      <c r="S307">
        <v>300</v>
      </c>
      <c r="T307">
        <f t="shared" si="19"/>
        <v>2.5909130929356072</v>
      </c>
      <c r="U307">
        <f t="shared" si="20"/>
        <v>-2.002111266970763E-2</v>
      </c>
      <c r="W307">
        <v>300</v>
      </c>
      <c r="X307">
        <f t="shared" si="21"/>
        <v>2.6228068156574293</v>
      </c>
      <c r="Y307">
        <f t="shared" si="22"/>
        <v>1.4230021455573658</v>
      </c>
    </row>
    <row r="308" spans="19:25" x14ac:dyDescent="0.25">
      <c r="S308">
        <v>301</v>
      </c>
      <c r="T308">
        <f t="shared" si="19"/>
        <v>5.0487604389226819</v>
      </c>
      <c r="U308">
        <f t="shared" si="20"/>
        <v>1.2530125315657081</v>
      </c>
      <c r="W308">
        <v>301</v>
      </c>
      <c r="X308">
        <f t="shared" si="21"/>
        <v>3.8517304886509662</v>
      </c>
      <c r="Y308">
        <f t="shared" si="22"/>
        <v>2.0595189676750736</v>
      </c>
    </row>
    <row r="309" spans="19:25" x14ac:dyDescent="0.25">
      <c r="S309">
        <v>302</v>
      </c>
      <c r="T309">
        <f t="shared" si="19"/>
        <v>5.3055201531230249</v>
      </c>
      <c r="U309">
        <f t="shared" si="20"/>
        <v>4.0090427717290424</v>
      </c>
      <c r="W309">
        <v>302</v>
      </c>
      <c r="X309">
        <f t="shared" si="21"/>
        <v>3.9801103457511378</v>
      </c>
      <c r="Y309">
        <f t="shared" si="22"/>
        <v>3.43753408775674</v>
      </c>
    </row>
    <row r="310" spans="19:25" x14ac:dyDescent="0.25">
      <c r="S310">
        <v>303</v>
      </c>
      <c r="T310">
        <f t="shared" si="19"/>
        <v>3.1251285384089305</v>
      </c>
      <c r="U310">
        <f t="shared" si="20"/>
        <v>5.7141881150987714</v>
      </c>
      <c r="W310">
        <v>303</v>
      </c>
      <c r="X310">
        <f t="shared" si="21"/>
        <v>2.8899145383940907</v>
      </c>
      <c r="Y310">
        <f t="shared" si="22"/>
        <v>4.2901067594416045</v>
      </c>
    </row>
    <row r="311" spans="19:25" x14ac:dyDescent="0.25">
      <c r="S311">
        <v>304</v>
      </c>
      <c r="T311">
        <f t="shared" si="19"/>
        <v>0.51222758995742357</v>
      </c>
      <c r="U311">
        <f t="shared" si="20"/>
        <v>4.800745796661408</v>
      </c>
      <c r="W311">
        <v>304</v>
      </c>
      <c r="X311">
        <f t="shared" si="21"/>
        <v>1.583464064168338</v>
      </c>
      <c r="Y311">
        <f t="shared" si="22"/>
        <v>3.8333856002229232</v>
      </c>
    </row>
    <row r="312" spans="19:25" x14ac:dyDescent="0.25">
      <c r="S312">
        <v>305</v>
      </c>
      <c r="T312">
        <f t="shared" si="19"/>
        <v>-0.13089361023527823</v>
      </c>
      <c r="U312">
        <f t="shared" si="20"/>
        <v>2.1085304714331854</v>
      </c>
      <c r="W312">
        <v>305</v>
      </c>
      <c r="X312">
        <f t="shared" si="21"/>
        <v>1.2619034640719868</v>
      </c>
      <c r="Y312">
        <f t="shared" si="22"/>
        <v>2.4872779376088121</v>
      </c>
    </row>
    <row r="313" spans="19:25" x14ac:dyDescent="0.25">
      <c r="S313">
        <v>306</v>
      </c>
      <c r="T313">
        <f t="shared" si="19"/>
        <v>1.7870476033826233</v>
      </c>
      <c r="U313">
        <f t="shared" si="20"/>
        <v>0.11275249364184337</v>
      </c>
      <c r="W313">
        <v>306</v>
      </c>
      <c r="X313">
        <f t="shared" si="21"/>
        <v>2.2208740708809374</v>
      </c>
      <c r="Y313">
        <f t="shared" si="22"/>
        <v>1.4893889487131413</v>
      </c>
    </row>
    <row r="314" spans="19:25" x14ac:dyDescent="0.25">
      <c r="S314">
        <v>307</v>
      </c>
      <c r="T314">
        <f t="shared" si="19"/>
        <v>4.5027049240499064</v>
      </c>
      <c r="U314">
        <f t="shared" si="20"/>
        <v>0.648320932067036</v>
      </c>
      <c r="W314">
        <v>307</v>
      </c>
      <c r="X314">
        <f t="shared" si="21"/>
        <v>3.5787027312145789</v>
      </c>
      <c r="Y314">
        <f t="shared" si="22"/>
        <v>1.7571731679257376</v>
      </c>
    </row>
    <row r="315" spans="19:25" x14ac:dyDescent="0.25">
      <c r="S315">
        <v>308</v>
      </c>
      <c r="T315">
        <f t="shared" si="19"/>
        <v>5.5193155350404597</v>
      </c>
      <c r="U315">
        <f t="shared" si="20"/>
        <v>3.2228366343210393</v>
      </c>
      <c r="W315">
        <v>308</v>
      </c>
      <c r="X315">
        <f t="shared" si="21"/>
        <v>4.0870080367098556</v>
      </c>
      <c r="Y315">
        <f t="shared" si="22"/>
        <v>3.0444310190527388</v>
      </c>
    </row>
    <row r="316" spans="19:25" x14ac:dyDescent="0.25">
      <c r="S316">
        <v>309</v>
      </c>
      <c r="T316">
        <f t="shared" si="19"/>
        <v>3.9022123289496049</v>
      </c>
      <c r="U316">
        <f t="shared" si="20"/>
        <v>5.4693017367389878</v>
      </c>
      <c r="W316">
        <v>309</v>
      </c>
      <c r="X316">
        <f t="shared" si="21"/>
        <v>3.2784564336644277</v>
      </c>
      <c r="Y316">
        <f t="shared" si="22"/>
        <v>4.1676635702617126</v>
      </c>
    </row>
    <row r="317" spans="19:25" x14ac:dyDescent="0.25">
      <c r="S317">
        <v>310</v>
      </c>
      <c r="T317">
        <f t="shared" si="19"/>
        <v>1.1381525358037503</v>
      </c>
      <c r="U317">
        <f t="shared" si="20"/>
        <v>5.3223265842624343</v>
      </c>
      <c r="W317">
        <v>310</v>
      </c>
      <c r="X317">
        <f t="shared" si="21"/>
        <v>1.896426537091501</v>
      </c>
      <c r="Y317">
        <f t="shared" si="22"/>
        <v>4.0941759940234359</v>
      </c>
    </row>
    <row r="318" spans="19:25" x14ac:dyDescent="0.25">
      <c r="S318">
        <v>311</v>
      </c>
      <c r="T318">
        <f t="shared" si="19"/>
        <v>-0.23160001769363081</v>
      </c>
      <c r="U318">
        <f t="shared" si="20"/>
        <v>2.9170394542676776</v>
      </c>
      <c r="W318">
        <v>311</v>
      </c>
      <c r="X318">
        <f t="shared" si="21"/>
        <v>1.2115502603428108</v>
      </c>
      <c r="Y318">
        <f t="shared" si="22"/>
        <v>2.891532429026058</v>
      </c>
    </row>
    <row r="319" spans="19:25" x14ac:dyDescent="0.25">
      <c r="S319">
        <v>312</v>
      </c>
      <c r="T319">
        <f t="shared" si="19"/>
        <v>1.0522988492054077</v>
      </c>
      <c r="U319">
        <f t="shared" si="20"/>
        <v>0.46485024152197862</v>
      </c>
      <c r="W319">
        <v>312</v>
      </c>
      <c r="X319">
        <f t="shared" si="21"/>
        <v>1.8534996937923298</v>
      </c>
      <c r="Y319">
        <f t="shared" si="22"/>
        <v>1.6654378226532089</v>
      </c>
    </row>
    <row r="320" spans="19:25" x14ac:dyDescent="0.25">
      <c r="S320">
        <v>313</v>
      </c>
      <c r="T320">
        <f t="shared" si="19"/>
        <v>3.8094384392768745</v>
      </c>
      <c r="U320">
        <f t="shared" si="20"/>
        <v>0.2202903993737757</v>
      </c>
      <c r="W320">
        <v>313</v>
      </c>
      <c r="X320">
        <f t="shared" si="21"/>
        <v>3.2320694888280626</v>
      </c>
      <c r="Y320">
        <f t="shared" si="22"/>
        <v>1.5431579015791075</v>
      </c>
    </row>
    <row r="321" spans="19:25" x14ac:dyDescent="0.25">
      <c r="S321">
        <v>314</v>
      </c>
      <c r="T321">
        <f t="shared" si="19"/>
        <v>5.5049173286097375</v>
      </c>
      <c r="U321">
        <f t="shared" si="20"/>
        <v>2.4082071188486305</v>
      </c>
      <c r="W321">
        <v>314</v>
      </c>
      <c r="X321">
        <f t="shared" si="21"/>
        <v>4.079808933494494</v>
      </c>
      <c r="Y321">
        <f t="shared" si="22"/>
        <v>2.6371162613165344</v>
      </c>
    </row>
    <row r="322" spans="19:25" x14ac:dyDescent="0.25">
      <c r="S322">
        <v>315</v>
      </c>
      <c r="T322">
        <f t="shared" si="19"/>
        <v>4.5799200454528677</v>
      </c>
      <c r="U322">
        <f t="shared" si="20"/>
        <v>5.0170398581562736</v>
      </c>
      <c r="W322">
        <v>315</v>
      </c>
      <c r="X322">
        <f t="shared" si="21"/>
        <v>3.6173102919160591</v>
      </c>
      <c r="Y322">
        <f t="shared" si="22"/>
        <v>3.9415326309703556</v>
      </c>
    </row>
    <row r="323" spans="19:25" x14ac:dyDescent="0.25">
      <c r="S323">
        <v>316</v>
      </c>
      <c r="T323">
        <f t="shared" si="19"/>
        <v>1.8848848260971613</v>
      </c>
      <c r="U323">
        <f t="shared" si="20"/>
        <v>5.6482398280258472</v>
      </c>
      <c r="W323">
        <v>316</v>
      </c>
      <c r="X323">
        <f t="shared" si="21"/>
        <v>2.2697926822382066</v>
      </c>
      <c r="Y323">
        <f t="shared" si="22"/>
        <v>4.2571326159051424</v>
      </c>
    </row>
    <row r="324" spans="19:25" x14ac:dyDescent="0.25">
      <c r="S324">
        <v>317</v>
      </c>
      <c r="T324">
        <f t="shared" si="19"/>
        <v>-0.10238537757343957</v>
      </c>
      <c r="U324">
        <f t="shared" si="20"/>
        <v>3.7214846870870679</v>
      </c>
      <c r="W324">
        <v>317</v>
      </c>
      <c r="X324">
        <f t="shared" si="21"/>
        <v>1.2761575804029064</v>
      </c>
      <c r="Y324">
        <f t="shared" si="22"/>
        <v>3.2937550454357529</v>
      </c>
    </row>
    <row r="325" spans="19:25" x14ac:dyDescent="0.25">
      <c r="S325">
        <v>318</v>
      </c>
      <c r="T325">
        <f t="shared" si="19"/>
        <v>0.44519649492971958</v>
      </c>
      <c r="U325">
        <f t="shared" si="20"/>
        <v>1.008224226232463</v>
      </c>
      <c r="W325">
        <v>318</v>
      </c>
      <c r="X325">
        <f t="shared" si="21"/>
        <v>1.5499485166544857</v>
      </c>
      <c r="Y325">
        <f t="shared" si="22"/>
        <v>1.937124815008451</v>
      </c>
    </row>
    <row r="326" spans="19:25" x14ac:dyDescent="0.25">
      <c r="S326">
        <v>319</v>
      </c>
      <c r="T326">
        <f t="shared" si="19"/>
        <v>3.0241861953304214</v>
      </c>
      <c r="U326">
        <f t="shared" si="20"/>
        <v>3.0176003300539378E-3</v>
      </c>
      <c r="W326">
        <v>319</v>
      </c>
      <c r="X326">
        <f t="shared" si="21"/>
        <v>2.8394433668548364</v>
      </c>
      <c r="Y326">
        <f t="shared" si="22"/>
        <v>1.4345215020572466</v>
      </c>
    </row>
    <row r="327" spans="19:25" x14ac:dyDescent="0.25">
      <c r="S327">
        <v>320</v>
      </c>
      <c r="T327">
        <f t="shared" ref="T327:T367" si="23">T$4+S$4*COS($S327)</f>
        <v>5.2634724867006266</v>
      </c>
      <c r="U327">
        <f t="shared" ref="U327:U367" si="24">U$4+S$4*SIN($S327)</f>
        <v>1.6300471454866503</v>
      </c>
      <c r="W327">
        <v>320</v>
      </c>
      <c r="X327">
        <f t="shared" ref="X327:X367" si="25">X$4+W$4*COS($S327)</f>
        <v>3.9590865125399386</v>
      </c>
      <c r="Y327">
        <f t="shared" ref="Y327:Y367" si="26">Y$4+W$4*SIN($S327)</f>
        <v>2.2480362746355445</v>
      </c>
    </row>
    <row r="328" spans="19:25" x14ac:dyDescent="0.25">
      <c r="S328">
        <v>321</v>
      </c>
      <c r="T328">
        <f t="shared" si="23"/>
        <v>5.1042658797523988</v>
      </c>
      <c r="U328">
        <f t="shared" si="24"/>
        <v>4.3934294013164585</v>
      </c>
      <c r="W328">
        <v>321</v>
      </c>
      <c r="X328">
        <f t="shared" si="25"/>
        <v>3.8794832090658247</v>
      </c>
      <c r="Y328">
        <f t="shared" si="26"/>
        <v>3.629727402550448</v>
      </c>
    </row>
    <row r="329" spans="19:25" x14ac:dyDescent="0.25">
      <c r="S329">
        <v>322</v>
      </c>
      <c r="T329">
        <f t="shared" si="23"/>
        <v>2.6929401946950526</v>
      </c>
      <c r="U329">
        <f t="shared" si="24"/>
        <v>5.7525234657997562</v>
      </c>
      <c r="W329">
        <v>322</v>
      </c>
      <c r="X329">
        <f t="shared" si="25"/>
        <v>2.6738203665371518</v>
      </c>
      <c r="Y329">
        <f t="shared" si="26"/>
        <v>4.3092744347920968</v>
      </c>
    </row>
    <row r="330" spans="19:25" x14ac:dyDescent="0.25">
      <c r="S330">
        <v>323</v>
      </c>
      <c r="T330">
        <f t="shared" si="23"/>
        <v>0.24645714597216939</v>
      </c>
      <c r="U330">
        <f t="shared" si="24"/>
        <v>4.4577845238340039</v>
      </c>
      <c r="W330">
        <v>323</v>
      </c>
      <c r="X330">
        <f t="shared" si="25"/>
        <v>1.4505788421757109</v>
      </c>
      <c r="Y330">
        <f t="shared" si="26"/>
        <v>3.6619049638092207</v>
      </c>
    </row>
    <row r="331" spans="19:25" x14ac:dyDescent="0.25">
      <c r="S331">
        <v>324</v>
      </c>
      <c r="T331">
        <f t="shared" si="23"/>
        <v>1.4101966044935299E-2</v>
      </c>
      <c r="U331">
        <f t="shared" si="24"/>
        <v>1.6995895876679628</v>
      </c>
      <c r="W331">
        <v>324</v>
      </c>
      <c r="X331">
        <f t="shared" si="25"/>
        <v>1.3344012522120938</v>
      </c>
      <c r="Y331">
        <f t="shared" si="26"/>
        <v>2.2828074957262006</v>
      </c>
    </row>
    <row r="332" spans="19:25" x14ac:dyDescent="0.25">
      <c r="S332">
        <v>325</v>
      </c>
      <c r="T332">
        <f t="shared" si="23"/>
        <v>2.2095009357776356</v>
      </c>
      <c r="U332">
        <f t="shared" si="24"/>
        <v>1.3810361545038674E-2</v>
      </c>
      <c r="W332">
        <v>325</v>
      </c>
      <c r="X332">
        <f t="shared" si="25"/>
        <v>2.4321007370784438</v>
      </c>
      <c r="Y332">
        <f t="shared" si="26"/>
        <v>1.439917882664739</v>
      </c>
    </row>
    <row r="333" spans="19:25" x14ac:dyDescent="0.25">
      <c r="S333">
        <v>326</v>
      </c>
      <c r="T333">
        <f t="shared" si="23"/>
        <v>4.8142143669991029</v>
      </c>
      <c r="U333">
        <f t="shared" si="24"/>
        <v>0.9503444915934316</v>
      </c>
      <c r="W333">
        <v>326</v>
      </c>
      <c r="X333">
        <f t="shared" si="25"/>
        <v>3.7344574526891767</v>
      </c>
      <c r="Y333">
        <f t="shared" si="26"/>
        <v>1.9081849476889352</v>
      </c>
    </row>
    <row r="334" spans="19:25" x14ac:dyDescent="0.25">
      <c r="S334">
        <v>327</v>
      </c>
      <c r="T334">
        <f t="shared" si="23"/>
        <v>5.4334807432957479</v>
      </c>
      <c r="U334">
        <f t="shared" si="24"/>
        <v>3.6481468176950735</v>
      </c>
      <c r="W334">
        <v>327</v>
      </c>
      <c r="X334">
        <f t="shared" si="25"/>
        <v>4.0440906408374993</v>
      </c>
      <c r="Y334">
        <f t="shared" si="26"/>
        <v>3.2570861107397557</v>
      </c>
    </row>
    <row r="335" spans="19:25" x14ac:dyDescent="0.25">
      <c r="S335">
        <v>328</v>
      </c>
      <c r="T335">
        <f t="shared" si="23"/>
        <v>3.4979494141936498</v>
      </c>
      <c r="U335">
        <f t="shared" si="24"/>
        <v>5.6268703227849768</v>
      </c>
      <c r="W335">
        <v>328</v>
      </c>
      <c r="X335">
        <f t="shared" si="25"/>
        <v>3.0763249762864504</v>
      </c>
      <c r="Y335">
        <f t="shared" si="26"/>
        <v>4.2464478632847076</v>
      </c>
    </row>
    <row r="336" spans="19:25" x14ac:dyDescent="0.25">
      <c r="S336">
        <v>329</v>
      </c>
      <c r="T336">
        <f t="shared" si="23"/>
        <v>0.78713895750922669</v>
      </c>
      <c r="U336">
        <f t="shared" si="24"/>
        <v>5.0672857416344605</v>
      </c>
      <c r="W336">
        <v>329</v>
      </c>
      <c r="X336">
        <f t="shared" si="25"/>
        <v>1.7209197479442393</v>
      </c>
      <c r="Y336">
        <f t="shared" si="26"/>
        <v>3.966655572709449</v>
      </c>
    </row>
    <row r="337" spans="19:25" x14ac:dyDescent="0.25">
      <c r="S337">
        <v>330</v>
      </c>
      <c r="T337">
        <f t="shared" si="23"/>
        <v>-0.20664399442479198</v>
      </c>
      <c r="U337">
        <f t="shared" si="24"/>
        <v>2.4838725574967939</v>
      </c>
      <c r="W337">
        <v>330</v>
      </c>
      <c r="X337">
        <f t="shared" si="25"/>
        <v>1.2240282719772302</v>
      </c>
      <c r="Y337">
        <f t="shared" si="26"/>
        <v>2.6749489806406164</v>
      </c>
    </row>
    <row r="338" spans="19:25" x14ac:dyDescent="0.25">
      <c r="S338">
        <v>331</v>
      </c>
      <c r="T338">
        <f t="shared" si="23"/>
        <v>1.430280021334837</v>
      </c>
      <c r="U338">
        <f t="shared" si="24"/>
        <v>0.25180893784784208</v>
      </c>
      <c r="W338">
        <v>331</v>
      </c>
      <c r="X338">
        <f t="shared" si="25"/>
        <v>2.0424902798570441</v>
      </c>
      <c r="Y338">
        <f t="shared" si="26"/>
        <v>1.5589171708161407</v>
      </c>
    </row>
    <row r="339" spans="19:25" x14ac:dyDescent="0.25">
      <c r="S339">
        <v>332</v>
      </c>
      <c r="T339">
        <f t="shared" si="23"/>
        <v>4.1929306137605806</v>
      </c>
      <c r="U339">
        <f t="shared" si="24"/>
        <v>0.42324388090407883</v>
      </c>
      <c r="W339">
        <v>332</v>
      </c>
      <c r="X339">
        <f t="shared" si="25"/>
        <v>3.4238155760699156</v>
      </c>
      <c r="Y339">
        <f t="shared" si="26"/>
        <v>1.644634642344259</v>
      </c>
    </row>
    <row r="340" spans="19:25" x14ac:dyDescent="0.25">
      <c r="S340">
        <v>333</v>
      </c>
      <c r="T340">
        <f t="shared" si="23"/>
        <v>5.5413395687921749</v>
      </c>
      <c r="U340">
        <f t="shared" si="24"/>
        <v>2.8405608906323461</v>
      </c>
      <c r="W340">
        <v>333</v>
      </c>
      <c r="X340">
        <f t="shared" si="25"/>
        <v>4.0980200535857128</v>
      </c>
      <c r="Y340">
        <f t="shared" si="26"/>
        <v>2.8532931472083924</v>
      </c>
    </row>
    <row r="341" spans="19:25" x14ac:dyDescent="0.25">
      <c r="S341">
        <v>334</v>
      </c>
      <c r="T341">
        <f t="shared" si="23"/>
        <v>4.23578591168007</v>
      </c>
      <c r="U341">
        <f t="shared" si="24"/>
        <v>5.2812898563170281</v>
      </c>
      <c r="W341">
        <v>334</v>
      </c>
      <c r="X341">
        <f t="shared" si="25"/>
        <v>3.4452432250296603</v>
      </c>
      <c r="Y341">
        <f t="shared" si="26"/>
        <v>4.0736576300507323</v>
      </c>
    </row>
    <row r="342" spans="19:25" x14ac:dyDescent="0.25">
      <c r="S342">
        <v>335</v>
      </c>
      <c r="T342">
        <f t="shared" si="23"/>
        <v>1.4765896539039691</v>
      </c>
      <c r="U342">
        <f t="shared" si="24"/>
        <v>5.5014358229059468</v>
      </c>
      <c r="W342">
        <v>335</v>
      </c>
      <c r="X342">
        <f t="shared" si="25"/>
        <v>2.0656450961416102</v>
      </c>
      <c r="Y342">
        <f t="shared" si="26"/>
        <v>4.1837306133451921</v>
      </c>
    </row>
    <row r="343" spans="19:25" x14ac:dyDescent="0.25">
      <c r="S343">
        <v>336</v>
      </c>
      <c r="T343">
        <f t="shared" si="23"/>
        <v>-0.19945688982226439</v>
      </c>
      <c r="U343">
        <f t="shared" si="24"/>
        <v>3.2985976039723921</v>
      </c>
      <c r="W343">
        <v>336</v>
      </c>
      <c r="X343">
        <f t="shared" si="25"/>
        <v>1.227621824278494</v>
      </c>
      <c r="Y343">
        <f t="shared" si="26"/>
        <v>3.0823115038784152</v>
      </c>
    </row>
    <row r="344" spans="19:25" x14ac:dyDescent="0.25">
      <c r="S344">
        <v>337</v>
      </c>
      <c r="T344">
        <f t="shared" si="23"/>
        <v>0.74859574331861745</v>
      </c>
      <c r="U344">
        <f t="shared" si="24"/>
        <v>0.69805449909494133</v>
      </c>
      <c r="W344">
        <v>337</v>
      </c>
      <c r="X344">
        <f t="shared" si="25"/>
        <v>1.7016481408489348</v>
      </c>
      <c r="Y344">
        <f t="shared" si="26"/>
        <v>1.7820399514396903</v>
      </c>
    </row>
    <row r="345" spans="19:25" x14ac:dyDescent="0.25">
      <c r="S345">
        <v>338</v>
      </c>
      <c r="T345">
        <f t="shared" si="23"/>
        <v>3.4491123345856098</v>
      </c>
      <c r="U345">
        <f t="shared" si="24"/>
        <v>9.0733845878940844E-2</v>
      </c>
      <c r="W345">
        <v>338</v>
      </c>
      <c r="X345">
        <f t="shared" si="25"/>
        <v>3.0519064364824304</v>
      </c>
      <c r="Y345">
        <f t="shared" si="26"/>
        <v>1.4783796248316898</v>
      </c>
    </row>
    <row r="346" spans="19:25" x14ac:dyDescent="0.25">
      <c r="S346">
        <v>339</v>
      </c>
      <c r="T346">
        <f t="shared" si="23"/>
        <v>5.419250384038178</v>
      </c>
      <c r="U346">
        <f t="shared" si="24"/>
        <v>2.0350034520884908</v>
      </c>
      <c r="W346">
        <v>339</v>
      </c>
      <c r="X346">
        <f t="shared" si="25"/>
        <v>4.0369754612087139</v>
      </c>
      <c r="Y346">
        <f t="shared" si="26"/>
        <v>2.4505144279364646</v>
      </c>
    </row>
    <row r="347" spans="19:25" x14ac:dyDescent="0.25">
      <c r="S347">
        <v>340</v>
      </c>
      <c r="T347">
        <f t="shared" si="23"/>
        <v>4.847674054766749</v>
      </c>
      <c r="U347">
        <f t="shared" si="24"/>
        <v>4.7433108082332112</v>
      </c>
      <c r="W347">
        <v>340</v>
      </c>
      <c r="X347">
        <f t="shared" si="25"/>
        <v>3.7511872965729998</v>
      </c>
      <c r="Y347">
        <f t="shared" si="26"/>
        <v>3.8046681060088243</v>
      </c>
    </row>
    <row r="348" spans="19:25" x14ac:dyDescent="0.25">
      <c r="S348">
        <v>341</v>
      </c>
      <c r="T348">
        <f t="shared" si="23"/>
        <v>2.2598879879441798</v>
      </c>
      <c r="U348">
        <f t="shared" si="24"/>
        <v>5.725650621072937</v>
      </c>
      <c r="W348">
        <v>341</v>
      </c>
      <c r="X348">
        <f t="shared" si="25"/>
        <v>2.4572942631617156</v>
      </c>
      <c r="Y348">
        <f t="shared" si="26"/>
        <v>4.2958380124286872</v>
      </c>
    </row>
    <row r="349" spans="19:25" x14ac:dyDescent="0.25">
      <c r="S349">
        <v>342</v>
      </c>
      <c r="T349">
        <f t="shared" si="23"/>
        <v>3.5090759220253176E-2</v>
      </c>
      <c r="U349">
        <f t="shared" si="24"/>
        <v>4.078864196974977</v>
      </c>
      <c r="W349">
        <v>342</v>
      </c>
      <c r="X349">
        <f t="shared" si="25"/>
        <v>1.3448956487997528</v>
      </c>
      <c r="Y349">
        <f t="shared" si="26"/>
        <v>3.4724448003797077</v>
      </c>
    </row>
    <row r="350" spans="19:25" x14ac:dyDescent="0.25">
      <c r="S350">
        <v>343</v>
      </c>
      <c r="T350">
        <f t="shared" si="23"/>
        <v>0.21875068050565361</v>
      </c>
      <c r="U350">
        <f t="shared" si="24"/>
        <v>1.3169993797102997</v>
      </c>
      <c r="W350">
        <v>343</v>
      </c>
      <c r="X350">
        <f t="shared" si="25"/>
        <v>1.4367256094424528</v>
      </c>
      <c r="Y350">
        <f t="shared" si="26"/>
        <v>2.0915123917473695</v>
      </c>
    </row>
    <row r="351" spans="19:25" x14ac:dyDescent="0.25">
      <c r="S351">
        <v>344</v>
      </c>
      <c r="T351">
        <f t="shared" si="23"/>
        <v>2.6420116671617051</v>
      </c>
      <c r="U351">
        <f t="shared" si="24"/>
        <v>-2.0698054720127423E-2</v>
      </c>
      <c r="W351">
        <v>344</v>
      </c>
      <c r="X351">
        <f t="shared" si="25"/>
        <v>2.6483561027704785</v>
      </c>
      <c r="Y351">
        <f t="shared" si="26"/>
        <v>1.4226636745321559</v>
      </c>
    </row>
    <row r="352" spans="19:25" x14ac:dyDescent="0.25">
      <c r="S352">
        <v>345</v>
      </c>
      <c r="T352">
        <f t="shared" si="23"/>
        <v>5.0769387434974416</v>
      </c>
      <c r="U352">
        <f t="shared" si="24"/>
        <v>1.295644745791241</v>
      </c>
      <c r="W352">
        <v>345</v>
      </c>
      <c r="X352">
        <f t="shared" si="25"/>
        <v>3.8658196409383461</v>
      </c>
      <c r="Y352">
        <f t="shared" si="26"/>
        <v>2.0808350747878399</v>
      </c>
    </row>
    <row r="353" spans="19:25" x14ac:dyDescent="0.25">
      <c r="S353">
        <v>346</v>
      </c>
      <c r="T353">
        <f t="shared" si="23"/>
        <v>5.2848711847713217</v>
      </c>
      <c r="U353">
        <f t="shared" si="24"/>
        <v>4.055788281080102</v>
      </c>
      <c r="W353">
        <v>346</v>
      </c>
      <c r="X353">
        <f t="shared" si="25"/>
        <v>3.9697858615752861</v>
      </c>
      <c r="Y353">
        <f t="shared" si="26"/>
        <v>3.4609068424322702</v>
      </c>
    </row>
    <row r="354" spans="19:25" x14ac:dyDescent="0.25">
      <c r="S354">
        <v>347</v>
      </c>
      <c r="T354">
        <f t="shared" si="23"/>
        <v>3.0746368634057237</v>
      </c>
      <c r="U354">
        <f t="shared" si="24"/>
        <v>5.7220693138559557</v>
      </c>
      <c r="W354">
        <v>347</v>
      </c>
      <c r="X354">
        <f t="shared" si="25"/>
        <v>2.8646687008924876</v>
      </c>
      <c r="Y354">
        <f t="shared" si="26"/>
        <v>4.2940473588201966</v>
      </c>
    </row>
    <row r="355" spans="19:25" x14ac:dyDescent="0.25">
      <c r="S355">
        <v>348</v>
      </c>
      <c r="T355">
        <f t="shared" si="23"/>
        <v>0.4783150214463725</v>
      </c>
      <c r="U355">
        <f t="shared" si="24"/>
        <v>4.7625167470333718</v>
      </c>
      <c r="W355">
        <v>348</v>
      </c>
      <c r="X355">
        <f t="shared" si="25"/>
        <v>1.5665077799128122</v>
      </c>
      <c r="Y355">
        <f t="shared" si="26"/>
        <v>3.8142710754089046</v>
      </c>
    </row>
    <row r="356" spans="19:25" x14ac:dyDescent="0.25">
      <c r="S356">
        <v>349</v>
      </c>
      <c r="T356">
        <f t="shared" si="23"/>
        <v>-0.11704801316093638</v>
      </c>
      <c r="U356">
        <f t="shared" si="24"/>
        <v>2.0593387853456502</v>
      </c>
      <c r="W356">
        <v>349</v>
      </c>
      <c r="X356">
        <f t="shared" si="25"/>
        <v>1.268826262609158</v>
      </c>
      <c r="Y356">
        <f t="shared" si="26"/>
        <v>2.4626820945650443</v>
      </c>
    </row>
    <row r="357" spans="19:25" x14ac:dyDescent="0.25">
      <c r="S357">
        <v>350</v>
      </c>
      <c r="T357">
        <f t="shared" si="23"/>
        <v>1.8359217879444509</v>
      </c>
      <c r="U357">
        <f t="shared" si="24"/>
        <v>9.7824780424605962E-2</v>
      </c>
      <c r="W357">
        <v>350</v>
      </c>
      <c r="X357">
        <f t="shared" si="25"/>
        <v>2.2453111631618512</v>
      </c>
      <c r="Y357">
        <f t="shared" si="26"/>
        <v>1.4819250921045226</v>
      </c>
    </row>
    <row r="358" spans="19:25" x14ac:dyDescent="0.25">
      <c r="S358">
        <v>351</v>
      </c>
      <c r="T358">
        <f t="shared" si="23"/>
        <v>4.5416729962079252</v>
      </c>
      <c r="U358">
        <f t="shared" si="24"/>
        <v>0.68138166240934872</v>
      </c>
      <c r="W358">
        <v>351</v>
      </c>
      <c r="X358">
        <f t="shared" si="25"/>
        <v>3.5981867672935883</v>
      </c>
      <c r="Y358">
        <f t="shared" si="26"/>
        <v>1.773703533096894</v>
      </c>
    </row>
    <row r="359" spans="19:25" x14ac:dyDescent="0.25">
      <c r="S359">
        <v>352</v>
      </c>
      <c r="T359">
        <f t="shared" si="23"/>
        <v>5.5125504289630598</v>
      </c>
      <c r="U359">
        <f t="shared" si="24"/>
        <v>3.273489925213549</v>
      </c>
      <c r="W359">
        <v>352</v>
      </c>
      <c r="X359">
        <f t="shared" si="25"/>
        <v>4.0836254836711552</v>
      </c>
      <c r="Y359">
        <f t="shared" si="26"/>
        <v>3.0697576644989937</v>
      </c>
    </row>
    <row r="360" spans="19:25" x14ac:dyDescent="0.25">
      <c r="S360">
        <v>353</v>
      </c>
      <c r="T360">
        <f t="shared" si="23"/>
        <v>3.855933851965462</v>
      </c>
      <c r="U360">
        <f t="shared" si="24"/>
        <v>5.4909771861347405</v>
      </c>
      <c r="W360">
        <v>353</v>
      </c>
      <c r="X360">
        <f t="shared" si="25"/>
        <v>3.2553171951723563</v>
      </c>
      <c r="Y360">
        <f t="shared" si="26"/>
        <v>4.178501294959589</v>
      </c>
    </row>
    <row r="361" spans="19:25" x14ac:dyDescent="0.25">
      <c r="S361">
        <v>354</v>
      </c>
      <c r="T361">
        <f t="shared" si="23"/>
        <v>1.0949089062279547</v>
      </c>
      <c r="U361">
        <f t="shared" si="24"/>
        <v>5.2950958839484308</v>
      </c>
      <c r="W361">
        <v>354</v>
      </c>
      <c r="X361">
        <f t="shared" si="25"/>
        <v>1.8748047223036033</v>
      </c>
      <c r="Y361">
        <f t="shared" si="26"/>
        <v>4.0805606438664341</v>
      </c>
    </row>
    <row r="362" spans="19:25" x14ac:dyDescent="0.25">
      <c r="S362">
        <v>355</v>
      </c>
      <c r="T362">
        <f t="shared" si="23"/>
        <v>-0.23205080625730856</v>
      </c>
      <c r="U362">
        <f t="shared" si="24"/>
        <v>2.8659383845318049</v>
      </c>
      <c r="W362">
        <v>355</v>
      </c>
      <c r="X362">
        <f t="shared" si="25"/>
        <v>1.2113248660609719</v>
      </c>
      <c r="Y362">
        <f t="shared" si="26"/>
        <v>2.8659818941581219</v>
      </c>
    </row>
    <row r="363" spans="19:25" x14ac:dyDescent="0.25">
      <c r="S363">
        <v>356</v>
      </c>
      <c r="T363">
        <f t="shared" si="23"/>
        <v>1.0950553545803756</v>
      </c>
      <c r="U363">
        <f t="shared" si="24"/>
        <v>0.43686089021473995</v>
      </c>
      <c r="W363">
        <v>356</v>
      </c>
      <c r="X363">
        <f t="shared" si="25"/>
        <v>1.8748779464798138</v>
      </c>
      <c r="Y363">
        <f t="shared" si="26"/>
        <v>1.6514431469995896</v>
      </c>
    </row>
    <row r="364" spans="19:25" x14ac:dyDescent="0.25">
      <c r="S364">
        <v>357</v>
      </c>
      <c r="T364">
        <f t="shared" si="23"/>
        <v>3.856092104730469</v>
      </c>
      <c r="U364">
        <f t="shared" si="24"/>
        <v>0.24114604700753972</v>
      </c>
      <c r="W364">
        <v>357</v>
      </c>
      <c r="X364">
        <f t="shared" si="25"/>
        <v>3.2553963215548603</v>
      </c>
      <c r="Y364">
        <f t="shared" si="26"/>
        <v>1.5535857253959895</v>
      </c>
    </row>
    <row r="365" spans="19:25" x14ac:dyDescent="0.25">
      <c r="S365">
        <v>358</v>
      </c>
      <c r="T365">
        <f t="shared" si="23"/>
        <v>5.5125749892783258</v>
      </c>
      <c r="U365">
        <f t="shared" si="24"/>
        <v>2.4587331791696609</v>
      </c>
      <c r="W365">
        <v>358</v>
      </c>
      <c r="X365">
        <f t="shared" si="25"/>
        <v>4.0836377638287882</v>
      </c>
      <c r="Y365">
        <f t="shared" si="26"/>
        <v>2.6623792914770497</v>
      </c>
    </row>
    <row r="366" spans="19:25" x14ac:dyDescent="0.25">
      <c r="S366">
        <v>359</v>
      </c>
      <c r="T366">
        <f t="shared" si="23"/>
        <v>4.5415412834328599</v>
      </c>
      <c r="U366">
        <f t="shared" si="24"/>
        <v>5.0507829043182806</v>
      </c>
      <c r="W366">
        <v>359</v>
      </c>
      <c r="X366">
        <f t="shared" si="25"/>
        <v>3.5981209109060557</v>
      </c>
      <c r="Y366">
        <f t="shared" si="26"/>
        <v>3.958404154051359</v>
      </c>
    </row>
    <row r="367" spans="19:25" x14ac:dyDescent="0.25">
      <c r="S367">
        <v>360</v>
      </c>
      <c r="T367">
        <f t="shared" si="23"/>
        <v>1.8357548981970249</v>
      </c>
      <c r="U367">
        <f t="shared" si="24"/>
        <v>5.6341766590015121</v>
      </c>
      <c r="W367">
        <v>360</v>
      </c>
      <c r="X367">
        <f t="shared" si="25"/>
        <v>2.2452277182881382</v>
      </c>
      <c r="Y367">
        <f t="shared" si="26"/>
        <v>4.2501010313929743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Gráficos</vt:lpstr>
      </vt:variant>
      <vt:variant>
        <vt:i4>14</vt:i4>
      </vt:variant>
    </vt:vector>
  </HeadingPairs>
  <TitlesOfParts>
    <vt:vector size="31" baseType="lpstr">
      <vt:lpstr>pontos</vt:lpstr>
      <vt:lpstr>triângulo</vt:lpstr>
      <vt:lpstr>circunferência - dados</vt:lpstr>
      <vt:lpstr>triângulo - dados</vt:lpstr>
      <vt:lpstr>medianas - dados 1</vt:lpstr>
      <vt:lpstr>medianas - dados 2</vt:lpstr>
      <vt:lpstr>medianas - dados 3</vt:lpstr>
      <vt:lpstr>circunf.inscrita - dados</vt:lpstr>
      <vt:lpstr>baricentro - dados</vt:lpstr>
      <vt:lpstr>espiral - dados</vt:lpstr>
      <vt:lpstr>4 pétalas - dados</vt:lpstr>
      <vt:lpstr>4 pétalas - anim.</vt:lpstr>
      <vt:lpstr>lissajous - dados</vt:lpstr>
      <vt:lpstr>lissajous - anim.</vt:lpstr>
      <vt:lpstr>sombrero - dados</vt:lpstr>
      <vt:lpstr>mecânica celeste - I</vt:lpstr>
      <vt:lpstr>mecânica celeste - II</vt:lpstr>
      <vt:lpstr>circunferência - graf</vt:lpstr>
      <vt:lpstr>triângulo - graf</vt:lpstr>
      <vt:lpstr>medianas - graf 1.1</vt:lpstr>
      <vt:lpstr>medianas - graf 1.2</vt:lpstr>
      <vt:lpstr>medianas - graf 2</vt:lpstr>
      <vt:lpstr>medianas - graf 3</vt:lpstr>
      <vt:lpstr>circunf.inscrita - graf1</vt:lpstr>
      <vt:lpstr>circunf.inscrita - graf2</vt:lpstr>
      <vt:lpstr>baricentro - graf</vt:lpstr>
      <vt:lpstr>espiral - graf</vt:lpstr>
      <vt:lpstr>4 pétalas - graf</vt:lpstr>
      <vt:lpstr>lissajous - graf</vt:lpstr>
      <vt:lpstr>sombrero - graf</vt:lpstr>
      <vt:lpstr>mecânica celeste - graf01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2011-02-11T12:29:57Z</dcterms:created>
  <dcterms:modified xsi:type="dcterms:W3CDTF">2017-09-28T11:45:29Z</dcterms:modified>
</cp:coreProperties>
</file>