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oogle Drive\Disciplinas\Matemática II\cálculo, abordagem computacional\planilhas\"/>
    </mc:Choice>
  </mc:AlternateContent>
  <xr:revisionPtr revIDLastSave="0" documentId="8_{7F5BEEAF-3E41-46EA-A603-8A9CA74282B8}" xr6:coauthVersionLast="47" xr6:coauthVersionMax="47" xr10:uidLastSave="{00000000-0000-0000-0000-000000000000}"/>
  <bookViews>
    <workbookView xWindow="-120" yWindow="-120" windowWidth="27960" windowHeight="14220" activeTab="1"/>
  </bookViews>
  <sheets>
    <sheet name="Plan1" sheetId="1" r:id="rId1"/>
    <sheet name="Plan2" sheetId="2" r:id="rId2"/>
    <sheet name="Plan3" sheetId="3" r:id="rId3"/>
  </sheets>
  <definedNames>
    <definedName name="Ca_">Plan3!$C$16</definedName>
    <definedName name="Cb_">Plan3!$C$15</definedName>
    <definedName name="Kw_">Plan3!$C$13</definedName>
    <definedName name="Va_">Plan3!$C$14</definedName>
  </definedNam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3" l="1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A21" i="3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E20" i="3"/>
  <c r="B21" i="3"/>
  <c r="E21" i="3" s="1"/>
  <c r="C21" i="3"/>
  <c r="D21" i="3"/>
  <c r="C20" i="3"/>
  <c r="D20" i="3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C100" i="2" s="1"/>
  <c r="B101" i="2"/>
  <c r="B102" i="2"/>
  <c r="B103" i="2"/>
  <c r="B104" i="2"/>
  <c r="B105" i="2"/>
  <c r="B106" i="2"/>
  <c r="B107" i="2"/>
  <c r="B108" i="2"/>
  <c r="B109" i="2"/>
  <c r="C109" i="2" s="1"/>
  <c r="B110" i="2"/>
  <c r="B111" i="2"/>
  <c r="B112" i="2"/>
  <c r="B113" i="2"/>
  <c r="B114" i="2"/>
  <c r="B115" i="2"/>
  <c r="B116" i="2"/>
  <c r="B117" i="2"/>
  <c r="B118" i="2"/>
  <c r="C118" i="2" s="1"/>
  <c r="B119" i="2"/>
  <c r="B120" i="2"/>
  <c r="B121" i="2"/>
  <c r="B122" i="2"/>
  <c r="B123" i="2"/>
  <c r="B124" i="2"/>
  <c r="B125" i="2"/>
  <c r="B126" i="2"/>
  <c r="B127" i="2"/>
  <c r="C127" i="2" s="1"/>
  <c r="B128" i="2"/>
  <c r="B129" i="2"/>
  <c r="B130" i="2"/>
  <c r="B131" i="2"/>
  <c r="B132" i="2"/>
  <c r="B133" i="2"/>
  <c r="B134" i="2"/>
  <c r="B135" i="2"/>
  <c r="B136" i="2"/>
  <c r="C136" i="2" s="1"/>
  <c r="B137" i="2"/>
  <c r="B138" i="2"/>
  <c r="B139" i="2"/>
  <c r="B140" i="2"/>
  <c r="B141" i="2"/>
  <c r="B142" i="2"/>
  <c r="B143" i="2"/>
  <c r="B144" i="2"/>
  <c r="B145" i="2"/>
  <c r="C145" i="2" s="1"/>
  <c r="B146" i="2"/>
  <c r="B147" i="2"/>
  <c r="B148" i="2"/>
  <c r="B149" i="2"/>
  <c r="B150" i="2"/>
  <c r="B151" i="2"/>
  <c r="B152" i="2"/>
  <c r="B153" i="2"/>
  <c r="B154" i="2"/>
  <c r="C154" i="2" s="1"/>
  <c r="B155" i="2"/>
  <c r="B156" i="2"/>
  <c r="B157" i="2"/>
  <c r="B158" i="2"/>
  <c r="B159" i="2"/>
  <c r="B160" i="2"/>
  <c r="B161" i="2"/>
  <c r="B162" i="2"/>
  <c r="B163" i="2"/>
  <c r="C163" i="2" s="1"/>
  <c r="B164" i="2"/>
  <c r="B165" i="2"/>
  <c r="B166" i="2"/>
  <c r="B167" i="2"/>
  <c r="B168" i="2"/>
  <c r="B169" i="2"/>
  <c r="B170" i="2"/>
  <c r="B171" i="2"/>
  <c r="B172" i="2"/>
  <c r="C172" i="2" s="1"/>
  <c r="B173" i="2"/>
  <c r="B174" i="2"/>
  <c r="B175" i="2"/>
  <c r="B176" i="2"/>
  <c r="B177" i="2"/>
  <c r="B178" i="2"/>
  <c r="B179" i="2"/>
  <c r="B180" i="2"/>
  <c r="B181" i="2"/>
  <c r="C181" i="2" s="1"/>
  <c r="B182" i="2"/>
  <c r="B183" i="2"/>
  <c r="B184" i="2"/>
  <c r="B185" i="2"/>
  <c r="B186" i="2"/>
  <c r="B187" i="2"/>
  <c r="B188" i="2"/>
  <c r="B189" i="2"/>
  <c r="B190" i="2"/>
  <c r="C190" i="2" s="1"/>
  <c r="B191" i="2"/>
  <c r="B192" i="2"/>
  <c r="B193" i="2"/>
  <c r="B194" i="2"/>
  <c r="B195" i="2"/>
  <c r="B196" i="2"/>
  <c r="B197" i="2"/>
  <c r="B198" i="2"/>
  <c r="B199" i="2"/>
  <c r="C199" i="2" s="1"/>
  <c r="B200" i="2"/>
  <c r="B201" i="2"/>
  <c r="B202" i="2"/>
  <c r="B203" i="2"/>
  <c r="B204" i="2"/>
  <c r="B205" i="2"/>
  <c r="B206" i="2"/>
  <c r="B207" i="2"/>
  <c r="B208" i="2"/>
  <c r="C208" i="2" s="1"/>
  <c r="B209" i="2"/>
  <c r="B210" i="2"/>
  <c r="B211" i="2"/>
  <c r="B212" i="2"/>
  <c r="B213" i="2"/>
  <c r="B214" i="2"/>
  <c r="B215" i="2"/>
  <c r="B216" i="2"/>
  <c r="B217" i="2"/>
  <c r="C217" i="2" s="1"/>
  <c r="B218" i="2"/>
  <c r="B219" i="2"/>
  <c r="B220" i="2"/>
  <c r="B221" i="2"/>
  <c r="B222" i="2"/>
  <c r="B223" i="2"/>
  <c r="B224" i="2"/>
  <c r="B225" i="2"/>
  <c r="B226" i="2"/>
  <c r="C226" i="2" s="1"/>
  <c r="B227" i="2"/>
  <c r="B228" i="2"/>
  <c r="B229" i="2"/>
  <c r="B230" i="2"/>
  <c r="B231" i="2"/>
  <c r="B232" i="2"/>
  <c r="B233" i="2"/>
  <c r="B234" i="2"/>
  <c r="B235" i="2"/>
  <c r="C235" i="2" s="1"/>
  <c r="B236" i="2"/>
  <c r="B237" i="2"/>
  <c r="B238" i="2"/>
  <c r="B239" i="2"/>
  <c r="B240" i="2"/>
  <c r="B241" i="2"/>
  <c r="B242" i="2"/>
  <c r="B243" i="2"/>
  <c r="B244" i="2"/>
  <c r="C244" i="2" s="1"/>
  <c r="B245" i="2"/>
  <c r="B246" i="2"/>
  <c r="B247" i="2"/>
  <c r="B248" i="2"/>
  <c r="B249" i="2"/>
  <c r="B250" i="2"/>
  <c r="B251" i="2"/>
  <c r="B252" i="2"/>
  <c r="B253" i="2"/>
  <c r="C253" i="2" s="1"/>
  <c r="B254" i="2"/>
  <c r="B255" i="2"/>
  <c r="B256" i="2"/>
  <c r="B257" i="2"/>
  <c r="B258" i="2"/>
  <c r="B259" i="2"/>
  <c r="B260" i="2"/>
  <c r="B261" i="2"/>
  <c r="B262" i="2"/>
  <c r="C262" i="2" s="1"/>
  <c r="B263" i="2"/>
  <c r="B264" i="2"/>
  <c r="B265" i="2"/>
  <c r="B266" i="2"/>
  <c r="B267" i="2"/>
  <c r="B268" i="2"/>
  <c r="B269" i="2"/>
  <c r="B270" i="2"/>
  <c r="B271" i="2"/>
  <c r="C271" i="2" s="1"/>
  <c r="B272" i="2"/>
  <c r="B273" i="2"/>
  <c r="B274" i="2"/>
  <c r="B275" i="2"/>
  <c r="B276" i="2"/>
  <c r="B277" i="2"/>
  <c r="B278" i="2"/>
  <c r="B279" i="2"/>
  <c r="B280" i="2"/>
  <c r="C280" i="2" s="1"/>
  <c r="B281" i="2"/>
  <c r="B282" i="2"/>
  <c r="B283" i="2"/>
  <c r="B284" i="2"/>
  <c r="B285" i="2"/>
  <c r="B286" i="2"/>
  <c r="B287" i="2"/>
  <c r="B288" i="2"/>
  <c r="B289" i="2"/>
  <c r="C289" i="2" s="1"/>
  <c r="B290" i="2"/>
  <c r="B291" i="2"/>
  <c r="B292" i="2"/>
  <c r="B293" i="2"/>
  <c r="B294" i="2"/>
  <c r="B295" i="2"/>
  <c r="B296" i="2"/>
  <c r="B297" i="2"/>
  <c r="B298" i="2"/>
  <c r="C298" i="2" s="1"/>
  <c r="B299" i="2"/>
  <c r="B300" i="2"/>
  <c r="B301" i="2"/>
  <c r="B302" i="2"/>
  <c r="B303" i="2"/>
  <c r="B304" i="2"/>
  <c r="B305" i="2"/>
  <c r="B306" i="2"/>
  <c r="B307" i="2"/>
  <c r="C307" i="2" s="1"/>
  <c r="B308" i="2"/>
  <c r="B309" i="2"/>
  <c r="B310" i="2"/>
  <c r="B311" i="2"/>
  <c r="B312" i="2"/>
  <c r="B313" i="2"/>
  <c r="B314" i="2"/>
  <c r="B315" i="2"/>
  <c r="B316" i="2"/>
  <c r="C316" i="2" s="1"/>
  <c r="B317" i="2"/>
  <c r="B318" i="2"/>
  <c r="B319" i="2"/>
  <c r="B320" i="2"/>
  <c r="B321" i="2"/>
  <c r="B322" i="2"/>
  <c r="B323" i="2"/>
  <c r="B324" i="2"/>
  <c r="B325" i="2"/>
  <c r="C325" i="2" s="1"/>
  <c r="B326" i="2"/>
  <c r="B327" i="2"/>
  <c r="B328" i="2"/>
  <c r="B329" i="2"/>
  <c r="B330" i="2"/>
  <c r="B331" i="2"/>
  <c r="B332" i="2"/>
  <c r="B333" i="2"/>
  <c r="B334" i="2"/>
  <c r="C334" i="2" s="1"/>
  <c r="B335" i="2"/>
  <c r="B336" i="2"/>
  <c r="B337" i="2"/>
  <c r="B338" i="2"/>
  <c r="B339" i="2"/>
  <c r="B340" i="2"/>
  <c r="B341" i="2"/>
  <c r="B342" i="2"/>
  <c r="B343" i="2"/>
  <c r="C343" i="2" s="1"/>
  <c r="B344" i="2"/>
  <c r="B345" i="2"/>
  <c r="B346" i="2"/>
  <c r="B347" i="2"/>
  <c r="B348" i="2"/>
  <c r="B349" i="2"/>
  <c r="B350" i="2"/>
  <c r="B351" i="2"/>
  <c r="B352" i="2"/>
  <c r="C352" i="2" s="1"/>
  <c r="B353" i="2"/>
  <c r="B354" i="2"/>
  <c r="B355" i="2"/>
  <c r="B356" i="2"/>
  <c r="B357" i="2"/>
  <c r="B358" i="2"/>
  <c r="B359" i="2"/>
  <c r="B360" i="2"/>
  <c r="B361" i="2"/>
  <c r="C361" i="2" s="1"/>
  <c r="B362" i="2"/>
  <c r="B363" i="2"/>
  <c r="B364" i="2"/>
  <c r="B365" i="2"/>
  <c r="B366" i="2"/>
  <c r="B367" i="2"/>
  <c r="B368" i="2"/>
  <c r="B369" i="2"/>
  <c r="B370" i="2"/>
  <c r="C370" i="2" s="1"/>
  <c r="B371" i="2"/>
  <c r="B372" i="2"/>
  <c r="B373" i="2"/>
  <c r="B374" i="2"/>
  <c r="B375" i="2"/>
  <c r="B376" i="2"/>
  <c r="B377" i="2"/>
  <c r="B378" i="2"/>
  <c r="B379" i="2"/>
  <c r="C379" i="2" s="1"/>
  <c r="B380" i="2"/>
  <c r="B381" i="2"/>
  <c r="B382" i="2"/>
  <c r="B383" i="2"/>
  <c r="B384" i="2"/>
  <c r="B385" i="2"/>
  <c r="B386" i="2"/>
  <c r="B387" i="2"/>
  <c r="B388" i="2"/>
  <c r="C388" i="2" s="1"/>
  <c r="B389" i="2"/>
  <c r="B390" i="2"/>
  <c r="B391" i="2"/>
  <c r="B392" i="2"/>
  <c r="B393" i="2"/>
  <c r="B394" i="2"/>
  <c r="B395" i="2"/>
  <c r="B396" i="2"/>
  <c r="B397" i="2"/>
  <c r="C397" i="2" s="1"/>
  <c r="B398" i="2"/>
  <c r="B399" i="2"/>
  <c r="B400" i="2"/>
  <c r="B401" i="2"/>
  <c r="B402" i="2"/>
  <c r="B403" i="2"/>
  <c r="B404" i="2"/>
  <c r="B405" i="2"/>
  <c r="B406" i="2"/>
  <c r="C406" i="2" s="1"/>
  <c r="B407" i="2"/>
  <c r="B408" i="2"/>
  <c r="B409" i="2"/>
  <c r="B410" i="2"/>
  <c r="B411" i="2"/>
  <c r="B412" i="2"/>
  <c r="B413" i="2"/>
  <c r="B414" i="2"/>
  <c r="B415" i="2"/>
  <c r="C415" i="2" s="1"/>
  <c r="B416" i="2"/>
  <c r="B417" i="2"/>
  <c r="B418" i="2"/>
  <c r="B419" i="2"/>
  <c r="B420" i="2"/>
  <c r="B421" i="2"/>
  <c r="B422" i="2"/>
  <c r="B423" i="2"/>
  <c r="B424" i="2"/>
  <c r="C424" i="2" s="1"/>
  <c r="B425" i="2"/>
  <c r="B426" i="2"/>
  <c r="B427" i="2"/>
  <c r="B428" i="2"/>
  <c r="B429" i="2"/>
  <c r="B430" i="2"/>
  <c r="B431" i="2"/>
  <c r="B432" i="2"/>
  <c r="B433" i="2"/>
  <c r="C433" i="2" s="1"/>
  <c r="B434" i="2"/>
  <c r="B435" i="2"/>
  <c r="B436" i="2"/>
  <c r="B437" i="2"/>
  <c r="B438" i="2"/>
  <c r="B439" i="2"/>
  <c r="B440" i="2"/>
  <c r="B441" i="2"/>
  <c r="B442" i="2"/>
  <c r="C442" i="2" s="1"/>
  <c r="B443" i="2"/>
  <c r="B444" i="2"/>
  <c r="B445" i="2"/>
  <c r="B446" i="2"/>
  <c r="B447" i="2"/>
  <c r="B448" i="2"/>
  <c r="B449" i="2"/>
  <c r="B450" i="2"/>
  <c r="B451" i="2"/>
  <c r="C451" i="2" s="1"/>
  <c r="B452" i="2"/>
  <c r="B453" i="2"/>
  <c r="B454" i="2"/>
  <c r="B455" i="2"/>
  <c r="B456" i="2"/>
  <c r="B457" i="2"/>
  <c r="B458" i="2"/>
  <c r="B459" i="2"/>
  <c r="B460" i="2"/>
  <c r="C460" i="2" s="1"/>
  <c r="B461" i="2"/>
  <c r="B462" i="2"/>
  <c r="B463" i="2"/>
  <c r="B464" i="2"/>
  <c r="B465" i="2"/>
  <c r="B466" i="2"/>
  <c r="B467" i="2"/>
  <c r="B468" i="2"/>
  <c r="B469" i="2"/>
  <c r="C469" i="2" s="1"/>
  <c r="B470" i="2"/>
  <c r="B471" i="2"/>
  <c r="B472" i="2"/>
  <c r="B473" i="2"/>
  <c r="B474" i="2"/>
  <c r="B475" i="2"/>
  <c r="B476" i="2"/>
  <c r="B477" i="2"/>
  <c r="B478" i="2"/>
  <c r="C478" i="2" s="1"/>
  <c r="B479" i="2"/>
  <c r="B480" i="2"/>
  <c r="B481" i="2"/>
  <c r="B482" i="2"/>
  <c r="B483" i="2"/>
  <c r="B484" i="2"/>
  <c r="B485" i="2"/>
  <c r="B486" i="2"/>
  <c r="B487" i="2"/>
  <c r="C487" i="2" s="1"/>
  <c r="B488" i="2"/>
  <c r="B489" i="2"/>
  <c r="B490" i="2"/>
  <c r="B491" i="2"/>
  <c r="B492" i="2"/>
  <c r="B493" i="2"/>
  <c r="B494" i="2"/>
  <c r="B495" i="2"/>
  <c r="B496" i="2"/>
  <c r="C496" i="2" s="1"/>
  <c r="B497" i="2"/>
  <c r="B498" i="2"/>
  <c r="B499" i="2"/>
  <c r="B500" i="2"/>
  <c r="B501" i="2"/>
  <c r="B502" i="2"/>
  <c r="B503" i="2"/>
  <c r="B504" i="2"/>
  <c r="B505" i="2"/>
  <c r="C505" i="2" s="1"/>
  <c r="B506" i="2"/>
  <c r="B507" i="2"/>
  <c r="B508" i="2"/>
  <c r="B509" i="2"/>
  <c r="B510" i="2"/>
  <c r="B511" i="2"/>
  <c r="B512" i="2"/>
  <c r="B513" i="2"/>
  <c r="B514" i="2"/>
  <c r="C514" i="2" s="1"/>
  <c r="B515" i="2"/>
  <c r="B516" i="2"/>
  <c r="B517" i="2"/>
  <c r="B518" i="2"/>
  <c r="B519" i="2"/>
  <c r="B520" i="2"/>
  <c r="B521" i="2"/>
  <c r="B522" i="2"/>
  <c r="B523" i="2"/>
  <c r="C523" i="2" s="1"/>
  <c r="B524" i="2"/>
  <c r="B525" i="2"/>
  <c r="B526" i="2"/>
  <c r="B527" i="2"/>
  <c r="B528" i="2"/>
  <c r="B529" i="2"/>
  <c r="B530" i="2"/>
  <c r="B531" i="2"/>
  <c r="B532" i="2"/>
  <c r="C532" i="2" s="1"/>
  <c r="B533" i="2"/>
  <c r="B534" i="2"/>
  <c r="B535" i="2"/>
  <c r="B536" i="2"/>
  <c r="B537" i="2"/>
  <c r="B538" i="2"/>
  <c r="B539" i="2"/>
  <c r="B540" i="2"/>
  <c r="B541" i="2"/>
  <c r="C541" i="2" s="1"/>
  <c r="B542" i="2"/>
  <c r="B543" i="2"/>
  <c r="B544" i="2"/>
  <c r="B545" i="2"/>
  <c r="B546" i="2"/>
  <c r="B547" i="2"/>
  <c r="B548" i="2"/>
  <c r="B549" i="2"/>
  <c r="B550" i="2"/>
  <c r="C550" i="2" s="1"/>
  <c r="B551" i="2"/>
  <c r="B552" i="2"/>
  <c r="B553" i="2"/>
  <c r="B554" i="2"/>
  <c r="B555" i="2"/>
  <c r="B556" i="2"/>
  <c r="B557" i="2"/>
  <c r="B558" i="2"/>
  <c r="B559" i="2"/>
  <c r="C559" i="2" s="1"/>
  <c r="B560" i="2"/>
  <c r="B561" i="2"/>
  <c r="B562" i="2"/>
  <c r="B563" i="2"/>
  <c r="B564" i="2"/>
  <c r="B565" i="2"/>
  <c r="B566" i="2"/>
  <c r="B567" i="2"/>
  <c r="B568" i="2"/>
  <c r="C568" i="2" s="1"/>
  <c r="B569" i="2"/>
  <c r="B570" i="2"/>
  <c r="B571" i="2"/>
  <c r="B572" i="2"/>
  <c r="B573" i="2"/>
  <c r="B574" i="2"/>
  <c r="B575" i="2"/>
  <c r="B576" i="2"/>
  <c r="B577" i="2"/>
  <c r="C577" i="2" s="1"/>
  <c r="B578" i="2"/>
  <c r="B579" i="2"/>
  <c r="B580" i="2"/>
  <c r="B581" i="2"/>
  <c r="B582" i="2"/>
  <c r="B583" i="2"/>
  <c r="B584" i="2"/>
  <c r="B585" i="2"/>
  <c r="B586" i="2"/>
  <c r="C586" i="2" s="1"/>
  <c r="B587" i="2"/>
  <c r="B588" i="2"/>
  <c r="B589" i="2"/>
  <c r="B590" i="2"/>
  <c r="B591" i="2"/>
  <c r="B592" i="2"/>
  <c r="B593" i="2"/>
  <c r="B594" i="2"/>
  <c r="B595" i="2"/>
  <c r="C595" i="2" s="1"/>
  <c r="B596" i="2"/>
  <c r="B597" i="2"/>
  <c r="B598" i="2"/>
  <c r="B599" i="2"/>
  <c r="B600" i="2"/>
  <c r="B601" i="2"/>
  <c r="B602" i="2"/>
  <c r="B603" i="2"/>
  <c r="B604" i="2"/>
  <c r="C604" i="2" s="1"/>
  <c r="B605" i="2"/>
  <c r="B606" i="2"/>
  <c r="B607" i="2"/>
  <c r="B608" i="2"/>
  <c r="B609" i="2"/>
  <c r="B610" i="2"/>
  <c r="B611" i="2"/>
  <c r="B612" i="2"/>
  <c r="B613" i="2"/>
  <c r="C613" i="2" s="1"/>
  <c r="B614" i="2"/>
  <c r="B615" i="2"/>
  <c r="B616" i="2"/>
  <c r="B617" i="2"/>
  <c r="B618" i="2"/>
  <c r="B619" i="2"/>
  <c r="B620" i="2"/>
  <c r="B621" i="2"/>
  <c r="B622" i="2"/>
  <c r="C622" i="2" s="1"/>
  <c r="B623" i="2"/>
  <c r="B624" i="2"/>
  <c r="B625" i="2"/>
  <c r="B626" i="2"/>
  <c r="B627" i="2"/>
  <c r="B628" i="2"/>
  <c r="B629" i="2"/>
  <c r="B630" i="2"/>
  <c r="B631" i="2"/>
  <c r="C631" i="2" s="1"/>
  <c r="B632" i="2"/>
  <c r="B633" i="2"/>
  <c r="B634" i="2"/>
  <c r="B635" i="2"/>
  <c r="B636" i="2"/>
  <c r="B637" i="2"/>
  <c r="B638" i="2"/>
  <c r="B639" i="2"/>
  <c r="B640" i="2"/>
  <c r="C640" i="2" s="1"/>
  <c r="B641" i="2"/>
  <c r="B642" i="2"/>
  <c r="B643" i="2"/>
  <c r="B644" i="2"/>
  <c r="B645" i="2"/>
  <c r="B646" i="2"/>
  <c r="B647" i="2"/>
  <c r="B648" i="2"/>
  <c r="B649" i="2"/>
  <c r="C649" i="2" s="1"/>
  <c r="B650" i="2"/>
  <c r="B651" i="2"/>
  <c r="B652" i="2"/>
  <c r="B653" i="2"/>
  <c r="B654" i="2"/>
  <c r="B655" i="2"/>
  <c r="B656" i="2"/>
  <c r="B657" i="2"/>
  <c r="B658" i="2"/>
  <c r="C658" i="2" s="1"/>
  <c r="B659" i="2"/>
  <c r="B660" i="2"/>
  <c r="B661" i="2"/>
  <c r="B662" i="2"/>
  <c r="B663" i="2"/>
  <c r="B664" i="2"/>
  <c r="B665" i="2"/>
  <c r="B666" i="2"/>
  <c r="B667" i="2"/>
  <c r="C667" i="2" s="1"/>
  <c r="B668" i="2"/>
  <c r="B669" i="2"/>
  <c r="B670" i="2"/>
  <c r="B671" i="2"/>
  <c r="B672" i="2"/>
  <c r="B673" i="2"/>
  <c r="B674" i="2"/>
  <c r="B675" i="2"/>
  <c r="B676" i="2"/>
  <c r="C676" i="2" s="1"/>
  <c r="B677" i="2"/>
  <c r="B678" i="2"/>
  <c r="B679" i="2"/>
  <c r="B680" i="2"/>
  <c r="B681" i="2"/>
  <c r="B682" i="2"/>
  <c r="B683" i="2"/>
  <c r="B684" i="2"/>
  <c r="B685" i="2"/>
  <c r="C685" i="2" s="1"/>
  <c r="B686" i="2"/>
  <c r="B687" i="2"/>
  <c r="B688" i="2"/>
  <c r="B689" i="2"/>
  <c r="B690" i="2"/>
  <c r="B691" i="2"/>
  <c r="B692" i="2"/>
  <c r="B693" i="2"/>
  <c r="B694" i="2"/>
  <c r="C694" i="2" s="1"/>
  <c r="B695" i="2"/>
  <c r="B696" i="2"/>
  <c r="B697" i="2"/>
  <c r="B698" i="2"/>
  <c r="B699" i="2"/>
  <c r="B700" i="2"/>
  <c r="B701" i="2"/>
  <c r="B702" i="2"/>
  <c r="B703" i="2"/>
  <c r="C703" i="2" s="1"/>
  <c r="B704" i="2"/>
  <c r="B705" i="2"/>
  <c r="B706" i="2"/>
  <c r="B707" i="2"/>
  <c r="B708" i="2"/>
  <c r="B709" i="2"/>
  <c r="B710" i="2"/>
  <c r="B711" i="2"/>
  <c r="B712" i="2"/>
  <c r="C712" i="2" s="1"/>
  <c r="B713" i="2"/>
  <c r="B714" i="2"/>
  <c r="B715" i="2"/>
  <c r="B716" i="2"/>
  <c r="B717" i="2"/>
  <c r="B718" i="2"/>
  <c r="B719" i="2"/>
  <c r="B720" i="2"/>
  <c r="B721" i="2"/>
  <c r="C721" i="2" s="1"/>
  <c r="B722" i="2"/>
  <c r="B723" i="2"/>
  <c r="B724" i="2"/>
  <c r="B725" i="2"/>
  <c r="B726" i="2"/>
  <c r="B727" i="2"/>
  <c r="B728" i="2"/>
  <c r="B729" i="2"/>
  <c r="B730" i="2"/>
  <c r="C730" i="2" s="1"/>
  <c r="B731" i="2"/>
  <c r="B732" i="2"/>
  <c r="B733" i="2"/>
  <c r="B734" i="2"/>
  <c r="B735" i="2"/>
  <c r="B736" i="2"/>
  <c r="B737" i="2"/>
  <c r="B738" i="2"/>
  <c r="B739" i="2"/>
  <c r="C739" i="2" s="1"/>
  <c r="B740" i="2"/>
  <c r="B741" i="2"/>
  <c r="B742" i="2"/>
  <c r="B743" i="2"/>
  <c r="B744" i="2"/>
  <c r="B745" i="2"/>
  <c r="B746" i="2"/>
  <c r="B747" i="2"/>
  <c r="B748" i="2"/>
  <c r="C748" i="2" s="1"/>
  <c r="B749" i="2"/>
  <c r="B750" i="2"/>
  <c r="B751" i="2"/>
  <c r="B752" i="2"/>
  <c r="B753" i="2"/>
  <c r="B754" i="2"/>
  <c r="B755" i="2"/>
  <c r="B756" i="2"/>
  <c r="B757" i="2"/>
  <c r="C757" i="2" s="1"/>
  <c r="B758" i="2"/>
  <c r="B759" i="2"/>
  <c r="B760" i="2"/>
  <c r="B761" i="2"/>
  <c r="B762" i="2"/>
  <c r="B763" i="2"/>
  <c r="B764" i="2"/>
  <c r="B765" i="2"/>
  <c r="B766" i="2"/>
  <c r="C766" i="2" s="1"/>
  <c r="B767" i="2"/>
  <c r="B768" i="2"/>
  <c r="B769" i="2"/>
  <c r="B770" i="2"/>
  <c r="B771" i="2"/>
  <c r="B772" i="2"/>
  <c r="B773" i="2"/>
  <c r="B774" i="2"/>
  <c r="B775" i="2"/>
  <c r="C775" i="2" s="1"/>
  <c r="B776" i="2"/>
  <c r="B777" i="2"/>
  <c r="B778" i="2"/>
  <c r="B779" i="2"/>
  <c r="B780" i="2"/>
  <c r="B781" i="2"/>
  <c r="B782" i="2"/>
  <c r="B783" i="2"/>
  <c r="B784" i="2"/>
  <c r="C784" i="2" s="1"/>
  <c r="B785" i="2"/>
  <c r="B786" i="2"/>
  <c r="B787" i="2"/>
  <c r="B788" i="2"/>
  <c r="B789" i="2"/>
  <c r="B790" i="2"/>
  <c r="B791" i="2"/>
  <c r="B792" i="2"/>
  <c r="B793" i="2"/>
  <c r="C793" i="2" s="1"/>
  <c r="B794" i="2"/>
  <c r="B795" i="2"/>
  <c r="B796" i="2"/>
  <c r="B797" i="2"/>
  <c r="B798" i="2"/>
  <c r="B799" i="2"/>
  <c r="B800" i="2"/>
  <c r="B801" i="2"/>
  <c r="B802" i="2"/>
  <c r="C802" i="2" s="1"/>
  <c r="B803" i="2"/>
  <c r="B804" i="2"/>
  <c r="B805" i="2"/>
  <c r="B806" i="2"/>
  <c r="B807" i="2"/>
  <c r="B808" i="2"/>
  <c r="B809" i="2"/>
  <c r="B810" i="2"/>
  <c r="B811" i="2"/>
  <c r="C811" i="2" s="1"/>
  <c r="B812" i="2"/>
  <c r="B813" i="2"/>
  <c r="B814" i="2"/>
  <c r="B815" i="2"/>
  <c r="B816" i="2"/>
  <c r="B817" i="2"/>
  <c r="B818" i="2"/>
  <c r="B819" i="2"/>
  <c r="B820" i="2"/>
  <c r="C820" i="2" s="1"/>
  <c r="B821" i="2"/>
  <c r="B822" i="2"/>
  <c r="B823" i="2"/>
  <c r="B824" i="2"/>
  <c r="B825" i="2"/>
  <c r="B826" i="2"/>
  <c r="B827" i="2"/>
  <c r="B828" i="2"/>
  <c r="B829" i="2"/>
  <c r="C829" i="2" s="1"/>
  <c r="B830" i="2"/>
  <c r="B831" i="2"/>
  <c r="B832" i="2"/>
  <c r="B833" i="2"/>
  <c r="B834" i="2"/>
  <c r="B835" i="2"/>
  <c r="B836" i="2"/>
  <c r="B837" i="2"/>
  <c r="B838" i="2"/>
  <c r="C838" i="2" s="1"/>
  <c r="B839" i="2"/>
  <c r="B840" i="2"/>
  <c r="B841" i="2"/>
  <c r="B842" i="2"/>
  <c r="B843" i="2"/>
  <c r="B844" i="2"/>
  <c r="B845" i="2"/>
  <c r="B846" i="2"/>
  <c r="B847" i="2"/>
  <c r="C847" i="2" s="1"/>
  <c r="B848" i="2"/>
  <c r="B849" i="2"/>
  <c r="B850" i="2"/>
  <c r="B851" i="2"/>
  <c r="B852" i="2"/>
  <c r="B853" i="2"/>
  <c r="B854" i="2"/>
  <c r="B855" i="2"/>
  <c r="B856" i="2"/>
  <c r="C856" i="2" s="1"/>
  <c r="B857" i="2"/>
  <c r="B858" i="2"/>
  <c r="B859" i="2"/>
  <c r="B860" i="2"/>
  <c r="B861" i="2"/>
  <c r="B862" i="2"/>
  <c r="B863" i="2"/>
  <c r="B864" i="2"/>
  <c r="B865" i="2"/>
  <c r="C865" i="2" s="1"/>
  <c r="B866" i="2"/>
  <c r="B867" i="2"/>
  <c r="B868" i="2"/>
  <c r="B869" i="2"/>
  <c r="B870" i="2"/>
  <c r="B871" i="2"/>
  <c r="B872" i="2"/>
  <c r="B873" i="2"/>
  <c r="B874" i="2"/>
  <c r="C874" i="2" s="1"/>
  <c r="B875" i="2"/>
  <c r="B876" i="2"/>
  <c r="B877" i="2"/>
  <c r="B878" i="2"/>
  <c r="B879" i="2"/>
  <c r="B880" i="2"/>
  <c r="B881" i="2"/>
  <c r="B882" i="2"/>
  <c r="B883" i="2"/>
  <c r="C883" i="2" s="1"/>
  <c r="B884" i="2"/>
  <c r="B885" i="2"/>
  <c r="B886" i="2"/>
  <c r="B887" i="2"/>
  <c r="B888" i="2"/>
  <c r="B889" i="2"/>
  <c r="B890" i="2"/>
  <c r="B891" i="2"/>
  <c r="B892" i="2"/>
  <c r="C892" i="2" s="1"/>
  <c r="B893" i="2"/>
  <c r="B894" i="2"/>
  <c r="B895" i="2"/>
  <c r="B896" i="2"/>
  <c r="B897" i="2"/>
  <c r="B898" i="2"/>
  <c r="B899" i="2"/>
  <c r="B900" i="2"/>
  <c r="B901" i="2"/>
  <c r="C901" i="2" s="1"/>
  <c r="B902" i="2"/>
  <c r="B903" i="2"/>
  <c r="B904" i="2"/>
  <c r="B905" i="2"/>
  <c r="B906" i="2"/>
  <c r="B907" i="2"/>
  <c r="B908" i="2"/>
  <c r="B909" i="2"/>
  <c r="B910" i="2"/>
  <c r="C910" i="2" s="1"/>
  <c r="B911" i="2"/>
  <c r="B912" i="2"/>
  <c r="B913" i="2"/>
  <c r="B914" i="2"/>
  <c r="B915" i="2"/>
  <c r="B916" i="2"/>
  <c r="B917" i="2"/>
  <c r="B918" i="2"/>
  <c r="B919" i="2"/>
  <c r="C919" i="2" s="1"/>
  <c r="B920" i="2"/>
  <c r="B921" i="2"/>
  <c r="B922" i="2"/>
  <c r="B923" i="2"/>
  <c r="B924" i="2"/>
  <c r="B925" i="2"/>
  <c r="B926" i="2"/>
  <c r="B927" i="2"/>
  <c r="B928" i="2"/>
  <c r="C928" i="2" s="1"/>
  <c r="B929" i="2"/>
  <c r="B930" i="2"/>
  <c r="B931" i="2"/>
  <c r="B932" i="2"/>
  <c r="B933" i="2"/>
  <c r="B934" i="2"/>
  <c r="B935" i="2"/>
  <c r="B936" i="2"/>
  <c r="B937" i="2"/>
  <c r="C937" i="2" s="1"/>
  <c r="B938" i="2"/>
  <c r="B939" i="2"/>
  <c r="B940" i="2"/>
  <c r="B941" i="2"/>
  <c r="B942" i="2"/>
  <c r="B943" i="2"/>
  <c r="B944" i="2"/>
  <c r="B945" i="2"/>
  <c r="B946" i="2"/>
  <c r="C946" i="2" s="1"/>
  <c r="B947" i="2"/>
  <c r="B948" i="2"/>
  <c r="B949" i="2"/>
  <c r="B950" i="2"/>
  <c r="B951" i="2"/>
  <c r="B952" i="2"/>
  <c r="B953" i="2"/>
  <c r="B954" i="2"/>
  <c r="B955" i="2"/>
  <c r="C955" i="2" s="1"/>
  <c r="B956" i="2"/>
  <c r="B957" i="2"/>
  <c r="B958" i="2"/>
  <c r="B959" i="2"/>
  <c r="B960" i="2"/>
  <c r="B961" i="2"/>
  <c r="B962" i="2"/>
  <c r="B963" i="2"/>
  <c r="B964" i="2"/>
  <c r="C964" i="2" s="1"/>
  <c r="B965" i="2"/>
  <c r="B966" i="2"/>
  <c r="B967" i="2"/>
  <c r="B968" i="2"/>
  <c r="B969" i="2"/>
  <c r="B970" i="2"/>
  <c r="B971" i="2"/>
  <c r="B972" i="2"/>
  <c r="B973" i="2"/>
  <c r="C973" i="2" s="1"/>
  <c r="B974" i="2"/>
  <c r="B975" i="2"/>
  <c r="B976" i="2"/>
  <c r="B977" i="2"/>
  <c r="B978" i="2"/>
  <c r="B979" i="2"/>
  <c r="B980" i="2"/>
  <c r="B981" i="2"/>
  <c r="B982" i="2"/>
  <c r="C982" i="2" s="1"/>
  <c r="B983" i="2"/>
  <c r="B984" i="2"/>
  <c r="B985" i="2"/>
  <c r="B986" i="2"/>
  <c r="B987" i="2"/>
  <c r="B988" i="2"/>
  <c r="B989" i="2"/>
  <c r="B990" i="2"/>
  <c r="B991" i="2"/>
  <c r="C991" i="2" s="1"/>
  <c r="B992" i="2"/>
  <c r="B993" i="2"/>
  <c r="B994" i="2"/>
  <c r="B995" i="2"/>
  <c r="B996" i="2"/>
  <c r="B997" i="2"/>
  <c r="B998" i="2"/>
  <c r="B999" i="2"/>
  <c r="B1000" i="2"/>
  <c r="C1000" i="2" s="1"/>
  <c r="B1" i="2"/>
  <c r="C1" i="2" s="1"/>
  <c r="C91" i="2" l="1"/>
  <c r="C82" i="2"/>
  <c r="C73" i="2"/>
  <c r="C64" i="2"/>
  <c r="C55" i="2"/>
  <c r="C46" i="2"/>
  <c r="C37" i="2"/>
  <c r="C28" i="2"/>
  <c r="C19" i="2"/>
  <c r="C10" i="2"/>
  <c r="B22" i="3"/>
  <c r="E22" i="3" l="1"/>
  <c r="B23" i="3"/>
  <c r="C22" i="3"/>
  <c r="D22" i="3" s="1"/>
  <c r="E23" i="3" l="1"/>
  <c r="B24" i="3"/>
  <c r="C23" i="3"/>
  <c r="D23" i="3" s="1"/>
  <c r="E24" i="3" l="1"/>
  <c r="B25" i="3"/>
  <c r="C24" i="3"/>
  <c r="D24" i="3" s="1"/>
  <c r="E25" i="3" l="1"/>
  <c r="C25" i="3"/>
  <c r="D25" i="3" s="1"/>
  <c r="B26" i="3"/>
  <c r="E26" i="3" l="1"/>
  <c r="B27" i="3"/>
  <c r="C26" i="3"/>
  <c r="D26" i="3" s="1"/>
  <c r="E27" i="3" l="1"/>
  <c r="C27" i="3"/>
  <c r="D27" i="3" s="1"/>
  <c r="B28" i="3"/>
  <c r="E28" i="3" l="1"/>
  <c r="B29" i="3"/>
  <c r="C28" i="3"/>
  <c r="D28" i="3" s="1"/>
  <c r="E29" i="3" l="1"/>
  <c r="C29" i="3"/>
  <c r="D29" i="3" s="1"/>
  <c r="B30" i="3"/>
  <c r="E30" i="3" l="1"/>
  <c r="B31" i="3"/>
  <c r="C30" i="3"/>
  <c r="D30" i="3" s="1"/>
  <c r="E31" i="3" l="1"/>
  <c r="C31" i="3"/>
  <c r="D31" i="3" s="1"/>
  <c r="B32" i="3"/>
  <c r="E32" i="3" l="1"/>
  <c r="B33" i="3"/>
  <c r="C32" i="3"/>
  <c r="D32" i="3" s="1"/>
  <c r="E33" i="3" l="1"/>
  <c r="C33" i="3"/>
  <c r="D33" i="3" s="1"/>
  <c r="B34" i="3"/>
  <c r="E34" i="3" l="1"/>
  <c r="B35" i="3"/>
  <c r="C34" i="3"/>
  <c r="D34" i="3" s="1"/>
  <c r="E35" i="3" l="1"/>
  <c r="C35" i="3"/>
  <c r="D35" i="3" s="1"/>
  <c r="B36" i="3"/>
  <c r="E36" i="3" l="1"/>
  <c r="B37" i="3"/>
  <c r="C36" i="3"/>
  <c r="D36" i="3" s="1"/>
  <c r="E37" i="3" l="1"/>
  <c r="C37" i="3"/>
  <c r="D37" i="3" s="1"/>
  <c r="B38" i="3"/>
  <c r="E38" i="3" l="1"/>
  <c r="B39" i="3"/>
  <c r="C38" i="3"/>
  <c r="D38" i="3" s="1"/>
  <c r="E39" i="3" l="1"/>
  <c r="C39" i="3"/>
  <c r="D39" i="3" s="1"/>
  <c r="B40" i="3"/>
  <c r="E40" i="3" l="1"/>
  <c r="B41" i="3"/>
  <c r="C40" i="3"/>
  <c r="D40" i="3" s="1"/>
  <c r="E41" i="3" l="1"/>
  <c r="C41" i="3"/>
  <c r="D41" i="3" s="1"/>
  <c r="B42" i="3"/>
  <c r="E42" i="3" l="1"/>
  <c r="B43" i="3"/>
  <c r="C42" i="3"/>
  <c r="D42" i="3" s="1"/>
  <c r="E43" i="3" l="1"/>
  <c r="C43" i="3"/>
  <c r="D43" i="3" s="1"/>
  <c r="B44" i="3"/>
  <c r="E44" i="3" l="1"/>
  <c r="B45" i="3"/>
  <c r="C44" i="3"/>
  <c r="D44" i="3" s="1"/>
  <c r="E45" i="3" l="1"/>
  <c r="C45" i="3"/>
  <c r="D45" i="3" s="1"/>
  <c r="B46" i="3"/>
  <c r="E46" i="3" l="1"/>
  <c r="B47" i="3"/>
  <c r="C46" i="3"/>
  <c r="D46" i="3" s="1"/>
  <c r="E47" i="3" l="1"/>
  <c r="C47" i="3"/>
  <c r="D47" i="3" s="1"/>
  <c r="B48" i="3"/>
  <c r="E48" i="3" l="1"/>
  <c r="B49" i="3"/>
  <c r="C48" i="3"/>
  <c r="D48" i="3" s="1"/>
  <c r="E49" i="3" l="1"/>
  <c r="C49" i="3"/>
  <c r="D49" i="3" s="1"/>
  <c r="B50" i="3"/>
  <c r="E50" i="3" l="1"/>
  <c r="B51" i="3"/>
  <c r="C50" i="3"/>
  <c r="D50" i="3" s="1"/>
  <c r="E51" i="3" l="1"/>
  <c r="C51" i="3"/>
  <c r="D51" i="3" s="1"/>
  <c r="B52" i="3"/>
  <c r="E52" i="3" l="1"/>
  <c r="B53" i="3"/>
  <c r="C52" i="3"/>
  <c r="D52" i="3" s="1"/>
  <c r="E53" i="3" l="1"/>
  <c r="C53" i="3"/>
  <c r="D53" i="3" s="1"/>
  <c r="B54" i="3"/>
  <c r="E54" i="3" l="1"/>
  <c r="B55" i="3"/>
  <c r="C54" i="3"/>
  <c r="D54" i="3" s="1"/>
  <c r="E55" i="3" l="1"/>
  <c r="C55" i="3"/>
  <c r="D55" i="3" s="1"/>
  <c r="B56" i="3"/>
  <c r="E56" i="3" l="1"/>
  <c r="B57" i="3"/>
  <c r="C56" i="3"/>
  <c r="D56" i="3" s="1"/>
  <c r="E57" i="3" l="1"/>
  <c r="C57" i="3"/>
  <c r="D57" i="3" s="1"/>
  <c r="B58" i="3"/>
  <c r="E58" i="3" l="1"/>
  <c r="B59" i="3"/>
  <c r="C58" i="3"/>
  <c r="D58" i="3" s="1"/>
  <c r="E59" i="3" l="1"/>
  <c r="C59" i="3"/>
  <c r="D59" i="3" s="1"/>
  <c r="B60" i="3"/>
  <c r="E60" i="3" l="1"/>
  <c r="B61" i="3"/>
  <c r="C60" i="3"/>
  <c r="D60" i="3" s="1"/>
  <c r="E61" i="3" l="1"/>
  <c r="C61" i="3"/>
  <c r="D61" i="3" s="1"/>
  <c r="B62" i="3"/>
  <c r="E62" i="3" l="1"/>
  <c r="B63" i="3"/>
  <c r="C62" i="3"/>
  <c r="D62" i="3" s="1"/>
  <c r="E63" i="3" l="1"/>
  <c r="C63" i="3"/>
  <c r="D63" i="3" s="1"/>
  <c r="B64" i="3"/>
  <c r="E64" i="3" l="1"/>
  <c r="B65" i="3"/>
  <c r="C64" i="3"/>
  <c r="D64" i="3" s="1"/>
  <c r="E65" i="3" l="1"/>
  <c r="C65" i="3"/>
  <c r="D65" i="3" s="1"/>
  <c r="B66" i="3"/>
  <c r="E66" i="3" l="1"/>
  <c r="B67" i="3"/>
  <c r="C66" i="3"/>
  <c r="D66" i="3" s="1"/>
  <c r="E67" i="3" l="1"/>
  <c r="C67" i="3"/>
  <c r="D67" i="3" s="1"/>
  <c r="B68" i="3"/>
  <c r="E68" i="3" l="1"/>
  <c r="B69" i="3"/>
  <c r="C68" i="3"/>
  <c r="D68" i="3" s="1"/>
  <c r="E69" i="3" l="1"/>
  <c r="C69" i="3"/>
  <c r="D69" i="3" s="1"/>
  <c r="B70" i="3"/>
  <c r="E70" i="3" l="1"/>
  <c r="B71" i="3"/>
  <c r="C70" i="3"/>
  <c r="D70" i="3" s="1"/>
  <c r="E71" i="3" l="1"/>
  <c r="C71" i="3"/>
  <c r="D71" i="3" s="1"/>
  <c r="B72" i="3"/>
  <c r="E72" i="3" l="1"/>
  <c r="B73" i="3"/>
  <c r="C72" i="3"/>
  <c r="D72" i="3" s="1"/>
  <c r="E73" i="3" l="1"/>
  <c r="C73" i="3"/>
  <c r="D73" i="3" s="1"/>
  <c r="B74" i="3"/>
  <c r="E74" i="3" l="1"/>
  <c r="B75" i="3"/>
  <c r="C74" i="3"/>
  <c r="D74" i="3" s="1"/>
  <c r="E75" i="3" l="1"/>
  <c r="C75" i="3"/>
  <c r="D75" i="3" s="1"/>
  <c r="B76" i="3"/>
  <c r="E76" i="3" l="1"/>
  <c r="B77" i="3"/>
  <c r="C76" i="3"/>
  <c r="D76" i="3" s="1"/>
  <c r="E77" i="3" l="1"/>
  <c r="C77" i="3"/>
  <c r="D77" i="3" s="1"/>
  <c r="B78" i="3"/>
  <c r="E78" i="3" l="1"/>
  <c r="B79" i="3"/>
  <c r="C78" i="3"/>
  <c r="D78" i="3" s="1"/>
  <c r="E79" i="3" l="1"/>
  <c r="C79" i="3"/>
  <c r="D79" i="3" s="1"/>
  <c r="B80" i="3"/>
  <c r="E80" i="3" l="1"/>
  <c r="B81" i="3"/>
  <c r="C80" i="3"/>
  <c r="D80" i="3" s="1"/>
  <c r="I22" i="3"/>
  <c r="I20" i="3"/>
  <c r="I21" i="3"/>
  <c r="I23" i="3"/>
  <c r="M23" i="3" l="1"/>
  <c r="K23" i="3"/>
  <c r="J23" i="3"/>
  <c r="K21" i="3"/>
  <c r="M21" i="3"/>
  <c r="J21" i="3"/>
  <c r="J20" i="3"/>
  <c r="M20" i="3"/>
  <c r="K20" i="3"/>
  <c r="M22" i="3"/>
  <c r="K22" i="3"/>
  <c r="J22" i="3"/>
  <c r="H25" i="3" s="1" a="1"/>
  <c r="E81" i="3"/>
  <c r="C81" i="3"/>
  <c r="D81" i="3" s="1"/>
  <c r="B82" i="3"/>
  <c r="H25" i="3" l="1"/>
  <c r="J25" i="3"/>
  <c r="K25" i="3"/>
  <c r="I25" i="3"/>
  <c r="E82" i="3"/>
  <c r="B83" i="3"/>
  <c r="C82" i="3"/>
  <c r="D82" i="3" s="1"/>
  <c r="E83" i="3" l="1"/>
  <c r="C83" i="3"/>
  <c r="D83" i="3" s="1"/>
  <c r="B84" i="3"/>
  <c r="I28" i="3"/>
  <c r="P19" i="3" s="1"/>
  <c r="E84" i="3" l="1"/>
  <c r="B85" i="3"/>
  <c r="C84" i="3"/>
  <c r="D84" i="3" s="1"/>
  <c r="E85" i="3" l="1"/>
  <c r="C85" i="3"/>
  <c r="D85" i="3" s="1"/>
  <c r="B86" i="3"/>
  <c r="E86" i="3" l="1"/>
  <c r="B87" i="3"/>
  <c r="C86" i="3"/>
  <c r="D86" i="3" s="1"/>
  <c r="E87" i="3" l="1"/>
  <c r="C87" i="3"/>
  <c r="D87" i="3" s="1"/>
  <c r="B88" i="3"/>
  <c r="E88" i="3" l="1"/>
  <c r="B89" i="3"/>
  <c r="C88" i="3"/>
  <c r="D88" i="3" s="1"/>
  <c r="E89" i="3" l="1"/>
  <c r="C89" i="3"/>
  <c r="D89" i="3" s="1"/>
  <c r="B90" i="3"/>
  <c r="E90" i="3" l="1"/>
  <c r="B91" i="3"/>
  <c r="C90" i="3"/>
  <c r="D90" i="3" s="1"/>
  <c r="E91" i="3" l="1"/>
  <c r="C91" i="3"/>
  <c r="D91" i="3" s="1"/>
  <c r="B92" i="3"/>
  <c r="E92" i="3" l="1"/>
  <c r="B93" i="3"/>
  <c r="C92" i="3"/>
  <c r="D92" i="3" s="1"/>
  <c r="E93" i="3" l="1"/>
  <c r="C93" i="3"/>
  <c r="D93" i="3" s="1"/>
  <c r="B94" i="3"/>
  <c r="E94" i="3" l="1"/>
  <c r="B95" i="3"/>
  <c r="C94" i="3"/>
  <c r="D94" i="3" s="1"/>
  <c r="E95" i="3" l="1"/>
  <c r="C95" i="3"/>
  <c r="D95" i="3" s="1"/>
  <c r="B96" i="3"/>
  <c r="E96" i="3" l="1"/>
  <c r="B97" i="3"/>
  <c r="C96" i="3"/>
  <c r="D96" i="3" s="1"/>
  <c r="E97" i="3" l="1"/>
  <c r="C97" i="3"/>
  <c r="D97" i="3" s="1"/>
  <c r="B98" i="3"/>
  <c r="E98" i="3" l="1"/>
  <c r="B99" i="3"/>
  <c r="C98" i="3"/>
  <c r="D98" i="3" s="1"/>
  <c r="E99" i="3" l="1"/>
  <c r="C99" i="3"/>
  <c r="D99" i="3" s="1"/>
  <c r="B100" i="3"/>
  <c r="E100" i="3" l="1"/>
  <c r="B101" i="3"/>
  <c r="C100" i="3"/>
  <c r="D100" i="3" s="1"/>
  <c r="E101" i="3" l="1"/>
  <c r="C101" i="3"/>
  <c r="D101" i="3" s="1"/>
  <c r="B102" i="3"/>
  <c r="E102" i="3" l="1"/>
  <c r="B103" i="3"/>
  <c r="C102" i="3"/>
  <c r="D102" i="3" s="1"/>
  <c r="E103" i="3" l="1"/>
  <c r="C103" i="3"/>
  <c r="D103" i="3" s="1"/>
  <c r="B104" i="3"/>
  <c r="E104" i="3" l="1"/>
  <c r="B105" i="3"/>
  <c r="C104" i="3"/>
  <c r="D104" i="3" s="1"/>
  <c r="E105" i="3" l="1"/>
  <c r="C105" i="3"/>
  <c r="D105" i="3" s="1"/>
  <c r="B106" i="3"/>
  <c r="E106" i="3" l="1"/>
  <c r="B107" i="3"/>
  <c r="C106" i="3"/>
  <c r="D106" i="3" s="1"/>
  <c r="E107" i="3" l="1"/>
  <c r="C107" i="3"/>
  <c r="D107" i="3" s="1"/>
  <c r="B108" i="3"/>
  <c r="E108" i="3" l="1"/>
  <c r="B109" i="3"/>
  <c r="C108" i="3"/>
  <c r="D108" i="3" s="1"/>
  <c r="E109" i="3" l="1"/>
  <c r="C109" i="3"/>
  <c r="D109" i="3" s="1"/>
  <c r="B110" i="3"/>
  <c r="E110" i="3" l="1"/>
  <c r="B111" i="3"/>
  <c r="C110" i="3"/>
  <c r="D110" i="3" s="1"/>
  <c r="E111" i="3" l="1"/>
  <c r="C111" i="3"/>
  <c r="D111" i="3" s="1"/>
  <c r="B112" i="3"/>
  <c r="E112" i="3" l="1"/>
  <c r="B113" i="3"/>
  <c r="C112" i="3"/>
  <c r="D112" i="3" s="1"/>
  <c r="E113" i="3" l="1"/>
  <c r="C113" i="3"/>
  <c r="D113" i="3" s="1"/>
  <c r="B114" i="3"/>
  <c r="E114" i="3" l="1"/>
  <c r="B115" i="3"/>
  <c r="C114" i="3"/>
  <c r="D114" i="3" s="1"/>
  <c r="E115" i="3" l="1"/>
  <c r="C115" i="3"/>
  <c r="D115" i="3" s="1"/>
  <c r="B116" i="3"/>
  <c r="E116" i="3" l="1"/>
  <c r="B117" i="3"/>
  <c r="C116" i="3"/>
  <c r="D116" i="3" s="1"/>
  <c r="E117" i="3" l="1"/>
  <c r="C117" i="3"/>
  <c r="D117" i="3" s="1"/>
  <c r="B118" i="3"/>
  <c r="E118" i="3" l="1"/>
  <c r="B119" i="3"/>
  <c r="C118" i="3"/>
  <c r="D118" i="3" s="1"/>
  <c r="E119" i="3" l="1"/>
  <c r="C119" i="3"/>
  <c r="D119" i="3" s="1"/>
  <c r="B120" i="3"/>
  <c r="E120" i="3" l="1"/>
  <c r="B121" i="3"/>
  <c r="C120" i="3"/>
  <c r="D120" i="3" s="1"/>
  <c r="E121" i="3" l="1"/>
  <c r="C121" i="3"/>
  <c r="D121" i="3" s="1"/>
  <c r="B122" i="3"/>
  <c r="E122" i="3" l="1"/>
  <c r="B123" i="3"/>
  <c r="C122" i="3"/>
  <c r="D122" i="3" s="1"/>
  <c r="E123" i="3" l="1"/>
  <c r="C123" i="3"/>
  <c r="D123" i="3" s="1"/>
  <c r="B124" i="3"/>
  <c r="E124" i="3" l="1"/>
  <c r="B125" i="3"/>
  <c r="C124" i="3"/>
  <c r="D124" i="3" s="1"/>
  <c r="E125" i="3" l="1"/>
  <c r="C125" i="3"/>
  <c r="D125" i="3" s="1"/>
  <c r="B126" i="3"/>
  <c r="E126" i="3" l="1"/>
  <c r="B127" i="3"/>
  <c r="C126" i="3"/>
  <c r="D126" i="3" s="1"/>
  <c r="E127" i="3" l="1"/>
  <c r="C127" i="3"/>
  <c r="D127" i="3" s="1"/>
  <c r="B128" i="3"/>
  <c r="E128" i="3" l="1"/>
  <c r="B129" i="3"/>
  <c r="C128" i="3"/>
  <c r="D128" i="3" s="1"/>
  <c r="E129" i="3" l="1"/>
  <c r="C129" i="3"/>
  <c r="D129" i="3" s="1"/>
  <c r="B130" i="3"/>
  <c r="E130" i="3" l="1"/>
  <c r="B131" i="3"/>
  <c r="C130" i="3"/>
  <c r="D130" i="3" s="1"/>
  <c r="E131" i="3" l="1"/>
  <c r="C131" i="3"/>
  <c r="D131" i="3" s="1"/>
  <c r="B132" i="3"/>
  <c r="E132" i="3" l="1"/>
  <c r="B133" i="3"/>
  <c r="C132" i="3"/>
  <c r="D132" i="3" s="1"/>
  <c r="E133" i="3" l="1"/>
  <c r="C133" i="3"/>
  <c r="D133" i="3" s="1"/>
  <c r="B134" i="3"/>
  <c r="E134" i="3" l="1"/>
  <c r="B135" i="3"/>
  <c r="C134" i="3"/>
  <c r="D134" i="3" s="1"/>
  <c r="E135" i="3" l="1"/>
  <c r="C135" i="3"/>
  <c r="D135" i="3" s="1"/>
  <c r="B136" i="3"/>
  <c r="E136" i="3" l="1"/>
  <c r="B137" i="3"/>
  <c r="C136" i="3"/>
  <c r="D136" i="3" s="1"/>
  <c r="E137" i="3" l="1"/>
  <c r="C137" i="3"/>
  <c r="D137" i="3" s="1"/>
  <c r="B138" i="3"/>
  <c r="E138" i="3" l="1"/>
  <c r="B139" i="3"/>
  <c r="C138" i="3"/>
  <c r="D138" i="3" s="1"/>
  <c r="E139" i="3" l="1"/>
  <c r="C139" i="3"/>
  <c r="D139" i="3" s="1"/>
</calcChain>
</file>

<file path=xl/sharedStrings.xml><?xml version="1.0" encoding="utf-8"?>
<sst xmlns="http://schemas.openxmlformats.org/spreadsheetml/2006/main" count="23" uniqueCount="18">
  <si>
    <t>Kw=</t>
  </si>
  <si>
    <t>Va=</t>
  </si>
  <si>
    <t>Cb=</t>
  </si>
  <si>
    <t>Ca=</t>
  </si>
  <si>
    <t>pH</t>
  </si>
  <si>
    <t>[H]</t>
  </si>
  <si>
    <t>Vb</t>
  </si>
  <si>
    <t>h=</t>
  </si>
  <si>
    <t>ph</t>
  </si>
  <si>
    <t>n</t>
  </si>
  <si>
    <r>
      <t>Vb</t>
    </r>
    <r>
      <rPr>
        <vertAlign val="superscript"/>
        <sz val="11"/>
        <color indexed="8"/>
        <rFont val="Calibri"/>
        <family val="2"/>
      </rPr>
      <t>0</t>
    </r>
  </si>
  <si>
    <r>
      <t>Vb</t>
    </r>
    <r>
      <rPr>
        <vertAlign val="superscript"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/>
    </r>
  </si>
  <si>
    <r>
      <t>Vb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/>
    </r>
  </si>
  <si>
    <r>
      <t>Vb</t>
    </r>
    <r>
      <rPr>
        <vertAlign val="superscript"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/>
    </r>
  </si>
  <si>
    <t>ph(interp.)</t>
  </si>
  <si>
    <t>Função Direta</t>
  </si>
  <si>
    <t>Função Interpolada</t>
  </si>
  <si>
    <t>Interpolação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</si>
</sst>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3" formatCode="0.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/>
    <xf numFmtId="172" fontId="0" fillId="0" borderId="0" xfId="0" applyNumberFormat="1"/>
    <xf numFmtId="2" fontId="0" fillId="0" borderId="0" xfId="0" applyNumberFormat="1"/>
    <xf numFmtId="173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2" fontId="0" fillId="2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5" xfId="0" applyBorder="1"/>
    <xf numFmtId="17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6" xfId="0" applyBorder="1"/>
    <xf numFmtId="2" fontId="0" fillId="3" borderId="7" xfId="0" applyNumberFormat="1" applyFill="1" applyBorder="1"/>
    <xf numFmtId="173" fontId="0" fillId="2" borderId="7" xfId="0" applyNumberFormat="1" applyFill="1" applyBorder="1"/>
    <xf numFmtId="0" fontId="0" fillId="0" borderId="7" xfId="0" applyBorder="1"/>
    <xf numFmtId="0" fontId="0" fillId="0" borderId="8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Plan2!$A$1:$A$1000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Plan2!$B$1:$B$1000</c:f>
              <c:numCache>
                <c:formatCode>General</c:formatCode>
                <c:ptCount val="1000"/>
                <c:pt idx="0">
                  <c:v>10.400232238462195</c:v>
                </c:pt>
                <c:pt idx="1">
                  <c:v>7.9086896928492934</c:v>
                </c:pt>
                <c:pt idx="2">
                  <c:v>10.111574536276748</c:v>
                </c:pt>
                <c:pt idx="3">
                  <c:v>9.1869890436646529</c:v>
                </c:pt>
                <c:pt idx="4">
                  <c:v>10.625888105787453</c:v>
                </c:pt>
                <c:pt idx="5">
                  <c:v>9.6760743670165539</c:v>
                </c:pt>
                <c:pt idx="6">
                  <c:v>12.890592440962791</c:v>
                </c:pt>
                <c:pt idx="7">
                  <c:v>9.7999691458971938</c:v>
                </c:pt>
                <c:pt idx="8">
                  <c:v>12.567139745224267</c:v>
                </c:pt>
                <c:pt idx="9">
                  <c:v>8.2325380187830888</c:v>
                </c:pt>
                <c:pt idx="10">
                  <c:v>9.2664288583910093</c:v>
                </c:pt>
                <c:pt idx="11">
                  <c:v>9.510646375711076</c:v>
                </c:pt>
                <c:pt idx="12">
                  <c:v>10.507543518324383</c:v>
                </c:pt>
                <c:pt idx="13">
                  <c:v>9.6627434484253172</c:v>
                </c:pt>
                <c:pt idx="14">
                  <c:v>9.520539404329611</c:v>
                </c:pt>
                <c:pt idx="15">
                  <c:v>10.779918991611339</c:v>
                </c:pt>
                <c:pt idx="16">
                  <c:v>9.470228431164287</c:v>
                </c:pt>
                <c:pt idx="17">
                  <c:v>11.867510945885442</c:v>
                </c:pt>
                <c:pt idx="18">
                  <c:v>11.326611709373537</c:v>
                </c:pt>
                <c:pt idx="19">
                  <c:v>11.38330960908206</c:v>
                </c:pt>
                <c:pt idx="20">
                  <c:v>11.162422904599225</c:v>
                </c:pt>
                <c:pt idx="21">
                  <c:v>8.93997255639988</c:v>
                </c:pt>
                <c:pt idx="22">
                  <c:v>8.4177384249051102</c:v>
                </c:pt>
                <c:pt idx="23">
                  <c:v>9.138103703444358</c:v>
                </c:pt>
                <c:pt idx="24">
                  <c:v>10.288249566438026</c:v>
                </c:pt>
                <c:pt idx="25">
                  <c:v>12.795131877064705</c:v>
                </c:pt>
                <c:pt idx="26">
                  <c:v>7.7881634549703449</c:v>
                </c:pt>
                <c:pt idx="27">
                  <c:v>10.487628994960687</c:v>
                </c:pt>
                <c:pt idx="28">
                  <c:v>9.5385701367922593</c:v>
                </c:pt>
                <c:pt idx="29">
                  <c:v>9.9587942056678003</c:v>
                </c:pt>
                <c:pt idx="30">
                  <c:v>9.1412050803774036</c:v>
                </c:pt>
                <c:pt idx="31">
                  <c:v>10.790853391663404</c:v>
                </c:pt>
                <c:pt idx="32">
                  <c:v>9.754481905256398</c:v>
                </c:pt>
                <c:pt idx="33">
                  <c:v>9.1355502970691305</c:v>
                </c:pt>
                <c:pt idx="34">
                  <c:v>11.846487975853961</c:v>
                </c:pt>
                <c:pt idx="35">
                  <c:v>9.95289726939518</c:v>
                </c:pt>
                <c:pt idx="36">
                  <c:v>8.8018066687800456</c:v>
                </c:pt>
                <c:pt idx="37">
                  <c:v>8.9368825481506065</c:v>
                </c:pt>
                <c:pt idx="38">
                  <c:v>9.7355143932509236</c:v>
                </c:pt>
                <c:pt idx="39">
                  <c:v>10.635407104709884</c:v>
                </c:pt>
                <c:pt idx="40">
                  <c:v>10.238428583543282</c:v>
                </c:pt>
                <c:pt idx="41">
                  <c:v>9.6366318555374164</c:v>
                </c:pt>
                <c:pt idx="42">
                  <c:v>10.313623331749113</c:v>
                </c:pt>
                <c:pt idx="43">
                  <c:v>12.009965101024136</c:v>
                </c:pt>
                <c:pt idx="44">
                  <c:v>10.015108980733203</c:v>
                </c:pt>
                <c:pt idx="45">
                  <c:v>10.057060560720856</c:v>
                </c:pt>
                <c:pt idx="46">
                  <c:v>8.1614473654190078</c:v>
                </c:pt>
                <c:pt idx="47">
                  <c:v>9.2501125234412029</c:v>
                </c:pt>
                <c:pt idx="48">
                  <c:v>10.69039742811583</c:v>
                </c:pt>
                <c:pt idx="49">
                  <c:v>9.9846613718545996</c:v>
                </c:pt>
                <c:pt idx="50">
                  <c:v>11.036310095514636</c:v>
                </c:pt>
                <c:pt idx="51">
                  <c:v>11.477769728808198</c:v>
                </c:pt>
                <c:pt idx="52">
                  <c:v>8.9360730978660285</c:v>
                </c:pt>
                <c:pt idx="53">
                  <c:v>11.561734279675875</c:v>
                </c:pt>
                <c:pt idx="54">
                  <c:v>9.5778739503293764</c:v>
                </c:pt>
                <c:pt idx="55">
                  <c:v>12.366759872529656</c:v>
                </c:pt>
                <c:pt idx="56">
                  <c:v>9.7335339685378131</c:v>
                </c:pt>
                <c:pt idx="57">
                  <c:v>11.306054855376715</c:v>
                </c:pt>
                <c:pt idx="58">
                  <c:v>9.2997641129477415</c:v>
                </c:pt>
                <c:pt idx="59">
                  <c:v>8.3143379722605459</c:v>
                </c:pt>
                <c:pt idx="60">
                  <c:v>9.8536350176436827</c:v>
                </c:pt>
                <c:pt idx="61">
                  <c:v>10.131689148474834</c:v>
                </c:pt>
                <c:pt idx="62">
                  <c:v>10.411362179875141</c:v>
                </c:pt>
                <c:pt idx="63">
                  <c:v>10.051774122766801</c:v>
                </c:pt>
                <c:pt idx="64">
                  <c:v>9.7228974280005787</c:v>
                </c:pt>
                <c:pt idx="65">
                  <c:v>11.376374711981043</c:v>
                </c:pt>
                <c:pt idx="66">
                  <c:v>11.629182406759355</c:v>
                </c:pt>
                <c:pt idx="67">
                  <c:v>9.9741794454166666</c:v>
                </c:pt>
                <c:pt idx="68">
                  <c:v>8.4928763296920806</c:v>
                </c:pt>
                <c:pt idx="69">
                  <c:v>11.177895683213137</c:v>
                </c:pt>
                <c:pt idx="70">
                  <c:v>11.148257524619112</c:v>
                </c:pt>
                <c:pt idx="71">
                  <c:v>11.14988779387204</c:v>
                </c:pt>
                <c:pt idx="72">
                  <c:v>10.094731831268291</c:v>
                </c:pt>
                <c:pt idx="73">
                  <c:v>9.2457469488726929</c:v>
                </c:pt>
                <c:pt idx="74">
                  <c:v>10.336042376147816</c:v>
                </c:pt>
                <c:pt idx="75">
                  <c:v>7.7719926391728222</c:v>
                </c:pt>
                <c:pt idx="76">
                  <c:v>10.117504441732308</c:v>
                </c:pt>
                <c:pt idx="77">
                  <c:v>12.001952452701516</c:v>
                </c:pt>
                <c:pt idx="78">
                  <c:v>11.236221578437835</c:v>
                </c:pt>
                <c:pt idx="79">
                  <c:v>8.8413264873088337</c:v>
                </c:pt>
                <c:pt idx="80">
                  <c:v>9.2422863215324469</c:v>
                </c:pt>
                <c:pt idx="81">
                  <c:v>11.145451733464142</c:v>
                </c:pt>
                <c:pt idx="82">
                  <c:v>10.122435039884294</c:v>
                </c:pt>
                <c:pt idx="83">
                  <c:v>10.546481260244036</c:v>
                </c:pt>
                <c:pt idx="84">
                  <c:v>7.923450791859068</c:v>
                </c:pt>
                <c:pt idx="85">
                  <c:v>9.1893287187849637</c:v>
                </c:pt>
                <c:pt idx="86">
                  <c:v>9.4881022757908795</c:v>
                </c:pt>
                <c:pt idx="87">
                  <c:v>9.778301571495831</c:v>
                </c:pt>
                <c:pt idx="88">
                  <c:v>9.2747132182557834</c:v>
                </c:pt>
                <c:pt idx="89">
                  <c:v>11.007424543786328</c:v>
                </c:pt>
                <c:pt idx="90">
                  <c:v>10.702486886439146</c:v>
                </c:pt>
                <c:pt idx="91">
                  <c:v>9.707441702412325</c:v>
                </c:pt>
                <c:pt idx="92">
                  <c:v>8.619671259802999</c:v>
                </c:pt>
                <c:pt idx="93">
                  <c:v>10.4268974862498</c:v>
                </c:pt>
                <c:pt idx="94">
                  <c:v>8.996127033024095</c:v>
                </c:pt>
                <c:pt idx="95">
                  <c:v>10.402719706471544</c:v>
                </c:pt>
                <c:pt idx="96">
                  <c:v>10.442873897554819</c:v>
                </c:pt>
                <c:pt idx="97">
                  <c:v>9.4115501067426521</c:v>
                </c:pt>
                <c:pt idx="98">
                  <c:v>9.8862699612800498</c:v>
                </c:pt>
                <c:pt idx="99">
                  <c:v>10.200420799956191</c:v>
                </c:pt>
                <c:pt idx="100">
                  <c:v>10.834058937471127</c:v>
                </c:pt>
                <c:pt idx="101">
                  <c:v>9.1458412296196911</c:v>
                </c:pt>
                <c:pt idx="102">
                  <c:v>11.011371750792023</c:v>
                </c:pt>
                <c:pt idx="103">
                  <c:v>11.05788330984069</c:v>
                </c:pt>
                <c:pt idx="104">
                  <c:v>7.6808430801611394</c:v>
                </c:pt>
                <c:pt idx="105">
                  <c:v>9.5756979842553847</c:v>
                </c:pt>
                <c:pt idx="106">
                  <c:v>9.7991108102723956</c:v>
                </c:pt>
                <c:pt idx="107">
                  <c:v>9.0762216839357279</c:v>
                </c:pt>
                <c:pt idx="108">
                  <c:v>10.793786512076622</c:v>
                </c:pt>
                <c:pt idx="109">
                  <c:v>8.5375598043901846</c:v>
                </c:pt>
                <c:pt idx="110">
                  <c:v>8.8342619872128125</c:v>
                </c:pt>
                <c:pt idx="111">
                  <c:v>8.1606197252403945</c:v>
                </c:pt>
                <c:pt idx="112">
                  <c:v>9.3983101376215927</c:v>
                </c:pt>
                <c:pt idx="113">
                  <c:v>10.402801560994703</c:v>
                </c:pt>
                <c:pt idx="114">
                  <c:v>10.286097474599956</c:v>
                </c:pt>
                <c:pt idx="115">
                  <c:v>10.447688535132329</c:v>
                </c:pt>
                <c:pt idx="116">
                  <c:v>9.9523618043895112</c:v>
                </c:pt>
                <c:pt idx="117">
                  <c:v>9.3725293734314619</c:v>
                </c:pt>
                <c:pt idx="118">
                  <c:v>9.3584958701831056</c:v>
                </c:pt>
                <c:pt idx="119">
                  <c:v>10.870802523422753</c:v>
                </c:pt>
                <c:pt idx="120">
                  <c:v>9.5640348515735241</c:v>
                </c:pt>
                <c:pt idx="121">
                  <c:v>9.9065744304971304</c:v>
                </c:pt>
                <c:pt idx="122">
                  <c:v>11.117878127843142</c:v>
                </c:pt>
                <c:pt idx="123">
                  <c:v>8.2743702275911346</c:v>
                </c:pt>
                <c:pt idx="124">
                  <c:v>9.9592535004921956</c:v>
                </c:pt>
                <c:pt idx="125">
                  <c:v>9.6560950421553571</c:v>
                </c:pt>
                <c:pt idx="126">
                  <c:v>9.5041696365660755</c:v>
                </c:pt>
                <c:pt idx="127">
                  <c:v>10.206277945835609</c:v>
                </c:pt>
                <c:pt idx="128">
                  <c:v>9.551380369666731</c:v>
                </c:pt>
                <c:pt idx="129">
                  <c:v>9.4213453646807466</c:v>
                </c:pt>
                <c:pt idx="130">
                  <c:v>10.631200691714184</c:v>
                </c:pt>
                <c:pt idx="131">
                  <c:v>9.3338656167907175</c:v>
                </c:pt>
                <c:pt idx="132">
                  <c:v>8.3998350217007101</c:v>
                </c:pt>
                <c:pt idx="133">
                  <c:v>8.7816477187152486</c:v>
                </c:pt>
                <c:pt idx="134">
                  <c:v>9.9871101863391232</c:v>
                </c:pt>
                <c:pt idx="135">
                  <c:v>9.6294309312361293</c:v>
                </c:pt>
                <c:pt idx="136">
                  <c:v>9.2536538684362313</c:v>
                </c:pt>
                <c:pt idx="137">
                  <c:v>9.4493396116013173</c:v>
                </c:pt>
                <c:pt idx="138">
                  <c:v>9.8341195350803901</c:v>
                </c:pt>
                <c:pt idx="139">
                  <c:v>9.7170891674613813</c:v>
                </c:pt>
                <c:pt idx="140">
                  <c:v>10.600591647526016</c:v>
                </c:pt>
                <c:pt idx="141">
                  <c:v>10.13207454685471</c:v>
                </c:pt>
                <c:pt idx="142">
                  <c:v>10.625794882580522</c:v>
                </c:pt>
                <c:pt idx="143">
                  <c:v>9.0562287166540045</c:v>
                </c:pt>
                <c:pt idx="144">
                  <c:v>10.005087485988042</c:v>
                </c:pt>
                <c:pt idx="145">
                  <c:v>9.460167146025924</c:v>
                </c:pt>
                <c:pt idx="146">
                  <c:v>11.486951077822596</c:v>
                </c:pt>
                <c:pt idx="147">
                  <c:v>9.7626719050458632</c:v>
                </c:pt>
                <c:pt idx="148">
                  <c:v>8.2361714501166716</c:v>
                </c:pt>
                <c:pt idx="149">
                  <c:v>10.965610524872318</c:v>
                </c:pt>
                <c:pt idx="150">
                  <c:v>9.4362042343709618</c:v>
                </c:pt>
                <c:pt idx="151">
                  <c:v>9.1015943123784382</c:v>
                </c:pt>
                <c:pt idx="152">
                  <c:v>11.395360413880553</c:v>
                </c:pt>
                <c:pt idx="153">
                  <c:v>9.5271377883909736</c:v>
                </c:pt>
                <c:pt idx="154">
                  <c:v>8.9856883075844962</c:v>
                </c:pt>
                <c:pt idx="155">
                  <c:v>10.030565843189834</c:v>
                </c:pt>
                <c:pt idx="156">
                  <c:v>9.7688053099409444</c:v>
                </c:pt>
                <c:pt idx="157">
                  <c:v>10.259497028309852</c:v>
                </c:pt>
                <c:pt idx="158">
                  <c:v>10.045340584620135</c:v>
                </c:pt>
                <c:pt idx="159">
                  <c:v>9.5921314166480443</c:v>
                </c:pt>
                <c:pt idx="160">
                  <c:v>9.9315957666112809</c:v>
                </c:pt>
                <c:pt idx="161">
                  <c:v>10.9619589036447</c:v>
                </c:pt>
                <c:pt idx="162">
                  <c:v>9.5400162333680782</c:v>
                </c:pt>
                <c:pt idx="163">
                  <c:v>9.0373112268571276</c:v>
                </c:pt>
                <c:pt idx="164">
                  <c:v>8.780040186829865</c:v>
                </c:pt>
                <c:pt idx="165">
                  <c:v>8.3711086315452121</c:v>
                </c:pt>
                <c:pt idx="166">
                  <c:v>10.837637799122604</c:v>
                </c:pt>
                <c:pt idx="167">
                  <c:v>10.555832002646639</c:v>
                </c:pt>
                <c:pt idx="168">
                  <c:v>9.8430325831577647</c:v>
                </c:pt>
                <c:pt idx="169">
                  <c:v>10.251277469942579</c:v>
                </c:pt>
                <c:pt idx="170">
                  <c:v>9.7430336406978313</c:v>
                </c:pt>
                <c:pt idx="171">
                  <c:v>10.576665115659125</c:v>
                </c:pt>
                <c:pt idx="172">
                  <c:v>9.7415307007031515</c:v>
                </c:pt>
                <c:pt idx="173">
                  <c:v>10.181723862624494</c:v>
                </c:pt>
                <c:pt idx="174">
                  <c:v>10.053153144108364</c:v>
                </c:pt>
                <c:pt idx="175">
                  <c:v>9.787153228680836</c:v>
                </c:pt>
                <c:pt idx="176">
                  <c:v>10.099036014944431</c:v>
                </c:pt>
                <c:pt idx="177">
                  <c:v>8.9559387358895037</c:v>
                </c:pt>
                <c:pt idx="178">
                  <c:v>10.457944224763196</c:v>
                </c:pt>
                <c:pt idx="179">
                  <c:v>10.370076804756536</c:v>
                </c:pt>
                <c:pt idx="180">
                  <c:v>10.621798790234607</c:v>
                </c:pt>
                <c:pt idx="181">
                  <c:v>8.2606459525413811</c:v>
                </c:pt>
                <c:pt idx="182">
                  <c:v>9.3079518390004523</c:v>
                </c:pt>
                <c:pt idx="183">
                  <c:v>9.17210061539663</c:v>
                </c:pt>
                <c:pt idx="184">
                  <c:v>9.3516212271060795</c:v>
                </c:pt>
                <c:pt idx="185">
                  <c:v>11.128371422964847</c:v>
                </c:pt>
                <c:pt idx="186">
                  <c:v>9.9659894456272013</c:v>
                </c:pt>
                <c:pt idx="187">
                  <c:v>9.8629073161282577</c:v>
                </c:pt>
                <c:pt idx="188">
                  <c:v>8.9904108588234521</c:v>
                </c:pt>
                <c:pt idx="189">
                  <c:v>10.618183548795059</c:v>
                </c:pt>
                <c:pt idx="190">
                  <c:v>11.808698470995296</c:v>
                </c:pt>
                <c:pt idx="191">
                  <c:v>10.352438291884027</c:v>
                </c:pt>
                <c:pt idx="192">
                  <c:v>9.3395863384648692</c:v>
                </c:pt>
                <c:pt idx="193">
                  <c:v>10.651308482702007</c:v>
                </c:pt>
                <c:pt idx="194">
                  <c:v>8.0678967403946444</c:v>
                </c:pt>
                <c:pt idx="195">
                  <c:v>8.9181196724530309</c:v>
                </c:pt>
                <c:pt idx="196">
                  <c:v>10.749585069570458</c:v>
                </c:pt>
                <c:pt idx="197">
                  <c:v>11.032913132803515</c:v>
                </c:pt>
                <c:pt idx="198">
                  <c:v>10.02337174009881</c:v>
                </c:pt>
                <c:pt idx="199">
                  <c:v>11.349458216282073</c:v>
                </c:pt>
                <c:pt idx="200">
                  <c:v>11.394751052430365</c:v>
                </c:pt>
                <c:pt idx="201">
                  <c:v>10.453192114946432</c:v>
                </c:pt>
                <c:pt idx="202">
                  <c:v>9.5349071468808688</c:v>
                </c:pt>
                <c:pt idx="203">
                  <c:v>9.7321060618560296</c:v>
                </c:pt>
                <c:pt idx="204">
                  <c:v>9.6584483596961945</c:v>
                </c:pt>
                <c:pt idx="205">
                  <c:v>10.49401478463551</c:v>
                </c:pt>
                <c:pt idx="206">
                  <c:v>8.4118267093435861</c:v>
                </c:pt>
                <c:pt idx="207">
                  <c:v>9.4515633261471521</c:v>
                </c:pt>
                <c:pt idx="208">
                  <c:v>8.3278030413202941</c:v>
                </c:pt>
                <c:pt idx="209">
                  <c:v>9.9575686615571612</c:v>
                </c:pt>
                <c:pt idx="210">
                  <c:v>9.4757661170297069</c:v>
                </c:pt>
                <c:pt idx="211">
                  <c:v>9.4173617778869811</c:v>
                </c:pt>
                <c:pt idx="212">
                  <c:v>8.8951731211273</c:v>
                </c:pt>
                <c:pt idx="213">
                  <c:v>9.8108057752688183</c:v>
                </c:pt>
                <c:pt idx="214">
                  <c:v>10.76692003858625</c:v>
                </c:pt>
                <c:pt idx="215">
                  <c:v>9.1027380019659176</c:v>
                </c:pt>
                <c:pt idx="216">
                  <c:v>10.372207296095439</c:v>
                </c:pt>
                <c:pt idx="217">
                  <c:v>9.9673673301003873</c:v>
                </c:pt>
                <c:pt idx="218">
                  <c:v>7.6517210598103702</c:v>
                </c:pt>
                <c:pt idx="219">
                  <c:v>10.382475491278456</c:v>
                </c:pt>
                <c:pt idx="220">
                  <c:v>10.141959617394605</c:v>
                </c:pt>
                <c:pt idx="221">
                  <c:v>10.039138967622421</c:v>
                </c:pt>
                <c:pt idx="222">
                  <c:v>10.290083335130475</c:v>
                </c:pt>
                <c:pt idx="223">
                  <c:v>10.944726252782857</c:v>
                </c:pt>
                <c:pt idx="224">
                  <c:v>11.032522050081752</c:v>
                </c:pt>
                <c:pt idx="225">
                  <c:v>10.619387492406531</c:v>
                </c:pt>
                <c:pt idx="226">
                  <c:v>11.56199348566588</c:v>
                </c:pt>
                <c:pt idx="227">
                  <c:v>8.9153684509801678</c:v>
                </c:pt>
                <c:pt idx="228">
                  <c:v>9.6888664099969901</c:v>
                </c:pt>
                <c:pt idx="229">
                  <c:v>10.651308482702007</c:v>
                </c:pt>
                <c:pt idx="230">
                  <c:v>9.0078322298359126</c:v>
                </c:pt>
                <c:pt idx="231">
                  <c:v>10.263614765572129</c:v>
                </c:pt>
                <c:pt idx="232">
                  <c:v>12.05396645469591</c:v>
                </c:pt>
                <c:pt idx="233">
                  <c:v>10.987299699772848</c:v>
                </c:pt>
                <c:pt idx="234">
                  <c:v>9.9734131961304229</c:v>
                </c:pt>
                <c:pt idx="235">
                  <c:v>10.852946868690196</c:v>
                </c:pt>
                <c:pt idx="236">
                  <c:v>10.60031652537873</c:v>
                </c:pt>
                <c:pt idx="237">
                  <c:v>11.123180481954478</c:v>
                </c:pt>
                <c:pt idx="238">
                  <c:v>10.506759079144103</c:v>
                </c:pt>
                <c:pt idx="239">
                  <c:v>12.208307705586776</c:v>
                </c:pt>
                <c:pt idx="240">
                  <c:v>10.577479113417212</c:v>
                </c:pt>
                <c:pt idx="241">
                  <c:v>9.9279145868058549</c:v>
                </c:pt>
                <c:pt idx="242">
                  <c:v>10.089892182586482</c:v>
                </c:pt>
                <c:pt idx="243">
                  <c:v>9.6480494246497983</c:v>
                </c:pt>
                <c:pt idx="244">
                  <c:v>9.6058932083542459</c:v>
                </c:pt>
                <c:pt idx="245">
                  <c:v>11.450073341402458</c:v>
                </c:pt>
                <c:pt idx="246">
                  <c:v>9.5137488895124989</c:v>
                </c:pt>
                <c:pt idx="247">
                  <c:v>8.7307501214672811</c:v>
                </c:pt>
                <c:pt idx="248">
                  <c:v>9.7575548604800133</c:v>
                </c:pt>
                <c:pt idx="249">
                  <c:v>9.8528619471471757</c:v>
                </c:pt>
                <c:pt idx="250">
                  <c:v>8.9773368724854663</c:v>
                </c:pt>
                <c:pt idx="251">
                  <c:v>8.6324496603629086</c:v>
                </c:pt>
                <c:pt idx="252">
                  <c:v>11.872786015155725</c:v>
                </c:pt>
                <c:pt idx="253">
                  <c:v>8.835169208177831</c:v>
                </c:pt>
                <c:pt idx="254">
                  <c:v>9.1991717251949012</c:v>
                </c:pt>
                <c:pt idx="255">
                  <c:v>11.440293999621645</c:v>
                </c:pt>
                <c:pt idx="256">
                  <c:v>9.9115675564098638</c:v>
                </c:pt>
                <c:pt idx="257">
                  <c:v>9.8135308487690054</c:v>
                </c:pt>
                <c:pt idx="258">
                  <c:v>9.8476005202974193</c:v>
                </c:pt>
                <c:pt idx="259">
                  <c:v>9.4560039340285584</c:v>
                </c:pt>
                <c:pt idx="260">
                  <c:v>10.81866573964362</c:v>
                </c:pt>
                <c:pt idx="261">
                  <c:v>9.6856536199629772</c:v>
                </c:pt>
                <c:pt idx="262">
                  <c:v>8.5114300216082484</c:v>
                </c:pt>
                <c:pt idx="263">
                  <c:v>8.6680199981492478</c:v>
                </c:pt>
                <c:pt idx="264">
                  <c:v>11.791304384823889</c:v>
                </c:pt>
                <c:pt idx="265">
                  <c:v>9.5220832715858705</c:v>
                </c:pt>
                <c:pt idx="266">
                  <c:v>9.933742174107465</c:v>
                </c:pt>
                <c:pt idx="267">
                  <c:v>9.9633109837304801</c:v>
                </c:pt>
                <c:pt idx="268">
                  <c:v>8.7339970175526105</c:v>
                </c:pt>
                <c:pt idx="269">
                  <c:v>9.9583349108434049</c:v>
                </c:pt>
                <c:pt idx="270">
                  <c:v>10.177058154804399</c:v>
                </c:pt>
                <c:pt idx="271">
                  <c:v>9.592298536299495</c:v>
                </c:pt>
                <c:pt idx="272">
                  <c:v>9.4053541740868241</c:v>
                </c:pt>
                <c:pt idx="273">
                  <c:v>9.126512193470262</c:v>
                </c:pt>
                <c:pt idx="274">
                  <c:v>9.7431120846158592</c:v>
                </c:pt>
                <c:pt idx="275">
                  <c:v>8.699845491501037</c:v>
                </c:pt>
                <c:pt idx="276">
                  <c:v>7.2892692312598228</c:v>
                </c:pt>
                <c:pt idx="277">
                  <c:v>11.244643499376252</c:v>
                </c:pt>
                <c:pt idx="278">
                  <c:v>8.40776581550017</c:v>
                </c:pt>
                <c:pt idx="279">
                  <c:v>10.220129550143611</c:v>
                </c:pt>
                <c:pt idx="280">
                  <c:v>11.239350240211934</c:v>
                </c:pt>
                <c:pt idx="281">
                  <c:v>11.365797288599424</c:v>
                </c:pt>
                <c:pt idx="282">
                  <c:v>10.326748477164074</c:v>
                </c:pt>
                <c:pt idx="283">
                  <c:v>11.151815922639798</c:v>
                </c:pt>
                <c:pt idx="284">
                  <c:v>9.4382665136072319</c:v>
                </c:pt>
                <c:pt idx="285">
                  <c:v>8.8526292327151168</c:v>
                </c:pt>
                <c:pt idx="286">
                  <c:v>9.428384853672469</c:v>
                </c:pt>
                <c:pt idx="287">
                  <c:v>10.254516407949268</c:v>
                </c:pt>
                <c:pt idx="288">
                  <c:v>9.590468178212177</c:v>
                </c:pt>
                <c:pt idx="289">
                  <c:v>9.6299231952434639</c:v>
                </c:pt>
                <c:pt idx="290">
                  <c:v>9.077042502904078</c:v>
                </c:pt>
                <c:pt idx="291">
                  <c:v>11.203700321639189</c:v>
                </c:pt>
                <c:pt idx="292">
                  <c:v>9.7977829480078071</c:v>
                </c:pt>
                <c:pt idx="293">
                  <c:v>10.850197920954088</c:v>
                </c:pt>
                <c:pt idx="294">
                  <c:v>9.5587290868570562</c:v>
                </c:pt>
                <c:pt idx="295">
                  <c:v>9.5686562215269078</c:v>
                </c:pt>
                <c:pt idx="296">
                  <c:v>9.2962398209783714</c:v>
                </c:pt>
                <c:pt idx="297">
                  <c:v>9.3008373166958336</c:v>
                </c:pt>
                <c:pt idx="298">
                  <c:v>8.8465492606337648</c:v>
                </c:pt>
                <c:pt idx="299">
                  <c:v>8.9132993505336344</c:v>
                </c:pt>
                <c:pt idx="300">
                  <c:v>10.3977470441896</c:v>
                </c:pt>
                <c:pt idx="301">
                  <c:v>9.5016594311891822</c:v>
                </c:pt>
                <c:pt idx="302">
                  <c:v>10.260288288700394</c:v>
                </c:pt>
                <c:pt idx="303">
                  <c:v>11.063388026523171</c:v>
                </c:pt>
                <c:pt idx="304">
                  <c:v>9.9397982719528954</c:v>
                </c:pt>
                <c:pt idx="305">
                  <c:v>10.325215978591586</c:v>
                </c:pt>
                <c:pt idx="306">
                  <c:v>9.1023946677159984</c:v>
                </c:pt>
                <c:pt idx="307">
                  <c:v>11.013800101645757</c:v>
                </c:pt>
                <c:pt idx="308">
                  <c:v>9.3864400948950788</c:v>
                </c:pt>
                <c:pt idx="309">
                  <c:v>8.5936210578074679</c:v>
                </c:pt>
                <c:pt idx="310">
                  <c:v>12.448541636113077</c:v>
                </c:pt>
                <c:pt idx="311">
                  <c:v>11.453145159757696</c:v>
                </c:pt>
                <c:pt idx="312">
                  <c:v>9.9938415840006201</c:v>
                </c:pt>
                <c:pt idx="313">
                  <c:v>12.34947947319597</c:v>
                </c:pt>
                <c:pt idx="314">
                  <c:v>9.811661837156862</c:v>
                </c:pt>
                <c:pt idx="315">
                  <c:v>9.4557379068282899</c:v>
                </c:pt>
                <c:pt idx="316">
                  <c:v>11.496491677244194</c:v>
                </c:pt>
                <c:pt idx="317">
                  <c:v>10.017633965399</c:v>
                </c:pt>
                <c:pt idx="318">
                  <c:v>8.9131606525916141</c:v>
                </c:pt>
                <c:pt idx="319">
                  <c:v>9.0847436492913403</c:v>
                </c:pt>
                <c:pt idx="320">
                  <c:v>10.670629560772795</c:v>
                </c:pt>
                <c:pt idx="321">
                  <c:v>11.736925696604885</c:v>
                </c:pt>
                <c:pt idx="322">
                  <c:v>8.6796319717541337</c:v>
                </c:pt>
                <c:pt idx="323">
                  <c:v>9.6307428773434367</c:v>
                </c:pt>
                <c:pt idx="324">
                  <c:v>9.1142340149963275</c:v>
                </c:pt>
                <c:pt idx="325">
                  <c:v>9.9426336216856726</c:v>
                </c:pt>
                <c:pt idx="326">
                  <c:v>10.924246705835685</c:v>
                </c:pt>
                <c:pt idx="327">
                  <c:v>11.593052729731426</c:v>
                </c:pt>
                <c:pt idx="328">
                  <c:v>9.2140521953842836</c:v>
                </c:pt>
                <c:pt idx="329">
                  <c:v>10.399237478632131</c:v>
                </c:pt>
                <c:pt idx="330">
                  <c:v>10.186001898327959</c:v>
                </c:pt>
                <c:pt idx="331">
                  <c:v>10.296552116196835</c:v>
                </c:pt>
                <c:pt idx="332">
                  <c:v>8.5240538080688566</c:v>
                </c:pt>
                <c:pt idx="333">
                  <c:v>10.076228161560721</c:v>
                </c:pt>
                <c:pt idx="334">
                  <c:v>9.9737963207735447</c:v>
                </c:pt>
                <c:pt idx="335">
                  <c:v>10.479374193673721</c:v>
                </c:pt>
                <c:pt idx="336">
                  <c:v>8.7429805514693726</c:v>
                </c:pt>
                <c:pt idx="337">
                  <c:v>10.442621512775077</c:v>
                </c:pt>
                <c:pt idx="338">
                  <c:v>9.9281442342180526</c:v>
                </c:pt>
                <c:pt idx="339">
                  <c:v>8.8443141774041578</c:v>
                </c:pt>
                <c:pt idx="340">
                  <c:v>11.004380010272143</c:v>
                </c:pt>
                <c:pt idx="341">
                  <c:v>10.375160880139447</c:v>
                </c:pt>
                <c:pt idx="342">
                  <c:v>11.245971361640841</c:v>
                </c:pt>
                <c:pt idx="343">
                  <c:v>8.4871374181238934</c:v>
                </c:pt>
                <c:pt idx="344">
                  <c:v>10.355452129952027</c:v>
                </c:pt>
                <c:pt idx="345">
                  <c:v>10.422544417233439</c:v>
                </c:pt>
                <c:pt idx="346">
                  <c:v>10.906798049982172</c:v>
                </c:pt>
                <c:pt idx="347">
                  <c:v>10.743015107218525</c:v>
                </c:pt>
                <c:pt idx="348">
                  <c:v>11.082430571841542</c:v>
                </c:pt>
                <c:pt idx="349">
                  <c:v>10.393940808862681</c:v>
                </c:pt>
                <c:pt idx="350">
                  <c:v>11.103139766200911</c:v>
                </c:pt>
                <c:pt idx="351">
                  <c:v>10.376145408154116</c:v>
                </c:pt>
                <c:pt idx="352">
                  <c:v>12.319156919838861</c:v>
                </c:pt>
                <c:pt idx="353">
                  <c:v>10.200420799956191</c:v>
                </c:pt>
                <c:pt idx="354">
                  <c:v>9.7557426922867307</c:v>
                </c:pt>
                <c:pt idx="355">
                  <c:v>9.4760287336248439</c:v>
                </c:pt>
                <c:pt idx="356">
                  <c:v>10.150077994476305</c:v>
                </c:pt>
                <c:pt idx="357">
                  <c:v>9.3700123468443053</c:v>
                </c:pt>
                <c:pt idx="358">
                  <c:v>9.1799427334626671</c:v>
                </c:pt>
                <c:pt idx="359">
                  <c:v>9.1480444805347361</c:v>
                </c:pt>
                <c:pt idx="360">
                  <c:v>9.5423104337533005</c:v>
                </c:pt>
                <c:pt idx="361">
                  <c:v>10.001568878360558</c:v>
                </c:pt>
                <c:pt idx="362">
                  <c:v>9.2780931279412471</c:v>
                </c:pt>
                <c:pt idx="363">
                  <c:v>11.470966708438937</c:v>
                </c:pt>
                <c:pt idx="364">
                  <c:v>10.173718035512138</c:v>
                </c:pt>
                <c:pt idx="365">
                  <c:v>10.634938714938471</c:v>
                </c:pt>
                <c:pt idx="366">
                  <c:v>10.555207861907547</c:v>
                </c:pt>
                <c:pt idx="367">
                  <c:v>10.349102720065275</c:v>
                </c:pt>
                <c:pt idx="368">
                  <c:v>12.030574250966311</c:v>
                </c:pt>
                <c:pt idx="369">
                  <c:v>8.8188824318058323</c:v>
                </c:pt>
                <c:pt idx="370">
                  <c:v>8.8111630955245346</c:v>
                </c:pt>
                <c:pt idx="371">
                  <c:v>10.275672391580883</c:v>
                </c:pt>
                <c:pt idx="372">
                  <c:v>11.636726665310562</c:v>
                </c:pt>
                <c:pt idx="373">
                  <c:v>9.0023115969961509</c:v>
                </c:pt>
                <c:pt idx="374">
                  <c:v>9.4987126683554379</c:v>
                </c:pt>
                <c:pt idx="375">
                  <c:v>10.257994088315172</c:v>
                </c:pt>
                <c:pt idx="376">
                  <c:v>10.728475697542308</c:v>
                </c:pt>
                <c:pt idx="377">
                  <c:v>10.962202193477424</c:v>
                </c:pt>
                <c:pt idx="378">
                  <c:v>9.6395729340292746</c:v>
                </c:pt>
                <c:pt idx="379">
                  <c:v>11.268908818019554</c:v>
                </c:pt>
                <c:pt idx="380">
                  <c:v>10.140800011649844</c:v>
                </c:pt>
                <c:pt idx="381">
                  <c:v>9.6344251940172398</c:v>
                </c:pt>
                <c:pt idx="382">
                  <c:v>9.5695804955175845</c:v>
                </c:pt>
                <c:pt idx="383">
                  <c:v>10.355696556653129</c:v>
                </c:pt>
                <c:pt idx="384">
                  <c:v>9.7399481799220666</c:v>
                </c:pt>
                <c:pt idx="385">
                  <c:v>9.919168658379931</c:v>
                </c:pt>
                <c:pt idx="386">
                  <c:v>10.273289515462238</c:v>
                </c:pt>
                <c:pt idx="387">
                  <c:v>9.9257670424412936</c:v>
                </c:pt>
                <c:pt idx="388">
                  <c:v>10.071778458732297</c:v>
                </c:pt>
                <c:pt idx="389">
                  <c:v>9.8334214978967793</c:v>
                </c:pt>
                <c:pt idx="390">
                  <c:v>11.416110535501502</c:v>
                </c:pt>
                <c:pt idx="391">
                  <c:v>7.9287076712353155</c:v>
                </c:pt>
                <c:pt idx="392">
                  <c:v>8.116054484853521</c:v>
                </c:pt>
                <c:pt idx="393">
                  <c:v>10.333291154674953</c:v>
                </c:pt>
                <c:pt idx="394">
                  <c:v>10.852946868690196</c:v>
                </c:pt>
                <c:pt idx="395">
                  <c:v>9.3037658896355424</c:v>
                </c:pt>
                <c:pt idx="396">
                  <c:v>11.297307790082414</c:v>
                </c:pt>
                <c:pt idx="397">
                  <c:v>11.447233444196172</c:v>
                </c:pt>
                <c:pt idx="398">
                  <c:v>10.067407199821901</c:v>
                </c:pt>
                <c:pt idx="399">
                  <c:v>9.0853257259004749</c:v>
                </c:pt>
                <c:pt idx="400">
                  <c:v>11.628604877623729</c:v>
                </c:pt>
                <c:pt idx="401">
                  <c:v>10.451921096100705</c:v>
                </c:pt>
                <c:pt idx="402">
                  <c:v>9.3638425621611532</c:v>
                </c:pt>
                <c:pt idx="403">
                  <c:v>8.8691661201301031</c:v>
                </c:pt>
                <c:pt idx="404">
                  <c:v>9.6119220213586232</c:v>
                </c:pt>
                <c:pt idx="405">
                  <c:v>10.231980266107712</c:v>
                </c:pt>
                <c:pt idx="406">
                  <c:v>10.170224438988953</c:v>
                </c:pt>
                <c:pt idx="407">
                  <c:v>10.816316969576292</c:v>
                </c:pt>
                <c:pt idx="408">
                  <c:v>9.6498399923439138</c:v>
                </c:pt>
                <c:pt idx="409">
                  <c:v>9.4769950717454776</c:v>
                </c:pt>
                <c:pt idx="410">
                  <c:v>11.200862698169658</c:v>
                </c:pt>
                <c:pt idx="411">
                  <c:v>9.7903603343729628</c:v>
                </c:pt>
                <c:pt idx="412">
                  <c:v>8.2021881805849262</c:v>
                </c:pt>
                <c:pt idx="413">
                  <c:v>10.911541064851917</c:v>
                </c:pt>
                <c:pt idx="414">
                  <c:v>9.1424215295410249</c:v>
                </c:pt>
                <c:pt idx="415">
                  <c:v>9.8802627487748396</c:v>
                </c:pt>
                <c:pt idx="416">
                  <c:v>9.5770372152037453</c:v>
                </c:pt>
                <c:pt idx="417">
                  <c:v>10.77350705396384</c:v>
                </c:pt>
                <c:pt idx="418">
                  <c:v>9.9659132754459279</c:v>
                </c:pt>
                <c:pt idx="419">
                  <c:v>10.756185727368575</c:v>
                </c:pt>
                <c:pt idx="420">
                  <c:v>10.303914475807687</c:v>
                </c:pt>
                <c:pt idx="421">
                  <c:v>10.417030605603941</c:v>
                </c:pt>
                <c:pt idx="422">
                  <c:v>9.1248296282719821</c:v>
                </c:pt>
                <c:pt idx="423">
                  <c:v>12.565066097304225</c:v>
                </c:pt>
                <c:pt idx="424">
                  <c:v>10.96159510576399</c:v>
                </c:pt>
                <c:pt idx="425">
                  <c:v>10.852066932566231</c:v>
                </c:pt>
                <c:pt idx="426">
                  <c:v>9.3364417605334893</c:v>
                </c:pt>
                <c:pt idx="427">
                  <c:v>11.177436388388742</c:v>
                </c:pt>
                <c:pt idx="428">
                  <c:v>9.6248391198605532</c:v>
                </c:pt>
                <c:pt idx="429">
                  <c:v>9.9985845988703659</c:v>
                </c:pt>
                <c:pt idx="430">
                  <c:v>12.066099114017561</c:v>
                </c:pt>
                <c:pt idx="431">
                  <c:v>9.845510956220096</c:v>
                </c:pt>
                <c:pt idx="432">
                  <c:v>11.241496647708118</c:v>
                </c:pt>
                <c:pt idx="433">
                  <c:v>11.618318492546678</c:v>
                </c:pt>
                <c:pt idx="434">
                  <c:v>9.553663201368181</c:v>
                </c:pt>
                <c:pt idx="435">
                  <c:v>10.444983925262932</c:v>
                </c:pt>
                <c:pt idx="436">
                  <c:v>9.5662210494629107</c:v>
                </c:pt>
                <c:pt idx="437">
                  <c:v>9.5403550201444887</c:v>
                </c:pt>
                <c:pt idx="438">
                  <c:v>10.788033958087908</c:v>
                </c:pt>
                <c:pt idx="439">
                  <c:v>10.127446355691063</c:v>
                </c:pt>
                <c:pt idx="440">
                  <c:v>11.560183591209352</c:v>
                </c:pt>
                <c:pt idx="441">
                  <c:v>10.773300143919187</c:v>
                </c:pt>
                <c:pt idx="442">
                  <c:v>10.029341435947572</c:v>
                </c:pt>
                <c:pt idx="443">
                  <c:v>9.2598054632253479</c:v>
                </c:pt>
                <c:pt idx="444">
                  <c:v>11.03213096735999</c:v>
                </c:pt>
                <c:pt idx="445">
                  <c:v>10.368520431948127</c:v>
                </c:pt>
                <c:pt idx="446">
                  <c:v>11.196312950924039</c:v>
                </c:pt>
                <c:pt idx="447">
                  <c:v>8.2274084686650895</c:v>
                </c:pt>
                <c:pt idx="448">
                  <c:v>9.1647496244695503</c:v>
                </c:pt>
                <c:pt idx="449">
                  <c:v>10.201825969270431</c:v>
                </c:pt>
                <c:pt idx="450">
                  <c:v>8.7268029144615866</c:v>
                </c:pt>
                <c:pt idx="451">
                  <c:v>9.4147310644621029</c:v>
                </c:pt>
                <c:pt idx="452">
                  <c:v>11.215785232488997</c:v>
                </c:pt>
                <c:pt idx="453">
                  <c:v>8.1196469889255241</c:v>
                </c:pt>
                <c:pt idx="454">
                  <c:v>7.8718733473215252</c:v>
                </c:pt>
                <c:pt idx="455">
                  <c:v>9.6536598700913601</c:v>
                </c:pt>
                <c:pt idx="456">
                  <c:v>9.3516212271060795</c:v>
                </c:pt>
                <c:pt idx="457">
                  <c:v>10.473376076115528</c:v>
                </c:pt>
                <c:pt idx="458">
                  <c:v>11.008061190077569</c:v>
                </c:pt>
                <c:pt idx="459">
                  <c:v>9.5326049884170061</c:v>
                </c:pt>
                <c:pt idx="460">
                  <c:v>10.630453769190353</c:v>
                </c:pt>
                <c:pt idx="461">
                  <c:v>9.3754136085044593</c:v>
                </c:pt>
                <c:pt idx="462">
                  <c:v>11.254495600733208</c:v>
                </c:pt>
                <c:pt idx="463">
                  <c:v>9.1266236065712292</c:v>
                </c:pt>
                <c:pt idx="464">
                  <c:v>10.594097855355358</c:v>
                </c:pt>
                <c:pt idx="465">
                  <c:v>9.8824955582676921</c:v>
                </c:pt>
                <c:pt idx="466">
                  <c:v>7.84846295369789</c:v>
                </c:pt>
                <c:pt idx="467">
                  <c:v>9.6939209268020932</c:v>
                </c:pt>
                <c:pt idx="468">
                  <c:v>10.583997916692169</c:v>
                </c:pt>
                <c:pt idx="469">
                  <c:v>8.9110870046715718</c:v>
                </c:pt>
                <c:pt idx="470">
                  <c:v>11.049620550475083</c:v>
                </c:pt>
                <c:pt idx="471">
                  <c:v>9.8590453742508544</c:v>
                </c:pt>
                <c:pt idx="472">
                  <c:v>8.289104041759856</c:v>
                </c:pt>
                <c:pt idx="473">
                  <c:v>11.220764715981204</c:v>
                </c:pt>
                <c:pt idx="474">
                  <c:v>10.349916717823362</c:v>
                </c:pt>
                <c:pt idx="475">
                  <c:v>9.7271868323878152</c:v>
                </c:pt>
                <c:pt idx="476">
                  <c:v>8.5527665558038279</c:v>
                </c:pt>
                <c:pt idx="477">
                  <c:v>11.009716470434796</c:v>
                </c:pt>
                <c:pt idx="478">
                  <c:v>10.288329147224431</c:v>
                </c:pt>
                <c:pt idx="479">
                  <c:v>7.352861100807786</c:v>
                </c:pt>
                <c:pt idx="480">
                  <c:v>9.8013731783430558</c:v>
                </c:pt>
                <c:pt idx="481">
                  <c:v>10.976274350250605</c:v>
                </c:pt>
                <c:pt idx="482">
                  <c:v>10.827144504000898</c:v>
                </c:pt>
                <c:pt idx="483">
                  <c:v>9.1702679835725576</c:v>
                </c:pt>
                <c:pt idx="484">
                  <c:v>11.414653070241911</c:v>
                </c:pt>
                <c:pt idx="485">
                  <c:v>8.0810844135703519</c:v>
                </c:pt>
                <c:pt idx="486">
                  <c:v>9.0990704645810183</c:v>
                </c:pt>
                <c:pt idx="487">
                  <c:v>8.0409847921691835</c:v>
                </c:pt>
                <c:pt idx="488">
                  <c:v>11.122318735724548</c:v>
                </c:pt>
                <c:pt idx="489">
                  <c:v>10.988295596471289</c:v>
                </c:pt>
                <c:pt idx="490">
                  <c:v>8.7781052368518431</c:v>
                </c:pt>
                <c:pt idx="491">
                  <c:v>9.1478239280695561</c:v>
                </c:pt>
                <c:pt idx="492">
                  <c:v>9.730520130469813</c:v>
                </c:pt>
                <c:pt idx="493">
                  <c:v>9.8523196609312436</c:v>
                </c:pt>
                <c:pt idx="494">
                  <c:v>11.152409367932705</c:v>
                </c:pt>
                <c:pt idx="495">
                  <c:v>11.145158421422821</c:v>
                </c:pt>
                <c:pt idx="496">
                  <c:v>9.7045665622863453</c:v>
                </c:pt>
                <c:pt idx="497">
                  <c:v>10.291361175186466</c:v>
                </c:pt>
                <c:pt idx="498">
                  <c:v>9.5043424405594124</c:v>
                </c:pt>
                <c:pt idx="499">
                  <c:v>10.130609123516479</c:v>
                </c:pt>
                <c:pt idx="500">
                  <c:v>11.108778633351903</c:v>
                </c:pt>
                <c:pt idx="501">
                  <c:v>9.2578921137464931</c:v>
                </c:pt>
                <c:pt idx="502">
                  <c:v>9.8688508640043437</c:v>
                </c:pt>
                <c:pt idx="503">
                  <c:v>10.51713755055971</c:v>
                </c:pt>
                <c:pt idx="504">
                  <c:v>9.3172514223260805</c:v>
                </c:pt>
                <c:pt idx="505">
                  <c:v>8.9631669450318441</c:v>
                </c:pt>
                <c:pt idx="506">
                  <c:v>11.549165062897373</c:v>
                </c:pt>
                <c:pt idx="507">
                  <c:v>8.8190347721683793</c:v>
                </c:pt>
                <c:pt idx="508">
                  <c:v>9.5365260474500246</c:v>
                </c:pt>
                <c:pt idx="509">
                  <c:v>10.981958692136686</c:v>
                </c:pt>
                <c:pt idx="510">
                  <c:v>9.6910332811239641</c:v>
                </c:pt>
                <c:pt idx="511">
                  <c:v>10.289765011984855</c:v>
                </c:pt>
                <c:pt idx="512">
                  <c:v>9.8816485913266661</c:v>
                </c:pt>
                <c:pt idx="513">
                  <c:v>9.8039470483490732</c:v>
                </c:pt>
                <c:pt idx="514">
                  <c:v>9.1364393281401135</c:v>
                </c:pt>
                <c:pt idx="515">
                  <c:v>11.438784238416702</c:v>
                </c:pt>
                <c:pt idx="516">
                  <c:v>10.98704958872986</c:v>
                </c:pt>
                <c:pt idx="517">
                  <c:v>10.12274313121452</c:v>
                </c:pt>
                <c:pt idx="518">
                  <c:v>9.350014832089073</c:v>
                </c:pt>
                <c:pt idx="519">
                  <c:v>10.07361904863501</c:v>
                </c:pt>
                <c:pt idx="520">
                  <c:v>9.3417713994858786</c:v>
                </c:pt>
                <c:pt idx="521">
                  <c:v>10.671491307002725</c:v>
                </c:pt>
                <c:pt idx="522">
                  <c:v>11.154639903688803</c:v>
                </c:pt>
                <c:pt idx="523">
                  <c:v>9.4830363903020043</c:v>
                </c:pt>
                <c:pt idx="524">
                  <c:v>9.1723166203883011</c:v>
                </c:pt>
                <c:pt idx="525">
                  <c:v>10.375324589185766</c:v>
                </c:pt>
                <c:pt idx="526">
                  <c:v>9.4963695826299954</c:v>
                </c:pt>
                <c:pt idx="527">
                  <c:v>10.198392626771238</c:v>
                </c:pt>
                <c:pt idx="528">
                  <c:v>11.023051936499542</c:v>
                </c:pt>
                <c:pt idx="529">
                  <c:v>10.705133516021306</c:v>
                </c:pt>
                <c:pt idx="530">
                  <c:v>9.9389547156170011</c:v>
                </c:pt>
                <c:pt idx="531">
                  <c:v>10.368274868378649</c:v>
                </c:pt>
                <c:pt idx="532">
                  <c:v>10.395759798266226</c:v>
                </c:pt>
                <c:pt idx="533">
                  <c:v>9.1351057815336389</c:v>
                </c:pt>
                <c:pt idx="534">
                  <c:v>8.0456595949362963</c:v>
                </c:pt>
                <c:pt idx="535">
                  <c:v>9.1306503943633288</c:v>
                </c:pt>
                <c:pt idx="536">
                  <c:v>9.0005471772747114</c:v>
                </c:pt>
                <c:pt idx="537">
                  <c:v>12.475462679285556</c:v>
                </c:pt>
                <c:pt idx="538">
                  <c:v>9.6931194345961558</c:v>
                </c:pt>
                <c:pt idx="539">
                  <c:v>10.765278400649549</c:v>
                </c:pt>
                <c:pt idx="540">
                  <c:v>10.623842879576841</c:v>
                </c:pt>
                <c:pt idx="541">
                  <c:v>9.8693135694338707</c:v>
                </c:pt>
                <c:pt idx="542">
                  <c:v>11.711559889372438</c:v>
                </c:pt>
                <c:pt idx="543">
                  <c:v>10.799775534687797</c:v>
                </c:pt>
                <c:pt idx="544">
                  <c:v>10.79305209510494</c:v>
                </c:pt>
                <c:pt idx="545">
                  <c:v>8.8338095135986805</c:v>
                </c:pt>
                <c:pt idx="546">
                  <c:v>9.1622530615131836</c:v>
                </c:pt>
                <c:pt idx="547">
                  <c:v>11.999123924179003</c:v>
                </c:pt>
                <c:pt idx="548">
                  <c:v>9.4405936831753934</c:v>
                </c:pt>
                <c:pt idx="549">
                  <c:v>11.254159087693552</c:v>
                </c:pt>
                <c:pt idx="550">
                  <c:v>10.216525677387835</c:v>
                </c:pt>
                <c:pt idx="551">
                  <c:v>8.6382727001910098</c:v>
                </c:pt>
                <c:pt idx="552">
                  <c:v>8.2361714501166716</c:v>
                </c:pt>
                <c:pt idx="553">
                  <c:v>10.830380031402456</c:v>
                </c:pt>
                <c:pt idx="554">
                  <c:v>9.2906441548257135</c:v>
                </c:pt>
                <c:pt idx="555">
                  <c:v>10.212612576433457</c:v>
                </c:pt>
                <c:pt idx="556">
                  <c:v>10.185924591278308</c:v>
                </c:pt>
                <c:pt idx="557">
                  <c:v>11.332350620941725</c:v>
                </c:pt>
                <c:pt idx="558">
                  <c:v>9.6362237197899958</c:v>
                </c:pt>
                <c:pt idx="559">
                  <c:v>8.3895668265176937</c:v>
                </c:pt>
                <c:pt idx="560">
                  <c:v>8.8147237672819756</c:v>
                </c:pt>
                <c:pt idx="561">
                  <c:v>8.8398280947876628</c:v>
                </c:pt>
                <c:pt idx="562">
                  <c:v>8.4333271640934981</c:v>
                </c:pt>
                <c:pt idx="563">
                  <c:v>9.3765300132508855</c:v>
                </c:pt>
                <c:pt idx="564">
                  <c:v>9.996213091435493</c:v>
                </c:pt>
                <c:pt idx="565">
                  <c:v>8.1987093633506447</c:v>
                </c:pt>
                <c:pt idx="566">
                  <c:v>10.927300334296888</c:v>
                </c:pt>
                <c:pt idx="567">
                  <c:v>9.9144847606658004</c:v>
                </c:pt>
                <c:pt idx="568">
                  <c:v>9.7870747847628081</c:v>
                </c:pt>
                <c:pt idx="569">
                  <c:v>10.691175046085846</c:v>
                </c:pt>
                <c:pt idx="570">
                  <c:v>9.1537470123148523</c:v>
                </c:pt>
                <c:pt idx="571">
                  <c:v>11.256175892194733</c:v>
                </c:pt>
                <c:pt idx="572">
                  <c:v>12.128126652678475</c:v>
                </c:pt>
                <c:pt idx="573">
                  <c:v>11.32605919134221</c:v>
                </c:pt>
                <c:pt idx="574">
                  <c:v>11.309292656515026</c:v>
                </c:pt>
                <c:pt idx="575">
                  <c:v>8.7338242135592736</c:v>
                </c:pt>
                <c:pt idx="576">
                  <c:v>11.569551386637613</c:v>
                </c:pt>
                <c:pt idx="577">
                  <c:v>10.310009227177943</c:v>
                </c:pt>
                <c:pt idx="578">
                  <c:v>7.3604280967265368</c:v>
                </c:pt>
                <c:pt idx="579">
                  <c:v>8.3550424076383933</c:v>
                </c:pt>
                <c:pt idx="580">
                  <c:v>9.8783357568754582</c:v>
                </c:pt>
                <c:pt idx="581">
                  <c:v>10.750496838008985</c:v>
                </c:pt>
                <c:pt idx="582">
                  <c:v>9.4627319210849237</c:v>
                </c:pt>
                <c:pt idx="583">
                  <c:v>10.157122030941537</c:v>
                </c:pt>
                <c:pt idx="584">
                  <c:v>11.144567249866668</c:v>
                </c:pt>
                <c:pt idx="585">
                  <c:v>9.390406628663186</c:v>
                </c:pt>
                <c:pt idx="586">
                  <c:v>10.208389110412099</c:v>
                </c:pt>
                <c:pt idx="587">
                  <c:v>8.9445245773822535</c:v>
                </c:pt>
                <c:pt idx="588">
                  <c:v>9.8539442458422855</c:v>
                </c:pt>
                <c:pt idx="589">
                  <c:v>10.418449417338707</c:v>
                </c:pt>
                <c:pt idx="590">
                  <c:v>11.979215085157193</c:v>
                </c:pt>
                <c:pt idx="591">
                  <c:v>10.534882929059677</c:v>
                </c:pt>
                <c:pt idx="592">
                  <c:v>9.2728203324077185</c:v>
                </c:pt>
                <c:pt idx="593">
                  <c:v>11.017388058244251</c:v>
                </c:pt>
                <c:pt idx="594">
                  <c:v>11.207181412610225</c:v>
                </c:pt>
                <c:pt idx="595">
                  <c:v>9.1158188095141668</c:v>
                </c:pt>
                <c:pt idx="596">
                  <c:v>9.6056453710480127</c:v>
                </c:pt>
                <c:pt idx="597">
                  <c:v>9.0309697750490159</c:v>
                </c:pt>
                <c:pt idx="598">
                  <c:v>11.079822595784208</c:v>
                </c:pt>
                <c:pt idx="599">
                  <c:v>10.558779902348761</c:v>
                </c:pt>
                <c:pt idx="600">
                  <c:v>10.488232672068989</c:v>
                </c:pt>
                <c:pt idx="601">
                  <c:v>10.462791831523646</c:v>
                </c:pt>
                <c:pt idx="602">
                  <c:v>11.40350493893493</c:v>
                </c:pt>
                <c:pt idx="603">
                  <c:v>8.9775938047387172</c:v>
                </c:pt>
                <c:pt idx="604">
                  <c:v>9.4021550264733378</c:v>
                </c:pt>
                <c:pt idx="605">
                  <c:v>11.047894784278469</c:v>
                </c:pt>
                <c:pt idx="606">
                  <c:v>10.157585873239441</c:v>
                </c:pt>
                <c:pt idx="607">
                  <c:v>10.808760205472936</c:v>
                </c:pt>
                <c:pt idx="608">
                  <c:v>9.928987790553947</c:v>
                </c:pt>
                <c:pt idx="609">
                  <c:v>10.040363374864683</c:v>
                </c:pt>
                <c:pt idx="610">
                  <c:v>8.5326348905800842</c:v>
                </c:pt>
                <c:pt idx="611">
                  <c:v>12.300421328982338</c:v>
                </c:pt>
                <c:pt idx="612">
                  <c:v>8.2637655193684623</c:v>
                </c:pt>
                <c:pt idx="613">
                  <c:v>9.4688198512449162</c:v>
                </c:pt>
                <c:pt idx="614">
                  <c:v>9.4663517099979799</c:v>
                </c:pt>
                <c:pt idx="615">
                  <c:v>9.9458509591931943</c:v>
                </c:pt>
                <c:pt idx="616">
                  <c:v>9.8609769136237446</c:v>
                </c:pt>
                <c:pt idx="617">
                  <c:v>9.6612041286425665</c:v>
                </c:pt>
                <c:pt idx="618">
                  <c:v>10.175426748683094</c:v>
                </c:pt>
                <c:pt idx="619">
                  <c:v>9.3158030520135071</c:v>
                </c:pt>
                <c:pt idx="620">
                  <c:v>9.4125505509146024</c:v>
                </c:pt>
                <c:pt idx="621">
                  <c:v>10.665370407659793</c:v>
                </c:pt>
                <c:pt idx="622">
                  <c:v>11.233433977176901</c:v>
                </c:pt>
                <c:pt idx="623">
                  <c:v>10.225619487537188</c:v>
                </c:pt>
                <c:pt idx="624">
                  <c:v>9.3604683368175756</c:v>
                </c:pt>
                <c:pt idx="625">
                  <c:v>11.948692442965694</c:v>
                </c:pt>
                <c:pt idx="626">
                  <c:v>8.5044451022986323</c:v>
                </c:pt>
                <c:pt idx="627">
                  <c:v>9.568573230135371</c:v>
                </c:pt>
                <c:pt idx="628">
                  <c:v>10.457094984085415</c:v>
                </c:pt>
                <c:pt idx="629">
                  <c:v>9.7506165527738631</c:v>
                </c:pt>
                <c:pt idx="630">
                  <c:v>11.520356818218715</c:v>
                </c:pt>
                <c:pt idx="631">
                  <c:v>10.771856321080122</c:v>
                </c:pt>
                <c:pt idx="632">
                  <c:v>10.451072992291301</c:v>
                </c:pt>
                <c:pt idx="633">
                  <c:v>11.346043063676916</c:v>
                </c:pt>
                <c:pt idx="634">
                  <c:v>9.6053145423502428</c:v>
                </c:pt>
                <c:pt idx="635">
                  <c:v>9.7196368894947227</c:v>
                </c:pt>
                <c:pt idx="636">
                  <c:v>9.5988559930992778</c:v>
                </c:pt>
                <c:pt idx="637">
                  <c:v>9.5501957528176717</c:v>
                </c:pt>
                <c:pt idx="638">
                  <c:v>8.3585848895017989</c:v>
                </c:pt>
                <c:pt idx="639">
                  <c:v>10.645738964522025</c:v>
                </c:pt>
                <c:pt idx="640">
                  <c:v>11.742837412166409</c:v>
                </c:pt>
                <c:pt idx="641">
                  <c:v>9.490455593331717</c:v>
                </c:pt>
                <c:pt idx="642">
                  <c:v>8.9691718838002998</c:v>
                </c:pt>
                <c:pt idx="643">
                  <c:v>10.831678335089236</c:v>
                </c:pt>
                <c:pt idx="644">
                  <c:v>9.4767313182819635</c:v>
                </c:pt>
                <c:pt idx="645">
                  <c:v>12.233537088613957</c:v>
                </c:pt>
                <c:pt idx="646">
                  <c:v>9.4175436768273357</c:v>
                </c:pt>
                <c:pt idx="647">
                  <c:v>7.7608604240231216</c:v>
                </c:pt>
                <c:pt idx="648">
                  <c:v>9.9189378740993561</c:v>
                </c:pt>
                <c:pt idx="649">
                  <c:v>9.1129880072548985</c:v>
                </c:pt>
                <c:pt idx="650">
                  <c:v>8.9414482115535066</c:v>
                </c:pt>
                <c:pt idx="651">
                  <c:v>9.4880147369258339</c:v>
                </c:pt>
                <c:pt idx="652">
                  <c:v>8.624809904868016</c:v>
                </c:pt>
                <c:pt idx="653">
                  <c:v>9.7713973698409973</c:v>
                </c:pt>
                <c:pt idx="654">
                  <c:v>10.291200876745279</c:v>
                </c:pt>
                <c:pt idx="655">
                  <c:v>9.8175769633235177</c:v>
                </c:pt>
                <c:pt idx="656">
                  <c:v>9.4753272858361015</c:v>
                </c:pt>
                <c:pt idx="657">
                  <c:v>9.9065744304971304</c:v>
                </c:pt>
                <c:pt idx="658">
                  <c:v>12.39946530200541</c:v>
                </c:pt>
                <c:pt idx="659">
                  <c:v>10.776399247115478</c:v>
                </c:pt>
                <c:pt idx="660">
                  <c:v>9.9901694991422119</c:v>
                </c:pt>
                <c:pt idx="661">
                  <c:v>11.805565261747688</c:v>
                </c:pt>
                <c:pt idx="662">
                  <c:v>10.337338406097842</c:v>
                </c:pt>
                <c:pt idx="663">
                  <c:v>9.0701098795398138</c:v>
                </c:pt>
                <c:pt idx="664">
                  <c:v>8.760486050741747</c:v>
                </c:pt>
                <c:pt idx="665">
                  <c:v>10.02023512024607</c:v>
                </c:pt>
                <c:pt idx="666">
                  <c:v>10.161847992785624</c:v>
                </c:pt>
                <c:pt idx="667">
                  <c:v>10.250093989961897</c:v>
                </c:pt>
                <c:pt idx="668">
                  <c:v>9.8938892531441525</c:v>
                </c:pt>
                <c:pt idx="669">
                  <c:v>10.766715402278351</c:v>
                </c:pt>
                <c:pt idx="670">
                  <c:v>9.3862547853495926</c:v>
                </c:pt>
                <c:pt idx="671">
                  <c:v>9.9955252860672772</c:v>
                </c:pt>
                <c:pt idx="672">
                  <c:v>7.9260792315471917</c:v>
                </c:pt>
                <c:pt idx="673">
                  <c:v>9.7348015767784091</c:v>
                </c:pt>
                <c:pt idx="674">
                  <c:v>9.4027962202380877</c:v>
                </c:pt>
                <c:pt idx="675">
                  <c:v>10.337661276716972</c:v>
                </c:pt>
                <c:pt idx="676">
                  <c:v>7.3154626786708832</c:v>
                </c:pt>
                <c:pt idx="677">
                  <c:v>10.733371052774601</c:v>
                </c:pt>
                <c:pt idx="678">
                  <c:v>10.575400918023661</c:v>
                </c:pt>
                <c:pt idx="679">
                  <c:v>13.147288225591183</c:v>
                </c:pt>
                <c:pt idx="680">
                  <c:v>10.496090706292307</c:v>
                </c:pt>
                <c:pt idx="681">
                  <c:v>10.642162376607303</c:v>
                </c:pt>
                <c:pt idx="682">
                  <c:v>10.085974534158595</c:v>
                </c:pt>
                <c:pt idx="683">
                  <c:v>11.228377186635043</c:v>
                </c:pt>
                <c:pt idx="684">
                  <c:v>9.7275835994514637</c:v>
                </c:pt>
                <c:pt idx="685">
                  <c:v>9.4823383531183936</c:v>
                </c:pt>
                <c:pt idx="686">
                  <c:v>9.8442717696889304</c:v>
                </c:pt>
                <c:pt idx="687">
                  <c:v>10.23268739823834</c:v>
                </c:pt>
                <c:pt idx="688">
                  <c:v>9.9489921265194425</c:v>
                </c:pt>
                <c:pt idx="689">
                  <c:v>9.0479568623413797</c:v>
                </c:pt>
                <c:pt idx="690">
                  <c:v>9.561678123427555</c:v>
                </c:pt>
                <c:pt idx="691">
                  <c:v>10.736476977181155</c:v>
                </c:pt>
                <c:pt idx="692">
                  <c:v>9.6056453710480127</c:v>
                </c:pt>
                <c:pt idx="693">
                  <c:v>9.9606313849653816</c:v>
                </c:pt>
                <c:pt idx="694">
                  <c:v>9.5077996572945267</c:v>
                </c:pt>
                <c:pt idx="695">
                  <c:v>8.4713304002070799</c:v>
                </c:pt>
                <c:pt idx="696">
                  <c:v>10.677446223562583</c:v>
                </c:pt>
                <c:pt idx="697">
                  <c:v>9.8263592715375125</c:v>
                </c:pt>
                <c:pt idx="698">
                  <c:v>11.550438355479855</c:v>
                </c:pt>
                <c:pt idx="699">
                  <c:v>11.486027940700296</c:v>
                </c:pt>
                <c:pt idx="700">
                  <c:v>9.7822203567920951</c:v>
                </c:pt>
                <c:pt idx="701">
                  <c:v>8.4791611495893449</c:v>
                </c:pt>
                <c:pt idx="702">
                  <c:v>11.301223164773546</c:v>
                </c:pt>
                <c:pt idx="703">
                  <c:v>9.3701067069196142</c:v>
                </c:pt>
                <c:pt idx="704">
                  <c:v>9.4659992808010429</c:v>
                </c:pt>
                <c:pt idx="705">
                  <c:v>8.7164119374938309</c:v>
                </c:pt>
                <c:pt idx="706">
                  <c:v>10.688844465912553</c:v>
                </c:pt>
                <c:pt idx="707">
                  <c:v>10.874272245710017</c:v>
                </c:pt>
                <c:pt idx="708">
                  <c:v>9.8917348875693278</c:v>
                </c:pt>
                <c:pt idx="709">
                  <c:v>11.930620783241466</c:v>
                </c:pt>
                <c:pt idx="710">
                  <c:v>11.089604211301776</c:v>
                </c:pt>
                <c:pt idx="711">
                  <c:v>11.466019057261292</c:v>
                </c:pt>
                <c:pt idx="712">
                  <c:v>11.228700057254173</c:v>
                </c:pt>
                <c:pt idx="713">
                  <c:v>11.537587195343804</c:v>
                </c:pt>
                <c:pt idx="714">
                  <c:v>9.3086316862900276</c:v>
                </c:pt>
                <c:pt idx="715">
                  <c:v>10.624213498667814</c:v>
                </c:pt>
                <c:pt idx="716">
                  <c:v>9.3766232364578173</c:v>
                </c:pt>
                <c:pt idx="717">
                  <c:v>9.9603255673719104</c:v>
                </c:pt>
                <c:pt idx="718">
                  <c:v>9.837532413948793</c:v>
                </c:pt>
                <c:pt idx="719">
                  <c:v>8.7835735737462528</c:v>
                </c:pt>
                <c:pt idx="720">
                  <c:v>11.773328222043347</c:v>
                </c:pt>
                <c:pt idx="721">
                  <c:v>11.095997959055239</c:v>
                </c:pt>
                <c:pt idx="722">
                  <c:v>8.2033432388561778</c:v>
                </c:pt>
                <c:pt idx="723">
                  <c:v>10.496090706292307</c:v>
                </c:pt>
                <c:pt idx="724">
                  <c:v>9.4738345776568167</c:v>
                </c:pt>
                <c:pt idx="725">
                  <c:v>12.684537321329117</c:v>
                </c:pt>
                <c:pt idx="726">
                  <c:v>8.8110084814252332</c:v>
                </c:pt>
                <c:pt idx="727">
                  <c:v>9.3547316989861429</c:v>
                </c:pt>
                <c:pt idx="728">
                  <c:v>9.7420059116848279</c:v>
                </c:pt>
                <c:pt idx="729">
                  <c:v>10.118812977234484</c:v>
                </c:pt>
                <c:pt idx="730">
                  <c:v>8.8236322678858414</c:v>
                </c:pt>
                <c:pt idx="731">
                  <c:v>10.508064204041148</c:v>
                </c:pt>
                <c:pt idx="732">
                  <c:v>10.104726041172398</c:v>
                </c:pt>
                <c:pt idx="733">
                  <c:v>9.8636792497563874</c:v>
                </c:pt>
                <c:pt idx="734">
                  <c:v>9.7869178969267523</c:v>
                </c:pt>
                <c:pt idx="735">
                  <c:v>11.264811544388067</c:v>
                </c:pt>
                <c:pt idx="736">
                  <c:v>9.92269749782281</c:v>
                </c:pt>
                <c:pt idx="737">
                  <c:v>10.349834863300202</c:v>
                </c:pt>
                <c:pt idx="738">
                  <c:v>9.0935475580045022</c:v>
                </c:pt>
                <c:pt idx="739">
                  <c:v>10.836444087326527</c:v>
                </c:pt>
                <c:pt idx="740">
                  <c:v>9.9933061189949512</c:v>
                </c:pt>
                <c:pt idx="741">
                  <c:v>9.588637820124859</c:v>
                </c:pt>
                <c:pt idx="742">
                  <c:v>10.668810571369249</c:v>
                </c:pt>
                <c:pt idx="743">
                  <c:v>11.623725438548718</c:v>
                </c:pt>
                <c:pt idx="744">
                  <c:v>11.16755018098047</c:v>
                </c:pt>
                <c:pt idx="745">
                  <c:v>10.261080685959314</c:v>
                </c:pt>
                <c:pt idx="746">
                  <c:v>8.4820715326350182</c:v>
                </c:pt>
                <c:pt idx="747">
                  <c:v>10.581460426474223</c:v>
                </c:pt>
                <c:pt idx="748">
                  <c:v>9.4787481227831449</c:v>
                </c:pt>
                <c:pt idx="749">
                  <c:v>9.7985639765829546</c:v>
                </c:pt>
                <c:pt idx="750">
                  <c:v>9.9030387698439881</c:v>
                </c:pt>
                <c:pt idx="751">
                  <c:v>10.448703758593183</c:v>
                </c:pt>
                <c:pt idx="752">
                  <c:v>11.548660293337889</c:v>
                </c:pt>
                <c:pt idx="753">
                  <c:v>9.2060043041419704</c:v>
                </c:pt>
                <c:pt idx="754">
                  <c:v>9.5937935182155343</c:v>
                </c:pt>
                <c:pt idx="755">
                  <c:v>8.6754119163379073</c:v>
                </c:pt>
                <c:pt idx="756">
                  <c:v>11.718217390589416</c:v>
                </c:pt>
                <c:pt idx="757">
                  <c:v>11.574817360960878</c:v>
                </c:pt>
                <c:pt idx="758">
                  <c:v>11.960052031790838</c:v>
                </c:pt>
                <c:pt idx="759">
                  <c:v>9.292608663381543</c:v>
                </c:pt>
                <c:pt idx="760">
                  <c:v>11.149737727246247</c:v>
                </c:pt>
                <c:pt idx="761">
                  <c:v>10.332968284055823</c:v>
                </c:pt>
                <c:pt idx="762">
                  <c:v>8.1757719069719315</c:v>
                </c:pt>
                <c:pt idx="763">
                  <c:v>9.6167014160164399</c:v>
                </c:pt>
                <c:pt idx="764">
                  <c:v>10.530299075762741</c:v>
                </c:pt>
                <c:pt idx="765">
                  <c:v>10.231351577895111</c:v>
                </c:pt>
                <c:pt idx="766">
                  <c:v>8.3713951223762706</c:v>
                </c:pt>
                <c:pt idx="767">
                  <c:v>11.340572453045752</c:v>
                </c:pt>
                <c:pt idx="768">
                  <c:v>9.3091171290870989</c:v>
                </c:pt>
                <c:pt idx="769">
                  <c:v>8.8832632880075835</c:v>
                </c:pt>
                <c:pt idx="770">
                  <c:v>9.8310954651969951</c:v>
                </c:pt>
                <c:pt idx="771">
                  <c:v>9.254562226269627</c:v>
                </c:pt>
                <c:pt idx="772">
                  <c:v>9.9833607944310643</c:v>
                </c:pt>
                <c:pt idx="773">
                  <c:v>7.8205414663534611</c:v>
                </c:pt>
                <c:pt idx="774">
                  <c:v>9.1280787980940659</c:v>
                </c:pt>
                <c:pt idx="775">
                  <c:v>11.078042259905487</c:v>
                </c:pt>
                <c:pt idx="776">
                  <c:v>9.9884869339439319</c:v>
                </c:pt>
                <c:pt idx="777">
                  <c:v>9.9037311226857128</c:v>
                </c:pt>
                <c:pt idx="778">
                  <c:v>8.4732949087629095</c:v>
                </c:pt>
                <c:pt idx="779">
                  <c:v>11.221087586600333</c:v>
                </c:pt>
                <c:pt idx="780">
                  <c:v>10.312418251269264</c:v>
                </c:pt>
                <c:pt idx="781">
                  <c:v>12.089946065098047</c:v>
                </c:pt>
                <c:pt idx="782">
                  <c:v>8.9712523529306054</c:v>
                </c:pt>
                <c:pt idx="783">
                  <c:v>10.299831981465104</c:v>
                </c:pt>
                <c:pt idx="784">
                  <c:v>10.346665274264524</c:v>
                </c:pt>
                <c:pt idx="785">
                  <c:v>10.839486347103957</c:v>
                </c:pt>
                <c:pt idx="786">
                  <c:v>10.718437149771489</c:v>
                </c:pt>
                <c:pt idx="787">
                  <c:v>10.474403805128532</c:v>
                </c:pt>
                <c:pt idx="788">
                  <c:v>9.8840371517871972</c:v>
                </c:pt>
                <c:pt idx="789">
                  <c:v>9.046269749669591</c:v>
                </c:pt>
                <c:pt idx="790">
                  <c:v>10.229701981879771</c:v>
                </c:pt>
                <c:pt idx="791">
                  <c:v>8.897424120514188</c:v>
                </c:pt>
                <c:pt idx="792">
                  <c:v>8.2207464199746028</c:v>
                </c:pt>
                <c:pt idx="793">
                  <c:v>9.642509465047624</c:v>
                </c:pt>
                <c:pt idx="794">
                  <c:v>11.241164682141971</c:v>
                </c:pt>
                <c:pt idx="795">
                  <c:v>10.050318931243964</c:v>
                </c:pt>
                <c:pt idx="796">
                  <c:v>9.4367431099817622</c:v>
                </c:pt>
                <c:pt idx="797">
                  <c:v>10.190830178325996</c:v>
                </c:pt>
                <c:pt idx="798">
                  <c:v>10.987547537079081</c:v>
                </c:pt>
                <c:pt idx="799">
                  <c:v>9.9332817424146924</c:v>
                </c:pt>
                <c:pt idx="800">
                  <c:v>9.6498399923439138</c:v>
                </c:pt>
                <c:pt idx="801">
                  <c:v>10.297671931548393</c:v>
                </c:pt>
                <c:pt idx="802">
                  <c:v>10.417363708038465</c:v>
                </c:pt>
                <c:pt idx="803">
                  <c:v>11.179428181785624</c:v>
                </c:pt>
                <c:pt idx="804">
                  <c:v>9.6000997271039523</c:v>
                </c:pt>
                <c:pt idx="805">
                  <c:v>10.118120624392759</c:v>
                </c:pt>
                <c:pt idx="806">
                  <c:v>10.803888724476565</c:v>
                </c:pt>
                <c:pt idx="807">
                  <c:v>8.8399781614134554</c:v>
                </c:pt>
                <c:pt idx="808">
                  <c:v>10.288408728010836</c:v>
                </c:pt>
                <c:pt idx="809">
                  <c:v>8.9502475727931596</c:v>
                </c:pt>
                <c:pt idx="810">
                  <c:v>10.233080754696857</c:v>
                </c:pt>
                <c:pt idx="811">
                  <c:v>9.8479870555456728</c:v>
                </c:pt>
                <c:pt idx="812">
                  <c:v>11.218995748786256</c:v>
                </c:pt>
                <c:pt idx="813">
                  <c:v>9.8648377186327707</c:v>
                </c:pt>
                <c:pt idx="814">
                  <c:v>11.432563294656575</c:v>
                </c:pt>
                <c:pt idx="815">
                  <c:v>11.590879037394188</c:v>
                </c:pt>
                <c:pt idx="816">
                  <c:v>9.4927179614023771</c:v>
                </c:pt>
                <c:pt idx="817">
                  <c:v>8.7488581609795801</c:v>
                </c:pt>
                <c:pt idx="818">
                  <c:v>8.6993111633637454</c:v>
                </c:pt>
                <c:pt idx="819">
                  <c:v>9.53448195810779</c:v>
                </c:pt>
                <c:pt idx="820">
                  <c:v>9.8866542227915488</c:v>
                </c:pt>
                <c:pt idx="821">
                  <c:v>11.505459295003675</c:v>
                </c:pt>
                <c:pt idx="822">
                  <c:v>9.8801854417251889</c:v>
                </c:pt>
                <c:pt idx="823">
                  <c:v>10.622262632532511</c:v>
                </c:pt>
                <c:pt idx="824">
                  <c:v>10.75343905336922</c:v>
                </c:pt>
                <c:pt idx="825">
                  <c:v>9.5415464582038112</c:v>
                </c:pt>
                <c:pt idx="826">
                  <c:v>9.1111735653248616</c:v>
                </c:pt>
                <c:pt idx="827">
                  <c:v>12.012275217566639</c:v>
                </c:pt>
                <c:pt idx="828">
                  <c:v>9.2230846146412659</c:v>
                </c:pt>
                <c:pt idx="829">
                  <c:v>11.170428731711581</c:v>
                </c:pt>
                <c:pt idx="830">
                  <c:v>10.210109192266827</c:v>
                </c:pt>
                <c:pt idx="831">
                  <c:v>9.7820634689560393</c:v>
                </c:pt>
                <c:pt idx="832">
                  <c:v>10.239846258409671</c:v>
                </c:pt>
                <c:pt idx="833">
                  <c:v>8.1096971168881282</c:v>
                </c:pt>
                <c:pt idx="834">
                  <c:v>9.4918482570938068</c:v>
                </c:pt>
                <c:pt idx="835">
                  <c:v>10.515215106133837</c:v>
                </c:pt>
                <c:pt idx="836">
                  <c:v>9.9548890627920628</c:v>
                </c:pt>
                <c:pt idx="837">
                  <c:v>11.252146830665879</c:v>
                </c:pt>
                <c:pt idx="838">
                  <c:v>11.400439941789955</c:v>
                </c:pt>
                <c:pt idx="839">
                  <c:v>11.053208507073577</c:v>
                </c:pt>
                <c:pt idx="840">
                  <c:v>8.9027446645195596</c:v>
                </c:pt>
                <c:pt idx="841">
                  <c:v>9.1517756825487595</c:v>
                </c:pt>
                <c:pt idx="842">
                  <c:v>9.4255017554678489</c:v>
                </c:pt>
                <c:pt idx="843">
                  <c:v>10.598026872467017</c:v>
                </c:pt>
                <c:pt idx="844">
                  <c:v>9.4396989677625243</c:v>
                </c:pt>
                <c:pt idx="845">
                  <c:v>9.9943008788250154</c:v>
                </c:pt>
                <c:pt idx="846">
                  <c:v>11.985763447009958</c:v>
                </c:pt>
                <c:pt idx="847">
                  <c:v>9.494805251742946</c:v>
                </c:pt>
                <c:pt idx="848">
                  <c:v>9.2837388163025025</c:v>
                </c:pt>
                <c:pt idx="849">
                  <c:v>10.056753606259008</c:v>
                </c:pt>
                <c:pt idx="850">
                  <c:v>9.7944246388215106</c:v>
                </c:pt>
                <c:pt idx="851">
                  <c:v>8.0523261911002919</c:v>
                </c:pt>
                <c:pt idx="852">
                  <c:v>8.9918114806641825</c:v>
                </c:pt>
                <c:pt idx="853">
                  <c:v>11.24813595903106</c:v>
                </c:pt>
                <c:pt idx="854">
                  <c:v>10.94735923994449</c:v>
                </c:pt>
                <c:pt idx="855">
                  <c:v>9.9430156094604172</c:v>
                </c:pt>
                <c:pt idx="856">
                  <c:v>7.3774902173317969</c:v>
                </c:pt>
                <c:pt idx="857">
                  <c:v>7.7337938616983593</c:v>
                </c:pt>
                <c:pt idx="858">
                  <c:v>10.495483618578874</c:v>
                </c:pt>
                <c:pt idx="859">
                  <c:v>10.401806801164639</c:v>
                </c:pt>
                <c:pt idx="860">
                  <c:v>11.667572178121191</c:v>
                </c:pt>
                <c:pt idx="861">
                  <c:v>9.7172483290341916</c:v>
                </c:pt>
                <c:pt idx="862">
                  <c:v>11.153300672740443</c:v>
                </c:pt>
                <c:pt idx="863">
                  <c:v>9.2063192166824592</c:v>
                </c:pt>
                <c:pt idx="864">
                  <c:v>10.64904043028946</c:v>
                </c:pt>
                <c:pt idx="865">
                  <c:v>9.2044308783079032</c:v>
                </c:pt>
                <c:pt idx="866">
                  <c:v>8.612497620342765</c:v>
                </c:pt>
                <c:pt idx="867">
                  <c:v>10.744730641599745</c:v>
                </c:pt>
                <c:pt idx="868">
                  <c:v>11.11588178697275</c:v>
                </c:pt>
                <c:pt idx="869">
                  <c:v>9.8016073732287623</c:v>
                </c:pt>
                <c:pt idx="870">
                  <c:v>10.646869011688977</c:v>
                </c:pt>
                <c:pt idx="871">
                  <c:v>10.929890120460186</c:v>
                </c:pt>
                <c:pt idx="872">
                  <c:v>12.988090272992849</c:v>
                </c:pt>
                <c:pt idx="873">
                  <c:v>8.4526084517710842</c:v>
                </c:pt>
                <c:pt idx="874">
                  <c:v>8.3424822858069092</c:v>
                </c:pt>
                <c:pt idx="875">
                  <c:v>9.3428173183929175</c:v>
                </c:pt>
                <c:pt idx="876">
                  <c:v>10.100035322248004</c:v>
                </c:pt>
                <c:pt idx="877">
                  <c:v>9.2486914379696827</c:v>
                </c:pt>
                <c:pt idx="878">
                  <c:v>9.4432755556772463</c:v>
                </c:pt>
                <c:pt idx="879">
                  <c:v>7.8621963236946613</c:v>
                </c:pt>
                <c:pt idx="880">
                  <c:v>10.661747208141605</c:v>
                </c:pt>
                <c:pt idx="881">
                  <c:v>9.6093629306415096</c:v>
                </c:pt>
                <c:pt idx="882">
                  <c:v>8.6463490131427534</c:v>
                </c:pt>
                <c:pt idx="883">
                  <c:v>11.899979906738736</c:v>
                </c:pt>
                <c:pt idx="884">
                  <c:v>9.4382665136072319</c:v>
                </c:pt>
                <c:pt idx="885">
                  <c:v>8.8103877512912732</c:v>
                </c:pt>
                <c:pt idx="886">
                  <c:v>10.734472678232123</c:v>
                </c:pt>
                <c:pt idx="887">
                  <c:v>9.9181704879447352</c:v>
                </c:pt>
                <c:pt idx="888">
                  <c:v>10.462196112493984</c:v>
                </c:pt>
                <c:pt idx="889">
                  <c:v>10.931777321966365</c:v>
                </c:pt>
                <c:pt idx="890">
                  <c:v>9.8871169282210758</c:v>
                </c:pt>
                <c:pt idx="891">
                  <c:v>10.366065933121718</c:v>
                </c:pt>
                <c:pt idx="892">
                  <c:v>9.9329747879528441</c:v>
                </c:pt>
                <c:pt idx="893">
                  <c:v>9.7406598595262039</c:v>
                </c:pt>
                <c:pt idx="894">
                  <c:v>8.6326429279870354</c:v>
                </c:pt>
                <c:pt idx="895">
                  <c:v>7.7465631673112512</c:v>
                </c:pt>
                <c:pt idx="896">
                  <c:v>10.351868720827042</c:v>
                </c:pt>
                <c:pt idx="897">
                  <c:v>11.395560502714943</c:v>
                </c:pt>
                <c:pt idx="898">
                  <c:v>12.406341081950814</c:v>
                </c:pt>
                <c:pt idx="899">
                  <c:v>9.6360611476120539</c:v>
                </c:pt>
                <c:pt idx="900">
                  <c:v>12.588349161669612</c:v>
                </c:pt>
                <c:pt idx="901">
                  <c:v>11.263110789295752</c:v>
                </c:pt>
                <c:pt idx="902">
                  <c:v>9.1418690115096979</c:v>
                </c:pt>
                <c:pt idx="903">
                  <c:v>9.9012720763857942</c:v>
                </c:pt>
                <c:pt idx="904">
                  <c:v>9.0317019182839431</c:v>
                </c:pt>
                <c:pt idx="905">
                  <c:v>8.6402053764322773</c:v>
                </c:pt>
                <c:pt idx="906">
                  <c:v>8.6244165484094992</c:v>
                </c:pt>
                <c:pt idx="907">
                  <c:v>10.516263298777631</c:v>
                </c:pt>
                <c:pt idx="908">
                  <c:v>11.261075794900535</c:v>
                </c:pt>
                <c:pt idx="909">
                  <c:v>8.8645140547305346</c:v>
                </c:pt>
                <c:pt idx="910">
                  <c:v>10.31137460609898</c:v>
                </c:pt>
                <c:pt idx="911">
                  <c:v>8.2480130711337551</c:v>
                </c:pt>
                <c:pt idx="912">
                  <c:v>9.0920468917465769</c:v>
                </c:pt>
                <c:pt idx="913">
                  <c:v>10.789494833952631</c:v>
                </c:pt>
                <c:pt idx="914">
                  <c:v>10.658037606626749</c:v>
                </c:pt>
                <c:pt idx="915">
                  <c:v>9.9692818164476193</c:v>
                </c:pt>
                <c:pt idx="916">
                  <c:v>8.7476849128142931</c:v>
                </c:pt>
                <c:pt idx="917">
                  <c:v>8.568287082889583</c:v>
                </c:pt>
                <c:pt idx="918">
                  <c:v>8.7455043992667925</c:v>
                </c:pt>
                <c:pt idx="919">
                  <c:v>9.898657279118197</c:v>
                </c:pt>
                <c:pt idx="920">
                  <c:v>10.762206582294311</c:v>
                </c:pt>
                <c:pt idx="921">
                  <c:v>8.4923988449736498</c:v>
                </c:pt>
                <c:pt idx="922">
                  <c:v>10.9071459317056</c:v>
                </c:pt>
                <c:pt idx="923">
                  <c:v>9.094009126565652</c:v>
                </c:pt>
                <c:pt idx="924">
                  <c:v>9.4711083672882523</c:v>
                </c:pt>
                <c:pt idx="925">
                  <c:v>10.26773477657116</c:v>
                </c:pt>
                <c:pt idx="926">
                  <c:v>9.6559336068457924</c:v>
                </c:pt>
                <c:pt idx="927">
                  <c:v>10.264326445176266</c:v>
                </c:pt>
                <c:pt idx="928">
                  <c:v>8.9478556017274968</c:v>
                </c:pt>
                <c:pt idx="929">
                  <c:v>10.849211119202664</c:v>
                </c:pt>
                <c:pt idx="930">
                  <c:v>9.5156417753605638</c:v>
                </c:pt>
                <c:pt idx="931">
                  <c:v>11.097673703043256</c:v>
                </c:pt>
                <c:pt idx="932">
                  <c:v>11.221249021909898</c:v>
                </c:pt>
                <c:pt idx="933">
                  <c:v>9.9917758941592183</c:v>
                </c:pt>
                <c:pt idx="934">
                  <c:v>7.3579178913496435</c:v>
                </c:pt>
                <c:pt idx="935">
                  <c:v>11.031478404911468</c:v>
                </c:pt>
                <c:pt idx="936">
                  <c:v>10.351136577592115</c:v>
                </c:pt>
                <c:pt idx="937">
                  <c:v>10.08628262548882</c:v>
                </c:pt>
                <c:pt idx="938">
                  <c:v>11.107366642827401</c:v>
                </c:pt>
                <c:pt idx="939">
                  <c:v>11.138405423262157</c:v>
                </c:pt>
                <c:pt idx="940">
                  <c:v>8.9181196724530309</c:v>
                </c:pt>
                <c:pt idx="941">
                  <c:v>8.7513638188829646</c:v>
                </c:pt>
                <c:pt idx="942">
                  <c:v>10.047178900786093</c:v>
                </c:pt>
                <c:pt idx="943">
                  <c:v>6.8527117744088173</c:v>
                </c:pt>
                <c:pt idx="944">
                  <c:v>11.440075720893219</c:v>
                </c:pt>
                <c:pt idx="945">
                  <c:v>11.583598532306496</c:v>
                </c:pt>
                <c:pt idx="946">
                  <c:v>9.5045163814211264</c:v>
                </c:pt>
                <c:pt idx="947">
                  <c:v>8.4589112500543706</c:v>
                </c:pt>
                <c:pt idx="948">
                  <c:v>9.7498275661200751</c:v>
                </c:pt>
                <c:pt idx="949">
                  <c:v>10.385934981750324</c:v>
                </c:pt>
                <c:pt idx="950">
                  <c:v>9.872707121539861</c:v>
                </c:pt>
                <c:pt idx="951">
                  <c:v>11.109347067540511</c:v>
                </c:pt>
                <c:pt idx="952">
                  <c:v>9.5162443156004883</c:v>
                </c:pt>
                <c:pt idx="953">
                  <c:v>11.622865966055542</c:v>
                </c:pt>
                <c:pt idx="954">
                  <c:v>9.7328200151969213</c:v>
                </c:pt>
                <c:pt idx="955">
                  <c:v>10.455736426374642</c:v>
                </c:pt>
                <c:pt idx="956">
                  <c:v>9.9394140104413964</c:v>
                </c:pt>
                <c:pt idx="957">
                  <c:v>8.8147237672819756</c:v>
                </c:pt>
                <c:pt idx="958">
                  <c:v>10.378116737920209</c:v>
                </c:pt>
                <c:pt idx="959">
                  <c:v>9.8526300259982236</c:v>
                </c:pt>
                <c:pt idx="960">
                  <c:v>9.0223705026437528</c:v>
                </c:pt>
                <c:pt idx="961">
                  <c:v>9.814854163560085</c:v>
                </c:pt>
                <c:pt idx="962">
                  <c:v>10.281397660728544</c:v>
                </c:pt>
                <c:pt idx="963">
                  <c:v>11.054008862411138</c:v>
                </c:pt>
                <c:pt idx="964">
                  <c:v>8.746848177688662</c:v>
                </c:pt>
                <c:pt idx="965">
                  <c:v>10.855038706504274</c:v>
                </c:pt>
                <c:pt idx="966">
                  <c:v>10.441102656623116</c:v>
                </c:pt>
                <c:pt idx="967">
                  <c:v>10.60894990383531</c:v>
                </c:pt>
                <c:pt idx="968">
                  <c:v>9.8478324414463714</c:v>
                </c:pt>
                <c:pt idx="969">
                  <c:v>10.169914073921973</c:v>
                </c:pt>
                <c:pt idx="970">
                  <c:v>8.9639536579488777</c:v>
                </c:pt>
                <c:pt idx="971">
                  <c:v>10.707291292201262</c:v>
                </c:pt>
                <c:pt idx="972">
                  <c:v>10.210812913792324</c:v>
                </c:pt>
                <c:pt idx="973">
                  <c:v>9.9208557710517198</c:v>
                </c:pt>
                <c:pt idx="974">
                  <c:v>9.4816380421980284</c:v>
                </c:pt>
                <c:pt idx="975">
                  <c:v>9.0796163729100954</c:v>
                </c:pt>
                <c:pt idx="976">
                  <c:v>9.7120698935759719</c:v>
                </c:pt>
                <c:pt idx="977">
                  <c:v>10.989168711384991</c:v>
                </c:pt>
                <c:pt idx="978">
                  <c:v>12.210945240221918</c:v>
                </c:pt>
                <c:pt idx="979">
                  <c:v>9.5763687365979422</c:v>
                </c:pt>
                <c:pt idx="980">
                  <c:v>9.9917758941592183</c:v>
                </c:pt>
                <c:pt idx="981">
                  <c:v>8.8484819368750323</c:v>
                </c:pt>
                <c:pt idx="982">
                  <c:v>9.1440779467666289</c:v>
                </c:pt>
                <c:pt idx="983">
                  <c:v>10.693798938300461</c:v>
                </c:pt>
                <c:pt idx="984">
                  <c:v>9.5710902567225276</c:v>
                </c:pt>
                <c:pt idx="985">
                  <c:v>10.220286437979667</c:v>
                </c:pt>
                <c:pt idx="986">
                  <c:v>8.6164903020835482</c:v>
                </c:pt>
                <c:pt idx="987">
                  <c:v>10.465774974145461</c:v>
                </c:pt>
                <c:pt idx="988">
                  <c:v>10.214256488106912</c:v>
                </c:pt>
                <c:pt idx="989">
                  <c:v>9.8666135070379823</c:v>
                </c:pt>
                <c:pt idx="990">
                  <c:v>10.373602233594283</c:v>
                </c:pt>
                <c:pt idx="991">
                  <c:v>10.335476215695962</c:v>
                </c:pt>
                <c:pt idx="992">
                  <c:v>10.299671683023917</c:v>
                </c:pt>
                <c:pt idx="993">
                  <c:v>9.3593405633873772</c:v>
                </c:pt>
                <c:pt idx="994">
                  <c:v>10.598301994614303</c:v>
                </c:pt>
                <c:pt idx="995">
                  <c:v>8.3511861501028761</c:v>
                </c:pt>
                <c:pt idx="996">
                  <c:v>10.614668351772707</c:v>
                </c:pt>
                <c:pt idx="997">
                  <c:v>10.864115463627968</c:v>
                </c:pt>
                <c:pt idx="998">
                  <c:v>9.946617208479438</c:v>
                </c:pt>
                <c:pt idx="999">
                  <c:v>9.9926171767583583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3-45BE-8BF5-9F340DBEC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546232"/>
        <c:axId val="1"/>
      </c:scatterChart>
      <c:valAx>
        <c:axId val="426546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546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</c:marker>
          <c:errBars>
            <c:errDir val="x"/>
            <c:errBarType val="both"/>
            <c:errValType val="fixedVal"/>
            <c:noEndCap val="0"/>
            <c:val val="1"/>
          </c:errBars>
          <c:errBars>
            <c:errDir val="y"/>
            <c:errBarType val="both"/>
            <c:errValType val="fixedVal"/>
            <c:noEndCap val="0"/>
            <c:val val="1"/>
          </c:errBars>
          <c:yVal>
            <c:numRef>
              <c:f>Plan2!$C$1:$C$1001</c:f>
              <c:numCache>
                <c:formatCode>General</c:formatCode>
                <c:ptCount val="1001"/>
                <c:pt idx="0">
                  <c:v>10.351905479571238</c:v>
                </c:pt>
                <c:pt idx="9">
                  <c:v>9.8686775547361734</c:v>
                </c:pt>
                <c:pt idx="18">
                  <c:v>10.137744867364139</c:v>
                </c:pt>
                <c:pt idx="27">
                  <c:v>10.067385473004025</c:v>
                </c:pt>
                <c:pt idx="36">
                  <c:v>10.035929840830956</c:v>
                </c:pt>
                <c:pt idx="45">
                  <c:v>10.128396272379582</c:v>
                </c:pt>
                <c:pt idx="54">
                  <c:v>10.110556786441723</c:v>
                </c:pt>
                <c:pt idx="63">
                  <c:v>10.52481393848009</c:v>
                </c:pt>
                <c:pt idx="72">
                  <c:v>9.8764227863527285</c:v>
                </c:pt>
                <c:pt idx="81">
                  <c:v>9.8306321281739244</c:v>
                </c:pt>
                <c:pt idx="90">
                  <c:v>9.8440042266641594</c:v>
                </c:pt>
                <c:pt idx="99">
                  <c:v>9.82016106514493</c:v>
                </c:pt>
                <c:pt idx="108">
                  <c:v>9.6459430601842335</c:v>
                </c:pt>
                <c:pt idx="117">
                  <c:v>9.7866704385766443</c:v>
                </c:pt>
                <c:pt idx="126">
                  <c:v>9.5352036168899055</c:v>
                </c:pt>
                <c:pt idx="135">
                  <c:v>9.8109247674923008</c:v>
                </c:pt>
                <c:pt idx="144">
                  <c:v>9.9833131722779296</c:v>
                </c:pt>
                <c:pt idx="153">
                  <c:v>9.9003023276600288</c:v>
                </c:pt>
                <c:pt idx="162">
                  <c:v>9.6621433082408554</c:v>
                </c:pt>
                <c:pt idx="171">
                  <c:v>10.024802425792181</c:v>
                </c:pt>
                <c:pt idx="180">
                  <c:v>9.6290886075358788</c:v>
                </c:pt>
                <c:pt idx="189">
                  <c:v>10.17096997200699</c:v>
                </c:pt>
                <c:pt idx="198">
                  <c:v>10.116897354018874</c:v>
                </c:pt>
                <c:pt idx="207">
                  <c:v>9.4672999845432866</c:v>
                </c:pt>
                <c:pt idx="216">
                  <c:v>10.091355711144084</c:v>
                </c:pt>
                <c:pt idx="225">
                  <c:v>10.416626385736485</c:v>
                </c:pt>
                <c:pt idx="234">
                  <c:v>10.651134415521584</c:v>
                </c:pt>
                <c:pt idx="243">
                  <c:v>9.5743020362068716</c:v>
                </c:pt>
                <c:pt idx="252">
                  <c:v>10.132754394144285</c:v>
                </c:pt>
                <c:pt idx="261">
                  <c:v>9.6408751535960207</c:v>
                </c:pt>
                <c:pt idx="270">
                  <c:v>9.2984287978793461</c:v>
                </c:pt>
                <c:pt idx="279">
                  <c:v>10.253070942966993</c:v>
                </c:pt>
                <c:pt idx="288">
                  <c:v>9.8414155773692382</c:v>
                </c:pt>
                <c:pt idx="297">
                  <c:v>9.8387536632233399</c:v>
                </c:pt>
                <c:pt idx="306">
                  <c:v>10.46143617914317</c:v>
                </c:pt>
                <c:pt idx="315">
                  <c:v>9.9650775508699656</c:v>
                </c:pt>
                <c:pt idx="324">
                  <c:v>10.021562729873242</c:v>
                </c:pt>
                <c:pt idx="333">
                  <c:v>9.9852222269206923</c:v>
                </c:pt>
                <c:pt idx="342">
                  <c:v>10.52671440345067</c:v>
                </c:pt>
                <c:pt idx="351">
                  <c:v>9.9972857899087515</c:v>
                </c:pt>
                <c:pt idx="360">
                  <c:v>10.448497859098199</c:v>
                </c:pt>
                <c:pt idx="369">
                  <c:v>9.9991267587675896</c:v>
                </c:pt>
                <c:pt idx="378">
                  <c:v>10.060154484850095</c:v>
                </c:pt>
                <c:pt idx="387">
                  <c:v>9.7535381781846002</c:v>
                </c:pt>
                <c:pt idx="396">
                  <c:v>10.202525648597252</c:v>
                </c:pt>
                <c:pt idx="405">
                  <c:v>10.050034335193535</c:v>
                </c:pt>
                <c:pt idx="414">
                  <c:v>9.9934558066646186</c:v>
                </c:pt>
                <c:pt idx="423">
                  <c:v>10.714182230391694</c:v>
                </c:pt>
                <c:pt idx="432">
                  <c:v>10.493411360164625</c:v>
                </c:pt>
                <c:pt idx="441">
                  <c:v>10.028155050636592</c:v>
                </c:pt>
                <c:pt idx="450">
                  <c:v>9.5372842123389194</c:v>
                </c:pt>
                <c:pt idx="459">
                  <c:v>9.7709520963932537</c:v>
                </c:pt>
                <c:pt idx="468">
                  <c:v>9.838165523316194</c:v>
                </c:pt>
                <c:pt idx="477">
                  <c:v>9.880189357605154</c:v>
                </c:pt>
                <c:pt idx="486">
                  <c:v>9.7679831014668004</c:v>
                </c:pt>
                <c:pt idx="495">
                  <c:v>10.169855209403774</c:v>
                </c:pt>
                <c:pt idx="504">
                  <c:v>9.8921722029384309</c:v>
                </c:pt>
                <c:pt idx="513">
                  <c:v>10.102873324673661</c:v>
                </c:pt>
                <c:pt idx="522">
                  <c:v>10.171913320122663</c:v>
                </c:pt>
                <c:pt idx="531">
                  <c:v>9.8899842365871233</c:v>
                </c:pt>
                <c:pt idx="540">
                  <c:v>10.359258238960239</c:v>
                </c:pt>
                <c:pt idx="549">
                  <c:v>10.021893432252304</c:v>
                </c:pt>
                <c:pt idx="558">
                  <c:v>9.1791580416449712</c:v>
                </c:pt>
                <c:pt idx="567">
                  <c:v>10.477773356679892</c:v>
                </c:pt>
                <c:pt idx="576">
                  <c:v>9.8875872127731181</c:v>
                </c:pt>
                <c:pt idx="585">
                  <c:v>10.180002264945264</c:v>
                </c:pt>
                <c:pt idx="594">
                  <c:v>10.328083034320217</c:v>
                </c:pt>
                <c:pt idx="603">
                  <c:v>10.132933008798217</c:v>
                </c:pt>
                <c:pt idx="612">
                  <c:v>9.5078610481868964</c:v>
                </c:pt>
                <c:pt idx="621">
                  <c:v>10.19047939127227</c:v>
                </c:pt>
                <c:pt idx="630">
                  <c:v>10.102435251392308</c:v>
                </c:pt>
                <c:pt idx="639">
                  <c:v>10.063172744072896</c:v>
                </c:pt>
                <c:pt idx="648">
                  <c:v>9.4935223589386126</c:v>
                </c:pt>
                <c:pt idx="657">
                  <c:v>10.340704799681488</c:v>
                </c:pt>
                <c:pt idx="666">
                  <c:v>9.7242226375722876</c:v>
                </c:pt>
                <c:pt idx="675">
                  <c:v>10.506865439496728</c:v>
                </c:pt>
                <c:pt idx="684">
                  <c:v>9.7986256201127411</c:v>
                </c:pt>
                <c:pt idx="693">
                  <c:v>9.9712683044587411</c:v>
                </c:pt>
                <c:pt idx="702">
                  <c:v>10.369868631524797</c:v>
                </c:pt>
                <c:pt idx="711">
                  <c:v>10.235911809593542</c:v>
                </c:pt>
                <c:pt idx="720">
                  <c:v>10.18165312414769</c:v>
                </c:pt>
                <c:pt idx="729">
                  <c:v>10.08257517139201</c:v>
                </c:pt>
                <c:pt idx="738">
                  <c:v>10.190574888215956</c:v>
                </c:pt>
                <c:pt idx="747">
                  <c:v>9.9149316762567548</c:v>
                </c:pt>
                <c:pt idx="756">
                  <c:v>10.483463761863984</c:v>
                </c:pt>
                <c:pt idx="765">
                  <c:v>9.4472510580736628</c:v>
                </c:pt>
                <c:pt idx="774">
                  <c:v>10.129593142143372</c:v>
                </c:pt>
                <c:pt idx="783">
                  <c:v>10.081806395731595</c:v>
                </c:pt>
                <c:pt idx="792">
                  <c:v>9.9281091176170673</c:v>
                </c:pt>
                <c:pt idx="801">
                  <c:v>10.055023039951468</c:v>
                </c:pt>
                <c:pt idx="810">
                  <c:v>10.125470099495336</c:v>
                </c:pt>
                <c:pt idx="819">
                  <c:v>10.316386427180582</c:v>
                </c:pt>
                <c:pt idx="828">
                  <c:v>9.8552424232103579</c:v>
                </c:pt>
                <c:pt idx="837">
                  <c:v>10.13531601123557</c:v>
                </c:pt>
                <c:pt idx="846">
                  <c:v>9.9839020700973276</c:v>
                </c:pt>
                <c:pt idx="855">
                  <c:v>9.7440033894235967</c:v>
                </c:pt>
                <c:pt idx="864">
                  <c:v>10.521448681764822</c:v>
                </c:pt>
                <c:pt idx="873">
                  <c:v>9.2292463149270692</c:v>
                </c:pt>
                <c:pt idx="882">
                  <c:v>10.080968523737587</c:v>
                </c:pt>
                <c:pt idx="891">
                  <c:v>10.023193125444879</c:v>
                </c:pt>
                <c:pt idx="900">
                  <c:v>10.107584886184972</c:v>
                </c:pt>
                <c:pt idx="909">
                  <c:v>9.4720816529378578</c:v>
                </c:pt>
                <c:pt idx="918">
                  <c:v>9.6994109905143784</c:v>
                </c:pt>
                <c:pt idx="927">
                  <c:v>10.030792206315608</c:v>
                </c:pt>
                <c:pt idx="936">
                  <c:v>9.8547379062882907</c:v>
                </c:pt>
                <c:pt idx="945">
                  <c:v>10.200439242487644</c:v>
                </c:pt>
                <c:pt idx="954">
                  <c:v>9.8102292566828613</c:v>
                </c:pt>
                <c:pt idx="963">
                  <c:v>10.154993308064554</c:v>
                </c:pt>
                <c:pt idx="972">
                  <c:v>10.130361286210245</c:v>
                </c:pt>
                <c:pt idx="981">
                  <c:v>9.7378745320020244</c:v>
                </c:pt>
                <c:pt idx="990">
                  <c:v>10.082553318255426</c:v>
                </c:pt>
                <c:pt idx="999">
                  <c:v>9.9926171767583583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7-4C2B-995F-36D93AB5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543608"/>
        <c:axId val="1"/>
      </c:scatterChart>
      <c:valAx>
        <c:axId val="426543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2"/>
          <c:min val="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543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45470464873586"/>
          <c:y val="6.9499306495480639E-2"/>
          <c:w val="0.7163810149787383"/>
          <c:h val="0.71337463143709712"/>
        </c:manualLayout>
      </c:layout>
      <c:scatterChart>
        <c:scatterStyle val="lineMarker"/>
        <c:varyColors val="0"/>
        <c:ser>
          <c:idx val="1"/>
          <c:order val="0"/>
          <c:tx>
            <c:strRef>
              <c:f>Plan3!$B$19</c:f>
              <c:strCache>
                <c:ptCount val="1"/>
                <c:pt idx="0">
                  <c:v>pH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xVal>
            <c:numRef>
              <c:f>Plan3!$D$20:$D$139</c:f>
              <c:numCache>
                <c:formatCode>0.00</c:formatCode>
                <c:ptCount val="120"/>
                <c:pt idx="0">
                  <c:v>1.0000000000005E-11</c:v>
                </c:pt>
                <c:pt idx="1">
                  <c:v>2.2924653505073569</c:v>
                </c:pt>
                <c:pt idx="2">
                  <c:v>4.525472806149561</c:v>
                </c:pt>
                <c:pt idx="3">
                  <c:v>6.645576983360308</c:v>
                </c:pt>
                <c:pt idx="4">
                  <c:v>8.6101100420193575</c:v>
                </c:pt>
                <c:pt idx="5">
                  <c:v>10.389877065991337</c:v>
                </c:pt>
                <c:pt idx="6">
                  <c:v>11.969599643577661</c:v>
                </c:pt>
                <c:pt idx="7">
                  <c:v>13.346498767476861</c:v>
                </c:pt>
                <c:pt idx="8">
                  <c:v>14.527724456059662</c:v>
                </c:pt>
                <c:pt idx="9">
                  <c:v>15.527369209125977</c:v>
                </c:pt>
                <c:pt idx="10">
                  <c:v>16.36363636396695</c:v>
                </c:pt>
                <c:pt idx="11">
                  <c:v>17.05649775572925</c:v>
                </c:pt>
                <c:pt idx="12">
                  <c:v>17.625962276450242</c:v>
                </c:pt>
                <c:pt idx="13">
                  <c:v>18.090931159355591</c:v>
                </c:pt>
                <c:pt idx="14">
                  <c:v>18.468539845639107</c:v>
                </c:pt>
                <c:pt idx="15">
                  <c:v>18.773862799919936</c:v>
                </c:pt>
                <c:pt idx="16">
                  <c:v>19.019865299501909</c:v>
                </c:pt>
                <c:pt idx="17">
                  <c:v>19.217507847023903</c:v>
                </c:pt>
                <c:pt idx="18">
                  <c:v>19.375933512772512</c:v>
                </c:pt>
                <c:pt idx="19">
                  <c:v>19.502690592921105</c:v>
                </c:pt>
                <c:pt idx="20">
                  <c:v>19.603960399960787</c:v>
                </c:pt>
                <c:pt idx="21">
                  <c:v>19.684772650943433</c:v>
                </c:pt>
                <c:pt idx="22">
                  <c:v>19.749199512602971</c:v>
                </c:pt>
                <c:pt idx="23">
                  <c:v>19.800524858434127</c:v>
                </c:pt>
                <c:pt idx="24">
                  <c:v>19.841388585201933</c:v>
                </c:pt>
                <c:pt idx="25">
                  <c:v>19.873907645239079</c:v>
                </c:pt>
                <c:pt idx="26">
                  <c:v>19.899776309153154</c:v>
                </c:pt>
                <c:pt idx="27">
                  <c:v>19.920348453138597</c:v>
                </c:pt>
                <c:pt idx="28">
                  <c:v>19.936704613926416</c:v>
                </c:pt>
                <c:pt idx="29">
                  <c:v>19.949706331239071</c:v>
                </c:pt>
                <c:pt idx="30">
                  <c:v>19.960039999960077</c:v>
                </c:pt>
                <c:pt idx="31">
                  <c:v>19.968252139150341</c:v>
                </c:pt>
                <c:pt idx="32">
                  <c:v>19.974777683782207</c:v>
                </c:pt>
                <c:pt idx="33">
                  <c:v>19.979962632898005</c:v>
                </c:pt>
                <c:pt idx="34">
                  <c:v>19.984082150623312</c:v>
                </c:pt>
                <c:pt idx="35">
                  <c:v>19.987355014505962</c:v>
                </c:pt>
                <c:pt idx="36">
                  <c:v>19.989955136632442</c:v>
                </c:pt>
                <c:pt idx="37">
                  <c:v>19.992020743246055</c:v>
                </c:pt>
                <c:pt idx="38">
                  <c:v>19.993661684128469</c:v>
                </c:pt>
                <c:pt idx="39">
                  <c:v>19.994965249881609</c:v>
                </c:pt>
                <c:pt idx="40">
                  <c:v>19.996000799880022</c:v>
                </c:pt>
                <c:pt idx="41">
                  <c:v>19.996823442914174</c:v>
                </c:pt>
                <c:pt idx="42">
                  <c:v>19.997476963732193</c:v>
                </c:pt>
                <c:pt idx="43">
                  <c:v>19.997996149560862</c:v>
                </c:pt>
                <c:pt idx="44">
                  <c:v>19.998408639385598</c:v>
                </c:pt>
                <c:pt idx="45">
                  <c:v>19.998736393765775</c:v>
                </c:pt>
                <c:pt idx="46">
                  <c:v>19.998996863013808</c:v>
                </c:pt>
                <c:pt idx="47">
                  <c:v>19.999203915667017</c:v>
                </c:pt>
                <c:pt idx="48">
                  <c:v>19.999368576519942</c:v>
                </c:pt>
                <c:pt idx="49">
                  <c:v>19.99949961340797</c:v>
                </c:pt>
                <c:pt idx="50">
                  <c:v>19.999604003920357</c:v>
                </c:pt>
                <c:pt idx="51">
                  <c:v>19.999687306852195</c:v>
                </c:pt>
                <c:pt idx="52">
                  <c:v>19.999753958148403</c:v>
                </c:pt>
                <c:pt idx="53">
                  <c:v>19.999807507082149</c:v>
                </c:pt>
                <c:pt idx="54">
                  <c:v>19.99985080523399</c:v>
                </c:pt>
                <c:pt idx="55">
                  <c:v>19.999886158328238</c:v>
                </c:pt>
                <c:pt idx="56">
                  <c:v>19.999915449008284</c:v>
                </c:pt>
                <c:pt idx="57">
                  <c:v>19.99994023708604</c:v>
                </c:pt>
                <c:pt idx="58">
                  <c:v>19.999961842602474</c:v>
                </c:pt>
                <c:pt idx="59">
                  <c:v>19.99998141612155</c:v>
                </c:pt>
                <c:pt idx="60">
                  <c:v>20</c:v>
                </c:pt>
                <c:pt idx="61">
                  <c:v>20.00001858389572</c:v>
                </c:pt>
                <c:pt idx="62">
                  <c:v>20.000038157470321</c:v>
                </c:pt>
                <c:pt idx="63">
                  <c:v>20.000059763092544</c:v>
                </c:pt>
                <c:pt idx="64">
                  <c:v>20.000084551349161</c:v>
                </c:pt>
                <c:pt idx="65">
                  <c:v>20.000113842319767</c:v>
                </c:pt>
                <c:pt idx="66">
                  <c:v>20.000149195878976</c:v>
                </c:pt>
                <c:pt idx="67">
                  <c:v>20.000192494770545</c:v>
                </c:pt>
                <c:pt idx="68">
                  <c:v>20.000246044878462</c:v>
                </c:pt>
                <c:pt idx="69">
                  <c:v>20.000312698036726</c:v>
                </c:pt>
                <c:pt idx="70">
                  <c:v>20.000396003920443</c:v>
                </c:pt>
                <c:pt idx="71">
                  <c:v>20.000500399111679</c:v>
                </c:pt>
                <c:pt idx="72">
                  <c:v>20.000631443415468</c:v>
                </c:pt>
                <c:pt idx="73">
                  <c:v>20.000796116021753</c:v>
                </c:pt>
                <c:pt idx="74">
                  <c:v>20.001003187302906</c:v>
                </c:pt>
                <c:pt idx="75">
                  <c:v>20.001263686074306</c:v>
                </c:pt>
                <c:pt idx="76">
                  <c:v>20.001591487245911</c:v>
                </c:pt>
                <c:pt idx="77">
                  <c:v>20.002004051230088</c:v>
                </c:pt>
                <c:pt idx="78">
                  <c:v>20.002523354593563</c:v>
                </c:pt>
                <c:pt idx="79">
                  <c:v>20.003177061691719</c:v>
                </c:pt>
                <c:pt idx="80">
                  <c:v>20.003999999959994</c:v>
                </c:pt>
                <c:pt idx="81">
                  <c:v>20.005036017872971</c:v>
                </c:pt>
                <c:pt idx="82">
                  <c:v>20.006340325220727</c:v>
                </c:pt>
                <c:pt idx="83">
                  <c:v>20.007982441451436</c:v>
                </c:pt>
                <c:pt idx="84">
                  <c:v>20.010049910866638</c:v>
                </c:pt>
                <c:pt idx="85">
                  <c:v>20.012652985334839</c:v>
                </c:pt>
                <c:pt idx="86">
                  <c:v>20.01593052836424</c:v>
                </c:pt>
                <c:pt idx="87">
                  <c:v>20.020057462038487</c:v>
                </c:pt>
                <c:pt idx="88">
                  <c:v>20.025254164644114</c:v>
                </c:pt>
                <c:pt idx="89">
                  <c:v>20.031798337309059</c:v>
                </c:pt>
                <c:pt idx="90">
                  <c:v>20.040039999959927</c:v>
                </c:pt>
                <c:pt idx="91">
                  <c:v>20.050420460257275</c:v>
                </c:pt>
                <c:pt idx="92">
                  <c:v>20.063496337332865</c:v>
                </c:pt>
                <c:pt idx="93">
                  <c:v>20.079970033705759</c:v>
                </c:pt>
                <c:pt idx="94">
                  <c:v>20.100728459747298</c:v>
                </c:pt>
                <c:pt idx="95">
                  <c:v>20.126892362600991</c:v>
                </c:pt>
                <c:pt idx="96">
                  <c:v>20.159879349287433</c:v>
                </c:pt>
                <c:pt idx="97">
                  <c:v>20.201484701028914</c:v>
                </c:pt>
                <c:pt idx="98">
                  <c:v>20.253985471397936</c:v>
                </c:pt>
                <c:pt idx="99">
                  <c:v>20.320275326158203</c:v>
                </c:pt>
                <c:pt idx="100">
                  <c:v>20.404040399959165</c:v>
                </c:pt>
                <c:pt idx="101">
                  <c:v>20.509990562286191</c:v>
                </c:pt>
                <c:pt idx="102">
                  <c:v>20.644166627446445</c:v>
                </c:pt>
                <c:pt idx="103">
                  <c:v>20.814353410655425</c:v>
                </c:pt>
                <c:pt idx="104">
                  <c:v>21.030643156577682</c:v>
                </c:pt>
                <c:pt idx="105">
                  <c:v>21.306217279999757</c:v>
                </c:pt>
                <c:pt idx="106">
                  <c:v>21.658452879503024</c:v>
                </c:pt>
                <c:pt idx="107">
                  <c:v>22.110525791987275</c:v>
                </c:pt>
                <c:pt idx="108">
                  <c:v>22.693796442219259</c:v>
                </c:pt>
                <c:pt idx="109">
                  <c:v>23.451473199745092</c:v>
                </c:pt>
                <c:pt idx="110">
                  <c:v>24.444444443950346</c:v>
                </c:pt>
                <c:pt idx="111">
                  <c:v>25.760964050812973</c:v>
                </c:pt>
                <c:pt idx="112">
                  <c:v>27.533561860278052</c:v>
                </c:pt>
                <c:pt idx="113">
                  <c:v>29.970406993534702</c:v>
                </c:pt>
                <c:pt idx="114">
                  <c:v>33.4179932421223</c:v>
                </c:pt>
                <c:pt idx="115">
                  <c:v>38.499011822698428</c:v>
                </c:pt>
                <c:pt idx="116">
                  <c:v>46.457013679021991</c:v>
                </c:pt>
                <c:pt idx="117">
                  <c:v>60.19040950116414</c:v>
                </c:pt>
                <c:pt idx="118">
                  <c:v>88.388554552001253</c:v>
                </c:pt>
                <c:pt idx="119">
                  <c:v>174.48464375322695</c:v>
                </c:pt>
              </c:numCache>
            </c:numRef>
          </c:xVal>
          <c:yVal>
            <c:numRef>
              <c:f>Plan3!$B$20:$B$139</c:f>
              <c:numCache>
                <c:formatCode>0.0</c:formatCode>
                <c:ptCount val="120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  <c:pt idx="81">
                  <c:v>9.0999999999999854</c:v>
                </c:pt>
                <c:pt idx="82">
                  <c:v>9.1999999999999851</c:v>
                </c:pt>
                <c:pt idx="83">
                  <c:v>9.2999999999999847</c:v>
                </c:pt>
                <c:pt idx="84">
                  <c:v>9.3999999999999844</c:v>
                </c:pt>
                <c:pt idx="85">
                  <c:v>9.499999999999984</c:v>
                </c:pt>
                <c:pt idx="86">
                  <c:v>9.5999999999999837</c:v>
                </c:pt>
                <c:pt idx="87">
                  <c:v>9.6999999999999833</c:v>
                </c:pt>
                <c:pt idx="88">
                  <c:v>9.7999999999999829</c:v>
                </c:pt>
                <c:pt idx="89">
                  <c:v>9.8999999999999826</c:v>
                </c:pt>
                <c:pt idx="90">
                  <c:v>9.9999999999999822</c:v>
                </c:pt>
                <c:pt idx="91">
                  <c:v>10.099999999999982</c:v>
                </c:pt>
                <c:pt idx="92">
                  <c:v>10.199999999999982</c:v>
                </c:pt>
                <c:pt idx="93">
                  <c:v>10.299999999999981</c:v>
                </c:pt>
                <c:pt idx="94">
                  <c:v>10.399999999999981</c:v>
                </c:pt>
                <c:pt idx="95">
                  <c:v>10.49999999999998</c:v>
                </c:pt>
                <c:pt idx="96">
                  <c:v>10.59999999999998</c:v>
                </c:pt>
                <c:pt idx="97">
                  <c:v>10.69999999999998</c:v>
                </c:pt>
                <c:pt idx="98">
                  <c:v>10.799999999999979</c:v>
                </c:pt>
                <c:pt idx="99">
                  <c:v>10.899999999999979</c:v>
                </c:pt>
                <c:pt idx="100">
                  <c:v>10.999999999999979</c:v>
                </c:pt>
                <c:pt idx="101">
                  <c:v>11.099999999999978</c:v>
                </c:pt>
                <c:pt idx="102">
                  <c:v>11.199999999999978</c:v>
                </c:pt>
                <c:pt idx="103">
                  <c:v>11.299999999999978</c:v>
                </c:pt>
                <c:pt idx="104">
                  <c:v>11.399999999999977</c:v>
                </c:pt>
                <c:pt idx="105">
                  <c:v>11.499999999999977</c:v>
                </c:pt>
                <c:pt idx="106">
                  <c:v>11.599999999999977</c:v>
                </c:pt>
                <c:pt idx="107">
                  <c:v>11.699999999999976</c:v>
                </c:pt>
                <c:pt idx="108">
                  <c:v>11.799999999999976</c:v>
                </c:pt>
                <c:pt idx="109">
                  <c:v>11.899999999999975</c:v>
                </c:pt>
                <c:pt idx="110">
                  <c:v>11.999999999999975</c:v>
                </c:pt>
                <c:pt idx="111">
                  <c:v>12.099999999999975</c:v>
                </c:pt>
                <c:pt idx="112">
                  <c:v>12.199999999999974</c:v>
                </c:pt>
                <c:pt idx="113">
                  <c:v>12.299999999999974</c:v>
                </c:pt>
                <c:pt idx="114">
                  <c:v>12.399999999999974</c:v>
                </c:pt>
                <c:pt idx="115">
                  <c:v>12.499999999999973</c:v>
                </c:pt>
                <c:pt idx="116">
                  <c:v>12.599999999999973</c:v>
                </c:pt>
                <c:pt idx="117">
                  <c:v>12.699999999999973</c:v>
                </c:pt>
                <c:pt idx="118">
                  <c:v>12.799999999999972</c:v>
                </c:pt>
                <c:pt idx="119">
                  <c:v>12.899999999999972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9-411C-A404-675CD54FC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554760"/>
        <c:axId val="1"/>
      </c:scatterChart>
      <c:valAx>
        <c:axId val="426554760"/>
        <c:scaling>
          <c:orientation val="minMax"/>
          <c:max val="30"/>
        </c:scaling>
        <c:delete val="0"/>
        <c:axPos val="b"/>
        <c:title>
          <c:tx>
            <c:rich>
              <a:bodyPr anchor="t" anchorCtr="0"/>
              <a:lstStyle/>
              <a:p>
                <a:pPr>
                  <a:defRPr/>
                </a:pPr>
                <a:r>
                  <a:rPr lang="en-US"/>
                  <a:t>VB</a:t>
                </a:r>
              </a:p>
            </c:rich>
          </c:tx>
          <c:layout>
            <c:manualLayout>
              <c:xMode val="edge"/>
              <c:yMode val="edge"/>
              <c:x val="0.73495492010867058"/>
              <c:y val="0.8049083817793804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t-BR"/>
                  <a:t>Ph</a:t>
                </a:r>
              </a:p>
            </c:rich>
          </c:tx>
          <c:layout>
            <c:manualLayout>
              <c:xMode val="edge"/>
              <c:yMode val="edge"/>
              <c:x val="9.3896578717134041E-2"/>
              <c:y val="6.5607476635514014E-2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426554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19534495125045"/>
          <c:y val="6.8218246912684299E-2"/>
          <c:w val="0.76826527314716286"/>
          <c:h val="0.762928504904628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Plan3!$O$20:$O$50</c:f>
              <c:numCache>
                <c:formatCode>0.0</c:formatCode>
                <c:ptCount val="31"/>
                <c:pt idx="0">
                  <c:v>1E-4</c:v>
                </c:pt>
                <c:pt idx="1">
                  <c:v>1.0001</c:v>
                </c:pt>
                <c:pt idx="2">
                  <c:v>2.0000999999999998</c:v>
                </c:pt>
                <c:pt idx="3">
                  <c:v>3.0000999999999998</c:v>
                </c:pt>
                <c:pt idx="4">
                  <c:v>4.0000999999999998</c:v>
                </c:pt>
                <c:pt idx="5">
                  <c:v>5.0000999999999998</c:v>
                </c:pt>
                <c:pt idx="6">
                  <c:v>6.0000999999999998</c:v>
                </c:pt>
                <c:pt idx="7">
                  <c:v>7.0000999999999998</c:v>
                </c:pt>
                <c:pt idx="8">
                  <c:v>8.0000999999999998</c:v>
                </c:pt>
                <c:pt idx="9">
                  <c:v>9.0000999999999998</c:v>
                </c:pt>
                <c:pt idx="10">
                  <c:v>10.0001</c:v>
                </c:pt>
                <c:pt idx="11">
                  <c:v>11.0001</c:v>
                </c:pt>
                <c:pt idx="12">
                  <c:v>12.0001</c:v>
                </c:pt>
                <c:pt idx="13">
                  <c:v>13.0001</c:v>
                </c:pt>
                <c:pt idx="14">
                  <c:v>14.0001</c:v>
                </c:pt>
                <c:pt idx="15">
                  <c:v>15.0001</c:v>
                </c:pt>
                <c:pt idx="16">
                  <c:v>16.0001</c:v>
                </c:pt>
                <c:pt idx="17">
                  <c:v>17.0001</c:v>
                </c:pt>
                <c:pt idx="18">
                  <c:v>18.0001</c:v>
                </c:pt>
                <c:pt idx="19">
                  <c:v>19.0001</c:v>
                </c:pt>
                <c:pt idx="20">
                  <c:v>20.0001</c:v>
                </c:pt>
                <c:pt idx="21">
                  <c:v>21.0001</c:v>
                </c:pt>
                <c:pt idx="22">
                  <c:v>22.0001</c:v>
                </c:pt>
                <c:pt idx="23">
                  <c:v>23.0001</c:v>
                </c:pt>
                <c:pt idx="24">
                  <c:v>24.0001</c:v>
                </c:pt>
                <c:pt idx="25">
                  <c:v>25.0001</c:v>
                </c:pt>
                <c:pt idx="26">
                  <c:v>26.0001</c:v>
                </c:pt>
                <c:pt idx="27">
                  <c:v>27.0001</c:v>
                </c:pt>
                <c:pt idx="28">
                  <c:v>28.0001</c:v>
                </c:pt>
                <c:pt idx="29">
                  <c:v>29.0001</c:v>
                </c:pt>
                <c:pt idx="30">
                  <c:v>30.0001</c:v>
                </c:pt>
              </c:numCache>
            </c:numRef>
          </c:xVal>
          <c:yVal>
            <c:numRef>
              <c:f>Plan3!$P$20:$P$50</c:f>
              <c:numCache>
                <c:formatCode>0.00</c:formatCode>
                <c:ptCount val="31"/>
                <c:pt idx="0">
                  <c:v>1.0000043487355532</c:v>
                </c:pt>
                <c:pt idx="1">
                  <c:v>1.0434934497112707</c:v>
                </c:pt>
                <c:pt idx="2">
                  <c:v>1.0871613078685032</c:v>
                </c:pt>
                <c:pt idx="3">
                  <c:v>1.1313267454511953</c:v>
                </c:pt>
                <c:pt idx="4">
                  <c:v>1.1761186357036331</c:v>
                </c:pt>
                <c:pt idx="5">
                  <c:v>1.2219116842273825</c:v>
                </c:pt>
                <c:pt idx="6">
                  <c:v>1.2688945545858199</c:v>
                </c:pt>
                <c:pt idx="7">
                  <c:v>1.3174973895538191</c:v>
                </c:pt>
                <c:pt idx="8">
                  <c:v>1.3680447722247284</c:v>
                </c:pt>
                <c:pt idx="9">
                  <c:v>1.4211165206344978</c:v>
                </c:pt>
                <c:pt idx="10">
                  <c:v>1.4771854657523842</c:v>
                </c:pt>
                <c:pt idx="11">
                  <c:v>1.5372823564796452</c:v>
                </c:pt>
                <c:pt idx="12">
                  <c:v>1.6020905251278648</c:v>
                </c:pt>
                <c:pt idx="13">
                  <c:v>1.6735232179356423</c:v>
                </c:pt>
                <c:pt idx="14">
                  <c:v>1.7535282512823227</c:v>
                </c:pt>
                <c:pt idx="15">
                  <c:v>1.8453471583824834</c:v>
                </c:pt>
                <c:pt idx="16">
                  <c:v>1.9544925458224149</c:v>
                </c:pt>
                <c:pt idx="17">
                  <c:v>2.0911405258793607</c:v>
                </c:pt>
                <c:pt idx="18">
                  <c:v>2.2790605217088284</c:v>
                </c:pt>
                <c:pt idx="19">
                  <c:v>2.5962643201125957</c:v>
                </c:pt>
                <c:pt idx="20">
                  <c:v>5.0067364382593951</c:v>
                </c:pt>
                <c:pt idx="21">
                  <c:v>11.390469210862534</c:v>
                </c:pt>
                <c:pt idx="22">
                  <c:v>11.677716784577029</c:v>
                </c:pt>
                <c:pt idx="23">
                  <c:v>11.843369473014203</c:v>
                </c:pt>
                <c:pt idx="24">
                  <c:v>11.958324726849703</c:v>
                </c:pt>
                <c:pt idx="25">
                  <c:v>12.045398748142773</c:v>
                </c:pt>
                <c:pt idx="26">
                  <c:v>12.115136256558674</c:v>
                </c:pt>
                <c:pt idx="27">
                  <c:v>12.172732483101786</c:v>
                </c:pt>
                <c:pt idx="28">
                  <c:v>12.221456540231664</c:v>
                </c:pt>
                <c:pt idx="29">
                  <c:v>12.263636492349189</c:v>
                </c:pt>
                <c:pt idx="30">
                  <c:v>12.301000892528494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8D-4193-86FC-5373B3359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557056"/>
        <c:axId val="1"/>
      </c:scatterChart>
      <c:valAx>
        <c:axId val="42655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VB</a:t>
                </a:r>
              </a:p>
            </c:rich>
          </c:tx>
          <c:layout>
            <c:manualLayout>
              <c:xMode val="edge"/>
              <c:yMode val="edge"/>
              <c:x val="0.79754904510810021"/>
              <c:y val="0.8512747196922965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t-BR"/>
                  <a:t>Ph</a:t>
                </a:r>
              </a:p>
            </c:rich>
          </c:tx>
          <c:layout>
            <c:manualLayout>
              <c:xMode val="edge"/>
              <c:yMode val="edge"/>
              <c:x val="8.0080080080080079E-2"/>
              <c:y val="7.1172393773358975E-2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426557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28575</xdr:rowOff>
    </xdr:from>
    <xdr:to>
      <xdr:col>18</xdr:col>
      <xdr:colOff>314325</xdr:colOff>
      <xdr:row>15</xdr:row>
      <xdr:rowOff>104775</xdr:rowOff>
    </xdr:to>
    <xdr:graphicFrame macro="">
      <xdr:nvGraphicFramePr>
        <xdr:cNvPr id="2049" name="Gráfico 1">
          <a:extLst>
            <a:ext uri="{FF2B5EF4-FFF2-40B4-BE49-F238E27FC236}">
              <a16:creationId xmlns:a16="http://schemas.microsoft.com/office/drawing/2014/main" id="{F3CB20D7-497B-4967-8DFC-1F40B1123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</xdr:row>
      <xdr:rowOff>9525</xdr:rowOff>
    </xdr:from>
    <xdr:to>
      <xdr:col>14</xdr:col>
      <xdr:colOff>438150</xdr:colOff>
      <xdr:row>21</xdr:row>
      <xdr:rowOff>180975</xdr:rowOff>
    </xdr:to>
    <xdr:graphicFrame macro="">
      <xdr:nvGraphicFramePr>
        <xdr:cNvPr id="2050" name="Gráfico 2">
          <a:extLst>
            <a:ext uri="{FF2B5EF4-FFF2-40B4-BE49-F238E27FC236}">
              <a16:creationId xmlns:a16="http://schemas.microsoft.com/office/drawing/2014/main" id="{830E8146-A1A0-49D1-B9E1-7C065282DE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28575</xdr:rowOff>
    </xdr:from>
    <xdr:to>
      <xdr:col>5</xdr:col>
      <xdr:colOff>476250</xdr:colOff>
      <xdr:row>11</xdr:row>
      <xdr:rowOff>152400</xdr:rowOff>
    </xdr:to>
    <xdr:graphicFrame macro="">
      <xdr:nvGraphicFramePr>
        <xdr:cNvPr id="1025" name="Gráfico 1">
          <a:extLst>
            <a:ext uri="{FF2B5EF4-FFF2-40B4-BE49-F238E27FC236}">
              <a16:creationId xmlns:a16="http://schemas.microsoft.com/office/drawing/2014/main" id="{E1155BB6-17B5-4F82-9E6D-F85967FA7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0</xdr:row>
      <xdr:rowOff>180975</xdr:rowOff>
    </xdr:from>
    <xdr:to>
      <xdr:col>16</xdr:col>
      <xdr:colOff>0</xdr:colOff>
      <xdr:row>11</xdr:row>
      <xdr:rowOff>152400</xdr:rowOff>
    </xdr:to>
    <xdr:graphicFrame macro="">
      <xdr:nvGraphicFramePr>
        <xdr:cNvPr id="1026" name="Gráfico 2">
          <a:extLst>
            <a:ext uri="{FF2B5EF4-FFF2-40B4-BE49-F238E27FC236}">
              <a16:creationId xmlns:a16="http://schemas.microsoft.com/office/drawing/2014/main" id="{A1507928-934E-4579-A29A-2019A1816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B3" sqref="B3:F15"/>
    </sheetView>
  </sheetViews>
  <sheetFormatPr defaultRowHeight="15" x14ac:dyDescent="0.25"/>
  <sheetData>
    <row r="3" spans="2:6" x14ac:dyDescent="0.25">
      <c r="B3">
        <v>0</v>
      </c>
      <c r="C3">
        <v>2</v>
      </c>
      <c r="D3">
        <v>4</v>
      </c>
      <c r="E3">
        <v>6</v>
      </c>
      <c r="F3">
        <v>8</v>
      </c>
    </row>
    <row r="4" spans="2:6" x14ac:dyDescent="0.25">
      <c r="B4">
        <v>1</v>
      </c>
      <c r="C4">
        <v>3</v>
      </c>
      <c r="D4">
        <v>5</v>
      </c>
      <c r="E4">
        <v>7</v>
      </c>
      <c r="F4">
        <v>9</v>
      </c>
    </row>
    <row r="5" spans="2:6" x14ac:dyDescent="0.25">
      <c r="B5">
        <v>2</v>
      </c>
      <c r="C5">
        <v>4</v>
      </c>
      <c r="D5">
        <v>6</v>
      </c>
      <c r="E5">
        <v>8</v>
      </c>
      <c r="F5">
        <v>10</v>
      </c>
    </row>
    <row r="6" spans="2:6" x14ac:dyDescent="0.25">
      <c r="B6">
        <v>3</v>
      </c>
      <c r="C6">
        <v>5</v>
      </c>
      <c r="D6">
        <v>7</v>
      </c>
      <c r="E6">
        <v>9</v>
      </c>
      <c r="F6">
        <v>11</v>
      </c>
    </row>
    <row r="7" spans="2:6" x14ac:dyDescent="0.25">
      <c r="B7">
        <v>4</v>
      </c>
      <c r="C7">
        <v>6</v>
      </c>
      <c r="D7">
        <v>8</v>
      </c>
      <c r="E7">
        <v>10</v>
      </c>
      <c r="F7">
        <v>12</v>
      </c>
    </row>
    <row r="8" spans="2:6" x14ac:dyDescent="0.25">
      <c r="B8">
        <v>5</v>
      </c>
      <c r="C8">
        <v>7</v>
      </c>
      <c r="D8">
        <v>9</v>
      </c>
      <c r="E8">
        <v>11</v>
      </c>
      <c r="F8">
        <v>13</v>
      </c>
    </row>
    <row r="9" spans="2:6" x14ac:dyDescent="0.25">
      <c r="B9">
        <v>6</v>
      </c>
      <c r="C9">
        <v>8</v>
      </c>
      <c r="D9">
        <v>10</v>
      </c>
      <c r="E9">
        <v>12</v>
      </c>
      <c r="F9">
        <v>14</v>
      </c>
    </row>
    <row r="10" spans="2:6" x14ac:dyDescent="0.25">
      <c r="B10">
        <v>7</v>
      </c>
      <c r="C10">
        <v>9</v>
      </c>
      <c r="D10">
        <v>11</v>
      </c>
      <c r="E10">
        <v>13</v>
      </c>
      <c r="F10">
        <v>15</v>
      </c>
    </row>
    <row r="11" spans="2:6" x14ac:dyDescent="0.25">
      <c r="B11">
        <v>8</v>
      </c>
      <c r="C11">
        <v>10</v>
      </c>
      <c r="D11">
        <v>12</v>
      </c>
      <c r="E11">
        <v>14</v>
      </c>
      <c r="F11">
        <v>16</v>
      </c>
    </row>
    <row r="12" spans="2:6" x14ac:dyDescent="0.25">
      <c r="B12">
        <v>9</v>
      </c>
      <c r="C12">
        <v>11</v>
      </c>
      <c r="D12">
        <v>13</v>
      </c>
      <c r="E12">
        <v>15</v>
      </c>
      <c r="F12">
        <v>17</v>
      </c>
    </row>
    <row r="13" spans="2:6" x14ac:dyDescent="0.25">
      <c r="B13">
        <v>10</v>
      </c>
      <c r="C13">
        <v>12</v>
      </c>
      <c r="D13">
        <v>14</v>
      </c>
      <c r="E13">
        <v>16</v>
      </c>
      <c r="F13">
        <v>18</v>
      </c>
    </row>
    <row r="14" spans="2:6" x14ac:dyDescent="0.25">
      <c r="B14">
        <v>11</v>
      </c>
      <c r="C14">
        <v>13</v>
      </c>
      <c r="D14">
        <v>15</v>
      </c>
      <c r="E14">
        <v>17</v>
      </c>
      <c r="F14">
        <v>19</v>
      </c>
    </row>
    <row r="15" spans="2:6" x14ac:dyDescent="0.25">
      <c r="B15">
        <v>12</v>
      </c>
      <c r="C15">
        <v>14</v>
      </c>
      <c r="D15">
        <v>16</v>
      </c>
      <c r="E15">
        <v>18</v>
      </c>
      <c r="F1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J19" sqref="J19"/>
    </sheetView>
  </sheetViews>
  <sheetFormatPr defaultRowHeight="15" x14ac:dyDescent="0.25"/>
  <sheetData>
    <row r="1" spans="1:14" x14ac:dyDescent="0.25">
      <c r="A1">
        <v>1</v>
      </c>
      <c r="B1">
        <f>10+N1</f>
        <v>10.400232238462195</v>
      </c>
      <c r="C1">
        <f>AVERAGE(B1:B9)</f>
        <v>10.351905479571238</v>
      </c>
      <c r="N1">
        <v>0.4002322384621948</v>
      </c>
    </row>
    <row r="2" spans="1:14" x14ac:dyDescent="0.25">
      <c r="A2">
        <v>2</v>
      </c>
      <c r="B2">
        <f t="shared" ref="B2:B65" si="0">10+N2</f>
        <v>7.9086896928492934</v>
      </c>
      <c r="N2">
        <v>-2.0913103071507066</v>
      </c>
    </row>
    <row r="3" spans="1:14" x14ac:dyDescent="0.25">
      <c r="A3">
        <v>3</v>
      </c>
      <c r="B3">
        <f t="shared" si="0"/>
        <v>10.111574536276748</v>
      </c>
      <c r="N3">
        <v>0.1115745362767484</v>
      </c>
    </row>
    <row r="4" spans="1:14" x14ac:dyDescent="0.25">
      <c r="A4">
        <v>4</v>
      </c>
      <c r="B4">
        <f t="shared" si="0"/>
        <v>9.1869890436646529</v>
      </c>
      <c r="N4">
        <v>-0.81301095633534715</v>
      </c>
    </row>
    <row r="5" spans="1:14" x14ac:dyDescent="0.25">
      <c r="A5">
        <v>5</v>
      </c>
      <c r="B5">
        <f t="shared" si="0"/>
        <v>10.625888105787453</v>
      </c>
      <c r="N5">
        <v>0.62588810578745324</v>
      </c>
    </row>
    <row r="6" spans="1:14" x14ac:dyDescent="0.25">
      <c r="A6">
        <v>6</v>
      </c>
      <c r="B6">
        <f t="shared" si="0"/>
        <v>9.6760743670165539</v>
      </c>
      <c r="N6">
        <v>-0.32392563298344612</v>
      </c>
    </row>
    <row r="7" spans="1:14" x14ac:dyDescent="0.25">
      <c r="A7">
        <v>7</v>
      </c>
      <c r="B7">
        <f t="shared" si="0"/>
        <v>12.890592440962791</v>
      </c>
      <c r="N7">
        <v>2.8905924409627914</v>
      </c>
    </row>
    <row r="8" spans="1:14" x14ac:dyDescent="0.25">
      <c r="A8">
        <v>8</v>
      </c>
      <c r="B8">
        <f t="shared" si="0"/>
        <v>9.7999691458971938</v>
      </c>
      <c r="N8">
        <v>-0.20003085410280619</v>
      </c>
    </row>
    <row r="9" spans="1:14" x14ac:dyDescent="0.25">
      <c r="A9">
        <v>9</v>
      </c>
      <c r="B9">
        <f t="shared" si="0"/>
        <v>12.567139745224267</v>
      </c>
      <c r="N9">
        <v>2.5671397452242672</v>
      </c>
    </row>
    <row r="10" spans="1:14" x14ac:dyDescent="0.25">
      <c r="A10">
        <v>10</v>
      </c>
      <c r="B10">
        <f t="shared" si="0"/>
        <v>8.2325380187830888</v>
      </c>
      <c r="C10">
        <f>AVERAGE(B10:B18)</f>
        <v>9.8686775547361734</v>
      </c>
      <c r="N10">
        <v>-1.7674619812169112</v>
      </c>
    </row>
    <row r="11" spans="1:14" x14ac:dyDescent="0.25">
      <c r="A11">
        <v>11</v>
      </c>
      <c r="B11">
        <f t="shared" si="0"/>
        <v>9.2664288583910093</v>
      </c>
      <c r="N11">
        <v>-0.73357114160899073</v>
      </c>
    </row>
    <row r="12" spans="1:14" x14ac:dyDescent="0.25">
      <c r="A12">
        <v>12</v>
      </c>
      <c r="B12">
        <f t="shared" si="0"/>
        <v>9.510646375711076</v>
      </c>
      <c r="N12">
        <v>-0.48935362428892404</v>
      </c>
    </row>
    <row r="13" spans="1:14" x14ac:dyDescent="0.25">
      <c r="A13">
        <v>13</v>
      </c>
      <c r="B13">
        <f t="shared" si="0"/>
        <v>10.507543518324383</v>
      </c>
      <c r="N13">
        <v>0.5075435183243826</v>
      </c>
    </row>
    <row r="14" spans="1:14" x14ac:dyDescent="0.25">
      <c r="A14">
        <v>14</v>
      </c>
      <c r="B14">
        <f t="shared" si="0"/>
        <v>9.6627434484253172</v>
      </c>
      <c r="N14">
        <v>-0.33725655157468282</v>
      </c>
    </row>
    <row r="15" spans="1:14" x14ac:dyDescent="0.25">
      <c r="A15">
        <v>15</v>
      </c>
      <c r="B15">
        <f t="shared" si="0"/>
        <v>9.520539404329611</v>
      </c>
      <c r="N15">
        <v>-0.47946059567038901</v>
      </c>
    </row>
    <row r="16" spans="1:14" x14ac:dyDescent="0.25">
      <c r="A16">
        <v>16</v>
      </c>
      <c r="B16">
        <f t="shared" si="0"/>
        <v>10.779918991611339</v>
      </c>
      <c r="N16">
        <v>0.77991899161133915</v>
      </c>
    </row>
    <row r="17" spans="1:14" x14ac:dyDescent="0.25">
      <c r="A17">
        <v>17</v>
      </c>
      <c r="B17">
        <f t="shared" si="0"/>
        <v>9.470228431164287</v>
      </c>
      <c r="N17">
        <v>-0.52977156883571297</v>
      </c>
    </row>
    <row r="18" spans="1:14" x14ac:dyDescent="0.25">
      <c r="A18">
        <v>18</v>
      </c>
      <c r="B18">
        <f t="shared" si="0"/>
        <v>11.867510945885442</v>
      </c>
      <c r="N18">
        <v>1.8675109458854422</v>
      </c>
    </row>
    <row r="19" spans="1:14" x14ac:dyDescent="0.25">
      <c r="A19">
        <v>19</v>
      </c>
      <c r="B19">
        <f t="shared" si="0"/>
        <v>11.326611709373537</v>
      </c>
      <c r="C19">
        <f>AVERAGE(B19:B27)</f>
        <v>10.137744867364139</v>
      </c>
      <c r="N19">
        <v>1.3266117093735375</v>
      </c>
    </row>
    <row r="20" spans="1:14" x14ac:dyDescent="0.25">
      <c r="A20">
        <v>20</v>
      </c>
      <c r="B20">
        <f t="shared" si="0"/>
        <v>11.38330960908206</v>
      </c>
      <c r="N20">
        <v>1.38330960908206</v>
      </c>
    </row>
    <row r="21" spans="1:14" x14ac:dyDescent="0.25">
      <c r="A21">
        <v>21</v>
      </c>
      <c r="B21">
        <f t="shared" si="0"/>
        <v>11.162422904599225</v>
      </c>
      <c r="N21">
        <v>1.1624229045992251</v>
      </c>
    </row>
    <row r="22" spans="1:14" x14ac:dyDescent="0.25">
      <c r="A22">
        <v>22</v>
      </c>
      <c r="B22">
        <f t="shared" si="0"/>
        <v>8.93997255639988</v>
      </c>
      <c r="N22">
        <v>-1.06002744360012</v>
      </c>
    </row>
    <row r="23" spans="1:14" x14ac:dyDescent="0.25">
      <c r="A23">
        <v>23</v>
      </c>
      <c r="B23">
        <f t="shared" si="0"/>
        <v>8.4177384249051102</v>
      </c>
      <c r="N23">
        <v>-1.5822615750948898</v>
      </c>
    </row>
    <row r="24" spans="1:14" x14ac:dyDescent="0.25">
      <c r="A24">
        <v>24</v>
      </c>
      <c r="B24">
        <f t="shared" si="0"/>
        <v>9.138103703444358</v>
      </c>
      <c r="N24">
        <v>-0.86189629655564204</v>
      </c>
    </row>
    <row r="25" spans="1:14" x14ac:dyDescent="0.25">
      <c r="A25">
        <v>25</v>
      </c>
      <c r="B25">
        <f t="shared" si="0"/>
        <v>10.288249566438026</v>
      </c>
      <c r="N25">
        <v>0.28824956643802579</v>
      </c>
    </row>
    <row r="26" spans="1:14" x14ac:dyDescent="0.25">
      <c r="A26">
        <v>26</v>
      </c>
      <c r="B26">
        <f t="shared" si="0"/>
        <v>12.795131877064705</v>
      </c>
      <c r="N26">
        <v>2.7951318770647049</v>
      </c>
    </row>
    <row r="27" spans="1:14" x14ac:dyDescent="0.25">
      <c r="A27">
        <v>27</v>
      </c>
      <c r="B27">
        <f t="shared" si="0"/>
        <v>7.7881634549703449</v>
      </c>
      <c r="N27">
        <v>-2.2118365450296551</v>
      </c>
    </row>
    <row r="28" spans="1:14" x14ac:dyDescent="0.25">
      <c r="A28">
        <v>28</v>
      </c>
      <c r="B28">
        <f t="shared" si="0"/>
        <v>10.487628994960687</v>
      </c>
      <c r="C28">
        <f>AVERAGE(B28:B36)</f>
        <v>10.067385473004025</v>
      </c>
      <c r="N28">
        <v>0.48762899496068712</v>
      </c>
    </row>
    <row r="29" spans="1:14" x14ac:dyDescent="0.25">
      <c r="A29">
        <v>29</v>
      </c>
      <c r="B29">
        <f t="shared" si="0"/>
        <v>9.5385701367922593</v>
      </c>
      <c r="N29">
        <v>-0.46142986320774071</v>
      </c>
    </row>
    <row r="30" spans="1:14" x14ac:dyDescent="0.25">
      <c r="A30">
        <v>30</v>
      </c>
      <c r="B30">
        <f t="shared" si="0"/>
        <v>9.9587942056678003</v>
      </c>
      <c r="N30">
        <v>-4.120579433219973E-2</v>
      </c>
    </row>
    <row r="31" spans="1:14" x14ac:dyDescent="0.25">
      <c r="A31">
        <v>31</v>
      </c>
      <c r="B31">
        <f t="shared" si="0"/>
        <v>9.1412050803774036</v>
      </c>
      <c r="N31">
        <v>-0.85879491962259635</v>
      </c>
    </row>
    <row r="32" spans="1:14" x14ac:dyDescent="0.25">
      <c r="A32">
        <v>32</v>
      </c>
      <c r="B32">
        <f t="shared" si="0"/>
        <v>10.790853391663404</v>
      </c>
      <c r="N32">
        <v>0.79085339166340418</v>
      </c>
    </row>
    <row r="33" spans="1:14" x14ac:dyDescent="0.25">
      <c r="A33">
        <v>33</v>
      </c>
      <c r="B33">
        <f t="shared" si="0"/>
        <v>9.754481905256398</v>
      </c>
      <c r="N33">
        <v>-0.24551809474360198</v>
      </c>
    </row>
    <row r="34" spans="1:14" x14ac:dyDescent="0.25">
      <c r="A34">
        <v>34</v>
      </c>
      <c r="B34">
        <f t="shared" si="0"/>
        <v>9.1355502970691305</v>
      </c>
      <c r="N34">
        <v>-0.86444970293086953</v>
      </c>
    </row>
    <row r="35" spans="1:14" x14ac:dyDescent="0.25">
      <c r="A35">
        <v>35</v>
      </c>
      <c r="B35">
        <f t="shared" si="0"/>
        <v>11.846487975853961</v>
      </c>
      <c r="N35">
        <v>1.846487975853961</v>
      </c>
    </row>
    <row r="36" spans="1:14" x14ac:dyDescent="0.25">
      <c r="A36">
        <v>36</v>
      </c>
      <c r="B36">
        <f t="shared" si="0"/>
        <v>9.95289726939518</v>
      </c>
      <c r="N36">
        <v>-4.7102730604819953E-2</v>
      </c>
    </row>
    <row r="37" spans="1:14" x14ac:dyDescent="0.25">
      <c r="A37">
        <v>37</v>
      </c>
      <c r="B37">
        <f t="shared" si="0"/>
        <v>8.8018066687800456</v>
      </c>
      <c r="C37">
        <f>AVERAGE(B37:B45)</f>
        <v>10.035929840830956</v>
      </c>
      <c r="N37">
        <v>-1.1981933312199544</v>
      </c>
    </row>
    <row r="38" spans="1:14" x14ac:dyDescent="0.25">
      <c r="A38">
        <v>38</v>
      </c>
      <c r="B38">
        <f t="shared" si="0"/>
        <v>8.9368825481506065</v>
      </c>
      <c r="N38">
        <v>-1.0631174518493935</v>
      </c>
    </row>
    <row r="39" spans="1:14" x14ac:dyDescent="0.25">
      <c r="A39">
        <v>39</v>
      </c>
      <c r="B39">
        <f t="shared" si="0"/>
        <v>9.7355143932509236</v>
      </c>
      <c r="N39">
        <v>-0.2644856067490764</v>
      </c>
    </row>
    <row r="40" spans="1:14" x14ac:dyDescent="0.25">
      <c r="A40">
        <v>40</v>
      </c>
      <c r="B40">
        <f t="shared" si="0"/>
        <v>10.635407104709884</v>
      </c>
      <c r="N40">
        <v>0.63540710470988415</v>
      </c>
    </row>
    <row r="41" spans="1:14" x14ac:dyDescent="0.25">
      <c r="A41">
        <v>41</v>
      </c>
      <c r="B41">
        <f t="shared" si="0"/>
        <v>10.238428583543282</v>
      </c>
      <c r="N41">
        <v>0.238428583543282</v>
      </c>
    </row>
    <row r="42" spans="1:14" x14ac:dyDescent="0.25">
      <c r="A42">
        <v>42</v>
      </c>
      <c r="B42">
        <f t="shared" si="0"/>
        <v>9.6366318555374164</v>
      </c>
      <c r="N42">
        <v>-0.36336814446258359</v>
      </c>
    </row>
    <row r="43" spans="1:14" x14ac:dyDescent="0.25">
      <c r="A43">
        <v>43</v>
      </c>
      <c r="B43">
        <f t="shared" si="0"/>
        <v>10.313623331749113</v>
      </c>
      <c r="N43">
        <v>0.31362333174911328</v>
      </c>
    </row>
    <row r="44" spans="1:14" x14ac:dyDescent="0.25">
      <c r="A44">
        <v>44</v>
      </c>
      <c r="B44">
        <f t="shared" si="0"/>
        <v>12.009965101024136</v>
      </c>
      <c r="N44">
        <v>2.0099651010241359</v>
      </c>
    </row>
    <row r="45" spans="1:14" x14ac:dyDescent="0.25">
      <c r="A45">
        <v>45</v>
      </c>
      <c r="B45">
        <f t="shared" si="0"/>
        <v>10.015108980733203</v>
      </c>
      <c r="N45">
        <v>1.510898073320277E-2</v>
      </c>
    </row>
    <row r="46" spans="1:14" x14ac:dyDescent="0.25">
      <c r="A46">
        <v>46</v>
      </c>
      <c r="B46">
        <f t="shared" si="0"/>
        <v>10.057060560720856</v>
      </c>
      <c r="C46">
        <f>AVERAGE(B46:B54)</f>
        <v>10.128396272379582</v>
      </c>
      <c r="N46">
        <v>5.7060560720856301E-2</v>
      </c>
    </row>
    <row r="47" spans="1:14" x14ac:dyDescent="0.25">
      <c r="A47">
        <v>47</v>
      </c>
      <c r="B47">
        <f t="shared" si="0"/>
        <v>8.1614473654190078</v>
      </c>
      <c r="N47">
        <v>-1.8385526345809922</v>
      </c>
    </row>
    <row r="48" spans="1:14" x14ac:dyDescent="0.25">
      <c r="A48">
        <v>48</v>
      </c>
      <c r="B48">
        <f t="shared" si="0"/>
        <v>9.2501125234412029</v>
      </c>
      <c r="N48">
        <v>-0.74988747655879706</v>
      </c>
    </row>
    <row r="49" spans="1:14" x14ac:dyDescent="0.25">
      <c r="A49">
        <v>49</v>
      </c>
      <c r="B49">
        <f t="shared" si="0"/>
        <v>10.69039742811583</v>
      </c>
      <c r="N49">
        <v>0.69039742811582983</v>
      </c>
    </row>
    <row r="50" spans="1:14" x14ac:dyDescent="0.25">
      <c r="A50">
        <v>50</v>
      </c>
      <c r="B50">
        <f t="shared" si="0"/>
        <v>9.9846613718545996</v>
      </c>
      <c r="N50">
        <v>-1.5338628145400435E-2</v>
      </c>
    </row>
    <row r="51" spans="1:14" x14ac:dyDescent="0.25">
      <c r="A51">
        <v>51</v>
      </c>
      <c r="B51">
        <f t="shared" si="0"/>
        <v>11.036310095514636</v>
      </c>
      <c r="N51">
        <v>1.0363100955146365</v>
      </c>
    </row>
    <row r="52" spans="1:14" x14ac:dyDescent="0.25">
      <c r="A52">
        <v>52</v>
      </c>
      <c r="B52">
        <f t="shared" si="0"/>
        <v>11.477769728808198</v>
      </c>
      <c r="N52">
        <v>1.4777697288081981</v>
      </c>
    </row>
    <row r="53" spans="1:14" x14ac:dyDescent="0.25">
      <c r="A53">
        <v>53</v>
      </c>
      <c r="B53">
        <f t="shared" si="0"/>
        <v>8.9360730978660285</v>
      </c>
      <c r="N53">
        <v>-1.0639269021339715</v>
      </c>
    </row>
    <row r="54" spans="1:14" x14ac:dyDescent="0.25">
      <c r="A54">
        <v>54</v>
      </c>
      <c r="B54">
        <f t="shared" si="0"/>
        <v>11.561734279675875</v>
      </c>
      <c r="N54">
        <v>1.5617342796758749</v>
      </c>
    </row>
    <row r="55" spans="1:14" x14ac:dyDescent="0.25">
      <c r="A55">
        <v>55</v>
      </c>
      <c r="B55">
        <f t="shared" si="0"/>
        <v>9.5778739503293764</v>
      </c>
      <c r="C55">
        <f>AVERAGE(B55:B63)</f>
        <v>10.110556786441723</v>
      </c>
      <c r="N55">
        <v>-0.42212604967062362</v>
      </c>
    </row>
    <row r="56" spans="1:14" x14ac:dyDescent="0.25">
      <c r="A56">
        <v>56</v>
      </c>
      <c r="B56">
        <f t="shared" si="0"/>
        <v>12.366759872529656</v>
      </c>
      <c r="N56">
        <v>2.3667598725296557</v>
      </c>
    </row>
    <row r="57" spans="1:14" x14ac:dyDescent="0.25">
      <c r="A57">
        <v>57</v>
      </c>
      <c r="B57">
        <f t="shared" si="0"/>
        <v>9.7335339685378131</v>
      </c>
      <c r="N57">
        <v>-0.26646603146218695</v>
      </c>
    </row>
    <row r="58" spans="1:14" x14ac:dyDescent="0.25">
      <c r="A58">
        <v>58</v>
      </c>
      <c r="B58">
        <f t="shared" si="0"/>
        <v>11.306054855376715</v>
      </c>
      <c r="N58">
        <v>1.3060548553767148</v>
      </c>
    </row>
    <row r="59" spans="1:14" x14ac:dyDescent="0.25">
      <c r="A59">
        <v>59</v>
      </c>
      <c r="B59">
        <f t="shared" si="0"/>
        <v>9.2997641129477415</v>
      </c>
      <c r="N59">
        <v>-0.70023588705225848</v>
      </c>
    </row>
    <row r="60" spans="1:14" x14ac:dyDescent="0.25">
      <c r="A60">
        <v>60</v>
      </c>
      <c r="B60">
        <f t="shared" si="0"/>
        <v>8.3143379722605459</v>
      </c>
      <c r="N60">
        <v>-1.6856620277394541</v>
      </c>
    </row>
    <row r="61" spans="1:14" x14ac:dyDescent="0.25">
      <c r="A61">
        <v>61</v>
      </c>
      <c r="B61">
        <f t="shared" si="0"/>
        <v>9.8536350176436827</v>
      </c>
      <c r="N61">
        <v>-0.14636498235631734</v>
      </c>
    </row>
    <row r="62" spans="1:14" x14ac:dyDescent="0.25">
      <c r="A62">
        <v>62</v>
      </c>
      <c r="B62">
        <f t="shared" si="0"/>
        <v>10.131689148474834</v>
      </c>
      <c r="N62">
        <v>0.13168914847483393</v>
      </c>
    </row>
    <row r="63" spans="1:14" x14ac:dyDescent="0.25">
      <c r="A63">
        <v>63</v>
      </c>
      <c r="B63">
        <f t="shared" si="0"/>
        <v>10.411362179875141</v>
      </c>
      <c r="N63">
        <v>0.41136217987514101</v>
      </c>
    </row>
    <row r="64" spans="1:14" x14ac:dyDescent="0.25">
      <c r="A64">
        <v>64</v>
      </c>
      <c r="B64">
        <f t="shared" si="0"/>
        <v>10.051774122766801</v>
      </c>
      <c r="C64">
        <f>AVERAGE(B64:B72)</f>
        <v>10.52481393848009</v>
      </c>
      <c r="N64">
        <v>5.1774122766801156E-2</v>
      </c>
    </row>
    <row r="65" spans="1:14" x14ac:dyDescent="0.25">
      <c r="A65">
        <v>65</v>
      </c>
      <c r="B65">
        <f t="shared" si="0"/>
        <v>9.7228974280005787</v>
      </c>
      <c r="N65">
        <v>-0.27710257199942134</v>
      </c>
    </row>
    <row r="66" spans="1:14" x14ac:dyDescent="0.25">
      <c r="A66">
        <v>66</v>
      </c>
      <c r="B66">
        <f t="shared" ref="B66:B129" si="1">10+N66</f>
        <v>11.376374711981043</v>
      </c>
      <c r="N66">
        <v>1.3763747119810432</v>
      </c>
    </row>
    <row r="67" spans="1:14" x14ac:dyDescent="0.25">
      <c r="A67">
        <v>67</v>
      </c>
      <c r="B67">
        <f t="shared" si="1"/>
        <v>11.629182406759355</v>
      </c>
      <c r="N67">
        <v>1.6291824067593552</v>
      </c>
    </row>
    <row r="68" spans="1:14" x14ac:dyDescent="0.25">
      <c r="A68">
        <v>68</v>
      </c>
      <c r="B68">
        <f t="shared" si="1"/>
        <v>9.9741794454166666</v>
      </c>
      <c r="N68">
        <v>-2.5820554583333433E-2</v>
      </c>
    </row>
    <row r="69" spans="1:14" x14ac:dyDescent="0.25">
      <c r="A69">
        <v>69</v>
      </c>
      <c r="B69">
        <f t="shared" si="1"/>
        <v>8.4928763296920806</v>
      </c>
      <c r="N69">
        <v>-1.5071236703079194</v>
      </c>
    </row>
    <row r="70" spans="1:14" x14ac:dyDescent="0.25">
      <c r="A70">
        <v>70</v>
      </c>
      <c r="B70">
        <f t="shared" si="1"/>
        <v>11.177895683213137</v>
      </c>
      <c r="N70">
        <v>1.1778956832131371</v>
      </c>
    </row>
    <row r="71" spans="1:14" x14ac:dyDescent="0.25">
      <c r="A71">
        <v>71</v>
      </c>
      <c r="B71">
        <f t="shared" si="1"/>
        <v>11.148257524619112</v>
      </c>
      <c r="N71">
        <v>1.1482575246191118</v>
      </c>
    </row>
    <row r="72" spans="1:14" x14ac:dyDescent="0.25">
      <c r="A72">
        <v>72</v>
      </c>
      <c r="B72">
        <f t="shared" si="1"/>
        <v>11.14988779387204</v>
      </c>
      <c r="N72">
        <v>1.1498877938720398</v>
      </c>
    </row>
    <row r="73" spans="1:14" x14ac:dyDescent="0.25">
      <c r="A73">
        <v>73</v>
      </c>
      <c r="B73">
        <f t="shared" si="1"/>
        <v>10.094731831268291</v>
      </c>
      <c r="C73">
        <f>AVERAGE(B73:B81)</f>
        <v>9.8764227863527285</v>
      </c>
      <c r="N73">
        <v>9.4731831268290989E-2</v>
      </c>
    </row>
    <row r="74" spans="1:14" x14ac:dyDescent="0.25">
      <c r="A74">
        <v>74</v>
      </c>
      <c r="B74">
        <f t="shared" si="1"/>
        <v>9.2457469488726929</v>
      </c>
      <c r="N74">
        <v>-0.75425305112730712</v>
      </c>
    </row>
    <row r="75" spans="1:14" x14ac:dyDescent="0.25">
      <c r="A75">
        <v>75</v>
      </c>
      <c r="B75">
        <f t="shared" si="1"/>
        <v>10.336042376147816</v>
      </c>
      <c r="N75">
        <v>0.33604237614781596</v>
      </c>
    </row>
    <row r="76" spans="1:14" x14ac:dyDescent="0.25">
      <c r="A76">
        <v>76</v>
      </c>
      <c r="B76">
        <f t="shared" si="1"/>
        <v>7.7719926391728222</v>
      </c>
      <c r="N76">
        <v>-2.2280073608271778</v>
      </c>
    </row>
    <row r="77" spans="1:14" x14ac:dyDescent="0.25">
      <c r="A77">
        <v>77</v>
      </c>
      <c r="B77">
        <f t="shared" si="1"/>
        <v>10.117504441732308</v>
      </c>
      <c r="N77">
        <v>0.1175044417323079</v>
      </c>
    </row>
    <row r="78" spans="1:14" x14ac:dyDescent="0.25">
      <c r="A78">
        <v>78</v>
      </c>
      <c r="B78">
        <f t="shared" si="1"/>
        <v>12.001952452701516</v>
      </c>
      <c r="N78">
        <v>2.0019524527015164</v>
      </c>
    </row>
    <row r="79" spans="1:14" x14ac:dyDescent="0.25">
      <c r="A79">
        <v>79</v>
      </c>
      <c r="B79">
        <f t="shared" si="1"/>
        <v>11.236221578437835</v>
      </c>
      <c r="N79">
        <v>1.236221578437835</v>
      </c>
    </row>
    <row r="80" spans="1:14" x14ac:dyDescent="0.25">
      <c r="A80">
        <v>80</v>
      </c>
      <c r="B80">
        <f t="shared" si="1"/>
        <v>8.8413264873088337</v>
      </c>
      <c r="N80">
        <v>-1.1586735126911663</v>
      </c>
    </row>
    <row r="81" spans="1:14" x14ac:dyDescent="0.25">
      <c r="A81">
        <v>81</v>
      </c>
      <c r="B81">
        <f t="shared" si="1"/>
        <v>9.2422863215324469</v>
      </c>
      <c r="N81">
        <v>-0.75771367846755311</v>
      </c>
    </row>
    <row r="82" spans="1:14" x14ac:dyDescent="0.25">
      <c r="A82">
        <v>82</v>
      </c>
      <c r="B82">
        <f t="shared" si="1"/>
        <v>11.145451733464142</v>
      </c>
      <c r="C82">
        <f>AVERAGE(B82:B90)</f>
        <v>9.8306321281739244</v>
      </c>
      <c r="N82">
        <v>1.1454517334641423</v>
      </c>
    </row>
    <row r="83" spans="1:14" x14ac:dyDescent="0.25">
      <c r="A83">
        <v>83</v>
      </c>
      <c r="B83">
        <f t="shared" si="1"/>
        <v>10.122435039884294</v>
      </c>
      <c r="N83">
        <v>0.12243503988429438</v>
      </c>
    </row>
    <row r="84" spans="1:14" x14ac:dyDescent="0.25">
      <c r="A84">
        <v>84</v>
      </c>
      <c r="B84">
        <f t="shared" si="1"/>
        <v>10.546481260244036</v>
      </c>
      <c r="N84">
        <v>0.54648126024403609</v>
      </c>
    </row>
    <row r="85" spans="1:14" x14ac:dyDescent="0.25">
      <c r="A85">
        <v>85</v>
      </c>
      <c r="B85">
        <f t="shared" si="1"/>
        <v>7.923450791859068</v>
      </c>
      <c r="N85">
        <v>-2.076549208140932</v>
      </c>
    </row>
    <row r="86" spans="1:14" x14ac:dyDescent="0.25">
      <c r="A86">
        <v>86</v>
      </c>
      <c r="B86">
        <f t="shared" si="1"/>
        <v>9.1893287187849637</v>
      </c>
      <c r="N86">
        <v>-0.81067128121503629</v>
      </c>
    </row>
    <row r="87" spans="1:14" x14ac:dyDescent="0.25">
      <c r="A87">
        <v>87</v>
      </c>
      <c r="B87">
        <f t="shared" si="1"/>
        <v>9.4881022757908795</v>
      </c>
      <c r="N87">
        <v>-0.5118977242091205</v>
      </c>
    </row>
    <row r="88" spans="1:14" x14ac:dyDescent="0.25">
      <c r="A88">
        <v>88</v>
      </c>
      <c r="B88">
        <f t="shared" si="1"/>
        <v>9.778301571495831</v>
      </c>
      <c r="N88">
        <v>-0.22169842850416899</v>
      </c>
    </row>
    <row r="89" spans="1:14" x14ac:dyDescent="0.25">
      <c r="A89">
        <v>89</v>
      </c>
      <c r="B89">
        <f t="shared" si="1"/>
        <v>9.2747132182557834</v>
      </c>
      <c r="N89">
        <v>-0.72528678174421657</v>
      </c>
    </row>
    <row r="90" spans="1:14" x14ac:dyDescent="0.25">
      <c r="A90">
        <v>90</v>
      </c>
      <c r="B90">
        <f t="shared" si="1"/>
        <v>11.007424543786328</v>
      </c>
      <c r="N90">
        <v>1.0074245437863283</v>
      </c>
    </row>
    <row r="91" spans="1:14" x14ac:dyDescent="0.25">
      <c r="A91">
        <v>91</v>
      </c>
      <c r="B91">
        <f t="shared" si="1"/>
        <v>10.702486886439146</v>
      </c>
      <c r="C91">
        <f>AVERAGE(B91:B99)</f>
        <v>9.8440042266641594</v>
      </c>
      <c r="N91">
        <v>0.70248688643914647</v>
      </c>
    </row>
    <row r="92" spans="1:14" x14ac:dyDescent="0.25">
      <c r="A92">
        <v>92</v>
      </c>
      <c r="B92">
        <f t="shared" si="1"/>
        <v>9.707441702412325</v>
      </c>
      <c r="N92">
        <v>-0.29255829758767504</v>
      </c>
    </row>
    <row r="93" spans="1:14" x14ac:dyDescent="0.25">
      <c r="A93">
        <v>93</v>
      </c>
      <c r="B93">
        <f t="shared" si="1"/>
        <v>8.619671259802999</v>
      </c>
      <c r="N93">
        <v>-1.380328740197001</v>
      </c>
    </row>
    <row r="94" spans="1:14" x14ac:dyDescent="0.25">
      <c r="A94">
        <v>94</v>
      </c>
      <c r="B94">
        <f t="shared" si="1"/>
        <v>10.4268974862498</v>
      </c>
      <c r="N94">
        <v>0.42689748624979984</v>
      </c>
    </row>
    <row r="95" spans="1:14" x14ac:dyDescent="0.25">
      <c r="A95">
        <v>95</v>
      </c>
      <c r="B95">
        <f t="shared" si="1"/>
        <v>8.996127033024095</v>
      </c>
      <c r="N95">
        <v>-1.003872966975905</v>
      </c>
    </row>
    <row r="96" spans="1:14" x14ac:dyDescent="0.25">
      <c r="A96">
        <v>96</v>
      </c>
      <c r="B96">
        <f t="shared" si="1"/>
        <v>10.402719706471544</v>
      </c>
      <c r="N96">
        <v>0.40271970647154376</v>
      </c>
    </row>
    <row r="97" spans="1:14" x14ac:dyDescent="0.25">
      <c r="A97">
        <v>97</v>
      </c>
      <c r="B97">
        <f t="shared" si="1"/>
        <v>10.442873897554819</v>
      </c>
      <c r="N97">
        <v>0.44287389755481854</v>
      </c>
    </row>
    <row r="98" spans="1:14" x14ac:dyDescent="0.25">
      <c r="A98">
        <v>98</v>
      </c>
      <c r="B98">
        <f t="shared" si="1"/>
        <v>9.4115501067426521</v>
      </c>
      <c r="N98">
        <v>-0.58844989325734787</v>
      </c>
    </row>
    <row r="99" spans="1:14" x14ac:dyDescent="0.25">
      <c r="A99">
        <v>99</v>
      </c>
      <c r="B99">
        <f t="shared" si="1"/>
        <v>9.8862699612800498</v>
      </c>
      <c r="N99">
        <v>-0.11373003871995024</v>
      </c>
    </row>
    <row r="100" spans="1:14" x14ac:dyDescent="0.25">
      <c r="A100">
        <v>100</v>
      </c>
      <c r="B100">
        <f t="shared" si="1"/>
        <v>10.200420799956191</v>
      </c>
      <c r="C100">
        <f>AVERAGE(B100:B108)</f>
        <v>9.82016106514493</v>
      </c>
      <c r="N100">
        <v>0.20042079995619133</v>
      </c>
    </row>
    <row r="101" spans="1:14" x14ac:dyDescent="0.25">
      <c r="A101">
        <v>101</v>
      </c>
      <c r="B101">
        <f t="shared" si="1"/>
        <v>10.834058937471127</v>
      </c>
      <c r="N101">
        <v>0.83405893747112714</v>
      </c>
    </row>
    <row r="102" spans="1:14" x14ac:dyDescent="0.25">
      <c r="A102">
        <v>102</v>
      </c>
      <c r="B102">
        <f t="shared" si="1"/>
        <v>9.1458412296196911</v>
      </c>
      <c r="N102">
        <v>-0.85415877038030885</v>
      </c>
    </row>
    <row r="103" spans="1:14" x14ac:dyDescent="0.25">
      <c r="A103">
        <v>103</v>
      </c>
      <c r="B103">
        <f t="shared" si="1"/>
        <v>11.011371750792023</v>
      </c>
      <c r="N103">
        <v>1.0113717507920228</v>
      </c>
    </row>
    <row r="104" spans="1:14" x14ac:dyDescent="0.25">
      <c r="A104">
        <v>104</v>
      </c>
      <c r="B104">
        <f t="shared" si="1"/>
        <v>11.05788330984069</v>
      </c>
      <c r="N104">
        <v>1.0578833098406903</v>
      </c>
    </row>
    <row r="105" spans="1:14" x14ac:dyDescent="0.25">
      <c r="A105">
        <v>105</v>
      </c>
      <c r="B105">
        <f t="shared" si="1"/>
        <v>7.6808430801611394</v>
      </c>
      <c r="N105">
        <v>-2.3191569198388606</v>
      </c>
    </row>
    <row r="106" spans="1:14" x14ac:dyDescent="0.25">
      <c r="A106">
        <v>106</v>
      </c>
      <c r="B106">
        <f t="shared" si="1"/>
        <v>9.5756979842553847</v>
      </c>
      <c r="N106">
        <v>-0.42430201574461535</v>
      </c>
    </row>
    <row r="107" spans="1:14" x14ac:dyDescent="0.25">
      <c r="A107">
        <v>107</v>
      </c>
      <c r="B107">
        <f t="shared" si="1"/>
        <v>9.7991108102723956</v>
      </c>
      <c r="N107">
        <v>-0.20088918972760439</v>
      </c>
    </row>
    <row r="108" spans="1:14" x14ac:dyDescent="0.25">
      <c r="A108">
        <v>108</v>
      </c>
      <c r="B108">
        <f t="shared" si="1"/>
        <v>9.0762216839357279</v>
      </c>
      <c r="N108">
        <v>-0.92377831606427208</v>
      </c>
    </row>
    <row r="109" spans="1:14" x14ac:dyDescent="0.25">
      <c r="A109">
        <v>109</v>
      </c>
      <c r="B109">
        <f t="shared" si="1"/>
        <v>10.793786512076622</v>
      </c>
      <c r="C109">
        <f>AVERAGE(B109:B117)</f>
        <v>9.6459430601842335</v>
      </c>
      <c r="N109">
        <v>0.79378651207662188</v>
      </c>
    </row>
    <row r="110" spans="1:14" x14ac:dyDescent="0.25">
      <c r="A110">
        <v>110</v>
      </c>
      <c r="B110">
        <f t="shared" si="1"/>
        <v>8.5375598043901846</v>
      </c>
      <c r="N110">
        <v>-1.4624401956098154</v>
      </c>
    </row>
    <row r="111" spans="1:14" x14ac:dyDescent="0.25">
      <c r="A111">
        <v>111</v>
      </c>
      <c r="B111">
        <f t="shared" si="1"/>
        <v>8.8342619872128125</v>
      </c>
      <c r="N111">
        <v>-1.1657380127871875</v>
      </c>
    </row>
    <row r="112" spans="1:14" x14ac:dyDescent="0.25">
      <c r="A112">
        <v>112</v>
      </c>
      <c r="B112">
        <f t="shared" si="1"/>
        <v>8.1606197252403945</v>
      </c>
      <c r="N112">
        <v>-1.8393802747596055</v>
      </c>
    </row>
    <row r="113" spans="1:14" x14ac:dyDescent="0.25">
      <c r="A113">
        <v>113</v>
      </c>
      <c r="B113">
        <f t="shared" si="1"/>
        <v>9.3983101376215927</v>
      </c>
      <c r="N113">
        <v>-0.60168986237840727</v>
      </c>
    </row>
    <row r="114" spans="1:14" x14ac:dyDescent="0.25">
      <c r="A114">
        <v>114</v>
      </c>
      <c r="B114">
        <f t="shared" si="1"/>
        <v>10.402801560994703</v>
      </c>
      <c r="N114">
        <v>0.40280156099470332</v>
      </c>
    </row>
    <row r="115" spans="1:14" x14ac:dyDescent="0.25">
      <c r="A115">
        <v>115</v>
      </c>
      <c r="B115">
        <f t="shared" si="1"/>
        <v>10.286097474599956</v>
      </c>
      <c r="N115">
        <v>0.2860974745999556</v>
      </c>
    </row>
    <row r="116" spans="1:14" x14ac:dyDescent="0.25">
      <c r="A116">
        <v>116</v>
      </c>
      <c r="B116">
        <f t="shared" si="1"/>
        <v>10.447688535132329</v>
      </c>
      <c r="N116">
        <v>0.44768853513232898</v>
      </c>
    </row>
    <row r="117" spans="1:14" x14ac:dyDescent="0.25">
      <c r="A117">
        <v>117</v>
      </c>
      <c r="B117">
        <f t="shared" si="1"/>
        <v>9.9523618043895112</v>
      </c>
      <c r="N117">
        <v>-4.7638195610488765E-2</v>
      </c>
    </row>
    <row r="118" spans="1:14" x14ac:dyDescent="0.25">
      <c r="A118">
        <v>118</v>
      </c>
      <c r="B118">
        <f t="shared" si="1"/>
        <v>9.3725293734314619</v>
      </c>
      <c r="C118">
        <f>AVERAGE(B118:B126)</f>
        <v>9.7866704385766443</v>
      </c>
      <c r="N118">
        <v>-0.62747062656853814</v>
      </c>
    </row>
    <row r="119" spans="1:14" x14ac:dyDescent="0.25">
      <c r="A119">
        <v>119</v>
      </c>
      <c r="B119">
        <f t="shared" si="1"/>
        <v>9.3584958701831056</v>
      </c>
      <c r="N119">
        <v>-0.64150412981689442</v>
      </c>
    </row>
    <row r="120" spans="1:14" x14ac:dyDescent="0.25">
      <c r="A120">
        <v>120</v>
      </c>
      <c r="B120">
        <f t="shared" si="1"/>
        <v>10.870802523422753</v>
      </c>
      <c r="N120">
        <v>0.87080252342275344</v>
      </c>
    </row>
    <row r="121" spans="1:14" x14ac:dyDescent="0.25">
      <c r="A121">
        <v>121</v>
      </c>
      <c r="B121">
        <f t="shared" si="1"/>
        <v>9.5640348515735241</v>
      </c>
      <c r="N121">
        <v>-0.43596514842647593</v>
      </c>
    </row>
    <row r="122" spans="1:14" x14ac:dyDescent="0.25">
      <c r="A122">
        <v>122</v>
      </c>
      <c r="B122">
        <f t="shared" si="1"/>
        <v>9.9065744304971304</v>
      </c>
      <c r="N122">
        <v>-9.3425569502869621E-2</v>
      </c>
    </row>
    <row r="123" spans="1:14" x14ac:dyDescent="0.25">
      <c r="A123">
        <v>123</v>
      </c>
      <c r="B123">
        <f t="shared" si="1"/>
        <v>11.117878127843142</v>
      </c>
      <c r="N123">
        <v>1.1178781278431416</v>
      </c>
    </row>
    <row r="124" spans="1:14" x14ac:dyDescent="0.25">
      <c r="A124">
        <v>124</v>
      </c>
      <c r="B124">
        <f t="shared" si="1"/>
        <v>8.2743702275911346</v>
      </c>
      <c r="N124">
        <v>-1.7256297724088654</v>
      </c>
    </row>
    <row r="125" spans="1:14" x14ac:dyDescent="0.25">
      <c r="A125">
        <v>125</v>
      </c>
      <c r="B125">
        <f t="shared" si="1"/>
        <v>9.9592535004921956</v>
      </c>
      <c r="N125">
        <v>-4.0746499507804401E-2</v>
      </c>
    </row>
    <row r="126" spans="1:14" x14ac:dyDescent="0.25">
      <c r="A126">
        <v>126</v>
      </c>
      <c r="B126">
        <f t="shared" si="1"/>
        <v>9.6560950421553571</v>
      </c>
      <c r="N126">
        <v>-0.34390495784464292</v>
      </c>
    </row>
    <row r="127" spans="1:14" x14ac:dyDescent="0.25">
      <c r="A127">
        <v>127</v>
      </c>
      <c r="B127">
        <f t="shared" si="1"/>
        <v>9.5041696365660755</v>
      </c>
      <c r="C127">
        <f>AVERAGE(B127:B135)</f>
        <v>9.5352036168899055</v>
      </c>
      <c r="N127">
        <v>-0.4958303634339245</v>
      </c>
    </row>
    <row r="128" spans="1:14" x14ac:dyDescent="0.25">
      <c r="A128">
        <v>128</v>
      </c>
      <c r="B128">
        <f t="shared" si="1"/>
        <v>10.206277945835609</v>
      </c>
      <c r="N128">
        <v>0.20627794583560899</v>
      </c>
    </row>
    <row r="129" spans="1:14" x14ac:dyDescent="0.25">
      <c r="A129">
        <v>129</v>
      </c>
      <c r="B129">
        <f t="shared" si="1"/>
        <v>9.551380369666731</v>
      </c>
      <c r="N129">
        <v>-0.44861963033326901</v>
      </c>
    </row>
    <row r="130" spans="1:14" x14ac:dyDescent="0.25">
      <c r="A130">
        <v>130</v>
      </c>
      <c r="B130">
        <f t="shared" ref="B130:B193" si="2">10+N130</f>
        <v>9.4213453646807466</v>
      </c>
      <c r="N130">
        <v>-0.57865463531925343</v>
      </c>
    </row>
    <row r="131" spans="1:14" x14ac:dyDescent="0.25">
      <c r="A131">
        <v>131</v>
      </c>
      <c r="B131">
        <f t="shared" si="2"/>
        <v>10.631200691714184</v>
      </c>
      <c r="N131">
        <v>0.63120069171418436</v>
      </c>
    </row>
    <row r="132" spans="1:14" x14ac:dyDescent="0.25">
      <c r="A132">
        <v>132</v>
      </c>
      <c r="B132">
        <f t="shared" si="2"/>
        <v>9.3338656167907175</v>
      </c>
      <c r="N132">
        <v>-0.66613438320928253</v>
      </c>
    </row>
    <row r="133" spans="1:14" x14ac:dyDescent="0.25">
      <c r="A133">
        <v>133</v>
      </c>
      <c r="B133">
        <f t="shared" si="2"/>
        <v>8.3998350217007101</v>
      </c>
      <c r="N133">
        <v>-1.6001649782992899</v>
      </c>
    </row>
    <row r="134" spans="1:14" x14ac:dyDescent="0.25">
      <c r="A134">
        <v>134</v>
      </c>
      <c r="B134">
        <f t="shared" si="2"/>
        <v>8.7816477187152486</v>
      </c>
      <c r="N134">
        <v>-1.2183522812847514</v>
      </c>
    </row>
    <row r="135" spans="1:14" x14ac:dyDescent="0.25">
      <c r="A135">
        <v>135</v>
      </c>
      <c r="B135">
        <f t="shared" si="2"/>
        <v>9.9871101863391232</v>
      </c>
      <c r="N135">
        <v>-1.2889813660876825E-2</v>
      </c>
    </row>
    <row r="136" spans="1:14" x14ac:dyDescent="0.25">
      <c r="A136">
        <v>136</v>
      </c>
      <c r="B136">
        <f t="shared" si="2"/>
        <v>9.6294309312361293</v>
      </c>
      <c r="C136">
        <f>AVERAGE(B136:B144)</f>
        <v>9.8109247674923008</v>
      </c>
      <c r="N136">
        <v>-0.37056906876387075</v>
      </c>
    </row>
    <row r="137" spans="1:14" x14ac:dyDescent="0.25">
      <c r="A137">
        <v>137</v>
      </c>
      <c r="B137">
        <f t="shared" si="2"/>
        <v>9.2536538684362313</v>
      </c>
      <c r="N137">
        <v>-0.74634613156376872</v>
      </c>
    </row>
    <row r="138" spans="1:14" x14ac:dyDescent="0.25">
      <c r="A138">
        <v>138</v>
      </c>
      <c r="B138">
        <f t="shared" si="2"/>
        <v>9.4493396116013173</v>
      </c>
      <c r="N138">
        <v>-0.5506603883986827</v>
      </c>
    </row>
    <row r="139" spans="1:14" x14ac:dyDescent="0.25">
      <c r="A139">
        <v>139</v>
      </c>
      <c r="B139">
        <f t="shared" si="2"/>
        <v>9.8341195350803901</v>
      </c>
      <c r="N139">
        <v>-0.16588046491960995</v>
      </c>
    </row>
    <row r="140" spans="1:14" x14ac:dyDescent="0.25">
      <c r="A140">
        <v>140</v>
      </c>
      <c r="B140">
        <f t="shared" si="2"/>
        <v>9.7170891674613813</v>
      </c>
      <c r="N140">
        <v>-0.28291083253861871</v>
      </c>
    </row>
    <row r="141" spans="1:14" x14ac:dyDescent="0.25">
      <c r="A141">
        <v>141</v>
      </c>
      <c r="B141">
        <f t="shared" si="2"/>
        <v>10.600591647526016</v>
      </c>
      <c r="N141">
        <v>0.60059164752601646</v>
      </c>
    </row>
    <row r="142" spans="1:14" x14ac:dyDescent="0.25">
      <c r="A142">
        <v>142</v>
      </c>
      <c r="B142">
        <f t="shared" si="2"/>
        <v>10.13207454685471</v>
      </c>
      <c r="N142">
        <v>0.13207454685471021</v>
      </c>
    </row>
    <row r="143" spans="1:14" x14ac:dyDescent="0.25">
      <c r="A143">
        <v>143</v>
      </c>
      <c r="B143">
        <f t="shared" si="2"/>
        <v>10.625794882580522</v>
      </c>
      <c r="N143">
        <v>0.62579488258052152</v>
      </c>
    </row>
    <row r="144" spans="1:14" x14ac:dyDescent="0.25">
      <c r="A144">
        <v>144</v>
      </c>
      <c r="B144">
        <f t="shared" si="2"/>
        <v>9.0562287166540045</v>
      </c>
      <c r="N144">
        <v>-0.94377128334599547</v>
      </c>
    </row>
    <row r="145" spans="1:14" x14ac:dyDescent="0.25">
      <c r="A145">
        <v>145</v>
      </c>
      <c r="B145">
        <f t="shared" si="2"/>
        <v>10.005087485988042</v>
      </c>
      <c r="C145">
        <f>AVERAGE(B145:B153)</f>
        <v>9.9833131722779296</v>
      </c>
      <c r="N145">
        <v>5.0874859880423173E-3</v>
      </c>
    </row>
    <row r="146" spans="1:14" x14ac:dyDescent="0.25">
      <c r="A146">
        <v>146</v>
      </c>
      <c r="B146">
        <f t="shared" si="2"/>
        <v>9.460167146025924</v>
      </c>
      <c r="N146">
        <v>-0.53983285397407599</v>
      </c>
    </row>
    <row r="147" spans="1:14" x14ac:dyDescent="0.25">
      <c r="A147">
        <v>147</v>
      </c>
      <c r="B147">
        <f t="shared" si="2"/>
        <v>11.486951077822596</v>
      </c>
      <c r="N147">
        <v>1.4869510778225958</v>
      </c>
    </row>
    <row r="148" spans="1:14" x14ac:dyDescent="0.25">
      <c r="A148">
        <v>148</v>
      </c>
      <c r="B148">
        <f t="shared" si="2"/>
        <v>9.7626719050458632</v>
      </c>
      <c r="N148">
        <v>-0.23732809495413676</v>
      </c>
    </row>
    <row r="149" spans="1:14" x14ac:dyDescent="0.25">
      <c r="A149">
        <v>149</v>
      </c>
      <c r="B149">
        <f t="shared" si="2"/>
        <v>8.2361714501166716</v>
      </c>
      <c r="N149">
        <v>-1.7638285498833284</v>
      </c>
    </row>
    <row r="150" spans="1:14" x14ac:dyDescent="0.25">
      <c r="A150">
        <v>150</v>
      </c>
      <c r="B150">
        <f t="shared" si="2"/>
        <v>10.965610524872318</v>
      </c>
      <c r="N150">
        <v>0.96561052487231791</v>
      </c>
    </row>
    <row r="151" spans="1:14" x14ac:dyDescent="0.25">
      <c r="A151">
        <v>151</v>
      </c>
      <c r="B151">
        <f t="shared" si="2"/>
        <v>9.4362042343709618</v>
      </c>
      <c r="N151">
        <v>-0.56379576562903821</v>
      </c>
    </row>
    <row r="152" spans="1:14" x14ac:dyDescent="0.25">
      <c r="A152">
        <v>152</v>
      </c>
      <c r="B152">
        <f t="shared" si="2"/>
        <v>9.1015943123784382</v>
      </c>
      <c r="N152">
        <v>-0.89840568762156181</v>
      </c>
    </row>
    <row r="153" spans="1:14" x14ac:dyDescent="0.25">
      <c r="A153">
        <v>153</v>
      </c>
      <c r="B153">
        <f t="shared" si="2"/>
        <v>11.395360413880553</v>
      </c>
      <c r="N153">
        <v>1.3953604138805531</v>
      </c>
    </row>
    <row r="154" spans="1:14" x14ac:dyDescent="0.25">
      <c r="A154">
        <v>154</v>
      </c>
      <c r="B154">
        <f t="shared" si="2"/>
        <v>9.5271377883909736</v>
      </c>
      <c r="C154">
        <f>AVERAGE(B154:B162)</f>
        <v>9.9003023276600288</v>
      </c>
      <c r="N154">
        <v>-0.47286221160902642</v>
      </c>
    </row>
    <row r="155" spans="1:14" x14ac:dyDescent="0.25">
      <c r="A155">
        <v>155</v>
      </c>
      <c r="B155">
        <f t="shared" si="2"/>
        <v>8.9856883075844962</v>
      </c>
      <c r="N155">
        <v>-1.0143116924155038</v>
      </c>
    </row>
    <row r="156" spans="1:14" x14ac:dyDescent="0.25">
      <c r="A156">
        <v>156</v>
      </c>
      <c r="B156">
        <f t="shared" si="2"/>
        <v>10.030565843189834</v>
      </c>
      <c r="N156">
        <v>3.0565843189833686E-2</v>
      </c>
    </row>
    <row r="157" spans="1:14" x14ac:dyDescent="0.25">
      <c r="A157">
        <v>157</v>
      </c>
      <c r="B157">
        <f t="shared" si="2"/>
        <v>9.7688053099409444</v>
      </c>
      <c r="N157">
        <v>-0.23119469005905557</v>
      </c>
    </row>
    <row r="158" spans="1:14" x14ac:dyDescent="0.25">
      <c r="A158">
        <v>158</v>
      </c>
      <c r="B158">
        <f t="shared" si="2"/>
        <v>10.259497028309852</v>
      </c>
      <c r="N158">
        <v>0.25949702830985188</v>
      </c>
    </row>
    <row r="159" spans="1:14" x14ac:dyDescent="0.25">
      <c r="A159">
        <v>159</v>
      </c>
      <c r="B159">
        <f t="shared" si="2"/>
        <v>10.045340584620135</v>
      </c>
      <c r="N159">
        <v>4.5340584620134905E-2</v>
      </c>
    </row>
    <row r="160" spans="1:14" x14ac:dyDescent="0.25">
      <c r="A160">
        <v>160</v>
      </c>
      <c r="B160">
        <f t="shared" si="2"/>
        <v>9.5921314166480443</v>
      </c>
      <c r="N160">
        <v>-0.40786858335195575</v>
      </c>
    </row>
    <row r="161" spans="1:14" x14ac:dyDescent="0.25">
      <c r="A161">
        <v>161</v>
      </c>
      <c r="B161">
        <f t="shared" si="2"/>
        <v>9.9315957666112809</v>
      </c>
      <c r="N161">
        <v>-6.8404233388719149E-2</v>
      </c>
    </row>
    <row r="162" spans="1:14" x14ac:dyDescent="0.25">
      <c r="A162">
        <v>162</v>
      </c>
      <c r="B162">
        <f t="shared" si="2"/>
        <v>10.9619589036447</v>
      </c>
      <c r="N162">
        <v>0.9619589036446996</v>
      </c>
    </row>
    <row r="163" spans="1:14" x14ac:dyDescent="0.25">
      <c r="A163">
        <v>163</v>
      </c>
      <c r="B163">
        <f t="shared" si="2"/>
        <v>9.5400162333680782</v>
      </c>
      <c r="C163">
        <f>AVERAGE(B163:B171)</f>
        <v>9.6621433082408554</v>
      </c>
      <c r="N163">
        <v>-0.45998376663192175</v>
      </c>
    </row>
    <row r="164" spans="1:14" x14ac:dyDescent="0.25">
      <c r="A164">
        <v>164</v>
      </c>
      <c r="B164">
        <f t="shared" si="2"/>
        <v>9.0373112268571276</v>
      </c>
      <c r="N164">
        <v>-0.96268877314287238</v>
      </c>
    </row>
    <row r="165" spans="1:14" x14ac:dyDescent="0.25">
      <c r="A165">
        <v>165</v>
      </c>
      <c r="B165">
        <f t="shared" si="2"/>
        <v>8.780040186829865</v>
      </c>
      <c r="N165">
        <v>-1.219959813170135</v>
      </c>
    </row>
    <row r="166" spans="1:14" x14ac:dyDescent="0.25">
      <c r="A166">
        <v>166</v>
      </c>
      <c r="B166">
        <f t="shared" si="2"/>
        <v>8.3711086315452121</v>
      </c>
      <c r="N166">
        <v>-1.6288913684547879</v>
      </c>
    </row>
    <row r="167" spans="1:14" x14ac:dyDescent="0.25">
      <c r="A167">
        <v>167</v>
      </c>
      <c r="B167">
        <f t="shared" si="2"/>
        <v>10.837637799122604</v>
      </c>
      <c r="N167">
        <v>0.83763779912260361</v>
      </c>
    </row>
    <row r="168" spans="1:14" x14ac:dyDescent="0.25">
      <c r="A168">
        <v>168</v>
      </c>
      <c r="B168">
        <f t="shared" si="2"/>
        <v>10.555832002646639</v>
      </c>
      <c r="N168">
        <v>0.55583200264663901</v>
      </c>
    </row>
    <row r="169" spans="1:14" x14ac:dyDescent="0.25">
      <c r="A169">
        <v>169</v>
      </c>
      <c r="B169">
        <f t="shared" si="2"/>
        <v>9.8430325831577647</v>
      </c>
      <c r="N169">
        <v>-0.15696741684223525</v>
      </c>
    </row>
    <row r="170" spans="1:14" x14ac:dyDescent="0.25">
      <c r="A170">
        <v>170</v>
      </c>
      <c r="B170">
        <f t="shared" si="2"/>
        <v>10.251277469942579</v>
      </c>
      <c r="N170">
        <v>0.25127746994257905</v>
      </c>
    </row>
    <row r="171" spans="1:14" x14ac:dyDescent="0.25">
      <c r="A171">
        <v>171</v>
      </c>
      <c r="B171">
        <f t="shared" si="2"/>
        <v>9.7430336406978313</v>
      </c>
      <c r="N171">
        <v>-0.25696635930216871</v>
      </c>
    </row>
    <row r="172" spans="1:14" x14ac:dyDescent="0.25">
      <c r="A172">
        <v>172</v>
      </c>
      <c r="B172">
        <f t="shared" si="2"/>
        <v>10.576665115659125</v>
      </c>
      <c r="C172">
        <f>AVERAGE(B172:B180)</f>
        <v>10.024802425792181</v>
      </c>
      <c r="N172">
        <v>0.57666511565912515</v>
      </c>
    </row>
    <row r="173" spans="1:14" x14ac:dyDescent="0.25">
      <c r="A173">
        <v>173</v>
      </c>
      <c r="B173">
        <f t="shared" si="2"/>
        <v>9.7415307007031515</v>
      </c>
      <c r="N173">
        <v>-0.25846929929684848</v>
      </c>
    </row>
    <row r="174" spans="1:14" x14ac:dyDescent="0.25">
      <c r="A174">
        <v>174</v>
      </c>
      <c r="B174">
        <f t="shared" si="2"/>
        <v>10.181723862624494</v>
      </c>
      <c r="N174">
        <v>0.18172386262449436</v>
      </c>
    </row>
    <row r="175" spans="1:14" x14ac:dyDescent="0.25">
      <c r="A175">
        <v>175</v>
      </c>
      <c r="B175">
        <f t="shared" si="2"/>
        <v>10.053153144108364</v>
      </c>
      <c r="N175">
        <v>5.3153144108364359E-2</v>
      </c>
    </row>
    <row r="176" spans="1:14" x14ac:dyDescent="0.25">
      <c r="A176">
        <v>176</v>
      </c>
      <c r="B176">
        <f t="shared" si="2"/>
        <v>9.787153228680836</v>
      </c>
      <c r="N176">
        <v>-0.21284677131916396</v>
      </c>
    </row>
    <row r="177" spans="1:14" x14ac:dyDescent="0.25">
      <c r="A177">
        <v>177</v>
      </c>
      <c r="B177">
        <f t="shared" si="2"/>
        <v>10.099036014944431</v>
      </c>
      <c r="N177">
        <v>9.9036014944431372E-2</v>
      </c>
    </row>
    <row r="178" spans="1:14" x14ac:dyDescent="0.25">
      <c r="A178">
        <v>178</v>
      </c>
      <c r="B178">
        <f t="shared" si="2"/>
        <v>8.9559387358895037</v>
      </c>
      <c r="N178">
        <v>-1.0440612641104963</v>
      </c>
    </row>
    <row r="179" spans="1:14" x14ac:dyDescent="0.25">
      <c r="A179">
        <v>179</v>
      </c>
      <c r="B179">
        <f t="shared" si="2"/>
        <v>10.457944224763196</v>
      </c>
      <c r="N179">
        <v>0.45794422476319596</v>
      </c>
    </row>
    <row r="180" spans="1:14" x14ac:dyDescent="0.25">
      <c r="A180">
        <v>180</v>
      </c>
      <c r="B180">
        <f t="shared" si="2"/>
        <v>10.370076804756536</v>
      </c>
      <c r="N180">
        <v>0.37007680475653615</v>
      </c>
    </row>
    <row r="181" spans="1:14" x14ac:dyDescent="0.25">
      <c r="A181">
        <v>181</v>
      </c>
      <c r="B181">
        <f t="shared" si="2"/>
        <v>10.621798790234607</v>
      </c>
      <c r="C181">
        <f>AVERAGE(B181:B189)</f>
        <v>9.6290886075358788</v>
      </c>
      <c r="N181">
        <v>0.62179879023460671</v>
      </c>
    </row>
    <row r="182" spans="1:14" x14ac:dyDescent="0.25">
      <c r="A182">
        <v>182</v>
      </c>
      <c r="B182">
        <f t="shared" si="2"/>
        <v>8.2606459525413811</v>
      </c>
      <c r="N182">
        <v>-1.7393540474586189</v>
      </c>
    </row>
    <row r="183" spans="1:14" x14ac:dyDescent="0.25">
      <c r="A183">
        <v>183</v>
      </c>
      <c r="B183">
        <f t="shared" si="2"/>
        <v>9.3079518390004523</v>
      </c>
      <c r="N183">
        <v>-0.69204816099954769</v>
      </c>
    </row>
    <row r="184" spans="1:14" x14ac:dyDescent="0.25">
      <c r="A184">
        <v>184</v>
      </c>
      <c r="B184">
        <f t="shared" si="2"/>
        <v>9.17210061539663</v>
      </c>
      <c r="N184">
        <v>-0.82789938460336998</v>
      </c>
    </row>
    <row r="185" spans="1:14" x14ac:dyDescent="0.25">
      <c r="A185">
        <v>185</v>
      </c>
      <c r="B185">
        <f t="shared" si="2"/>
        <v>9.3516212271060795</v>
      </c>
      <c r="N185">
        <v>-0.64837877289392054</v>
      </c>
    </row>
    <row r="186" spans="1:14" x14ac:dyDescent="0.25">
      <c r="A186">
        <v>186</v>
      </c>
      <c r="B186">
        <f t="shared" si="2"/>
        <v>11.128371422964847</v>
      </c>
      <c r="N186">
        <v>1.1283714229648467</v>
      </c>
    </row>
    <row r="187" spans="1:14" x14ac:dyDescent="0.25">
      <c r="A187">
        <v>187</v>
      </c>
      <c r="B187">
        <f t="shared" si="2"/>
        <v>9.9659894456272013</v>
      </c>
      <c r="N187">
        <v>-3.4010554372798651E-2</v>
      </c>
    </row>
    <row r="188" spans="1:14" x14ac:dyDescent="0.25">
      <c r="A188">
        <v>188</v>
      </c>
      <c r="B188">
        <f t="shared" si="2"/>
        <v>9.8629073161282577</v>
      </c>
      <c r="N188">
        <v>-0.13709268387174234</v>
      </c>
    </row>
    <row r="189" spans="1:14" x14ac:dyDescent="0.25">
      <c r="A189">
        <v>189</v>
      </c>
      <c r="B189">
        <f t="shared" si="2"/>
        <v>8.9904108588234521</v>
      </c>
      <c r="N189">
        <v>-1.0095891411765479</v>
      </c>
    </row>
    <row r="190" spans="1:14" x14ac:dyDescent="0.25">
      <c r="A190">
        <v>190</v>
      </c>
      <c r="B190">
        <f t="shared" si="2"/>
        <v>10.618183548795059</v>
      </c>
      <c r="C190">
        <f>AVERAGE(B190:B198)</f>
        <v>10.17096997200699</v>
      </c>
      <c r="N190">
        <v>0.61818354879505932</v>
      </c>
    </row>
    <row r="191" spans="1:14" x14ac:dyDescent="0.25">
      <c r="A191">
        <v>191</v>
      </c>
      <c r="B191">
        <f t="shared" si="2"/>
        <v>11.808698470995296</v>
      </c>
      <c r="N191">
        <v>1.8086984709952958</v>
      </c>
    </row>
    <row r="192" spans="1:14" x14ac:dyDescent="0.25">
      <c r="A192">
        <v>192</v>
      </c>
      <c r="B192">
        <f t="shared" si="2"/>
        <v>10.352438291884027</v>
      </c>
      <c r="N192">
        <v>0.35243829188402742</v>
      </c>
    </row>
    <row r="193" spans="1:14" x14ac:dyDescent="0.25">
      <c r="A193">
        <v>193</v>
      </c>
      <c r="B193">
        <f t="shared" si="2"/>
        <v>9.3395863384648692</v>
      </c>
      <c r="N193">
        <v>-0.66041366153513081</v>
      </c>
    </row>
    <row r="194" spans="1:14" x14ac:dyDescent="0.25">
      <c r="A194">
        <v>194</v>
      </c>
      <c r="B194">
        <f t="shared" ref="B194:B257" si="3">10+N194</f>
        <v>10.651308482702007</v>
      </c>
      <c r="N194">
        <v>0.65130848270200659</v>
      </c>
    </row>
    <row r="195" spans="1:14" x14ac:dyDescent="0.25">
      <c r="A195">
        <v>195</v>
      </c>
      <c r="B195">
        <f t="shared" si="3"/>
        <v>8.0678967403946444</v>
      </c>
      <c r="N195">
        <v>-1.9321032596053556</v>
      </c>
    </row>
    <row r="196" spans="1:14" x14ac:dyDescent="0.25">
      <c r="A196">
        <v>196</v>
      </c>
      <c r="B196">
        <f t="shared" si="3"/>
        <v>8.9181196724530309</v>
      </c>
      <c r="N196">
        <v>-1.0818803275469691</v>
      </c>
    </row>
    <row r="197" spans="1:14" x14ac:dyDescent="0.25">
      <c r="A197">
        <v>197</v>
      </c>
      <c r="B197">
        <f t="shared" si="3"/>
        <v>10.749585069570458</v>
      </c>
      <c r="N197">
        <v>0.74958506957045756</v>
      </c>
    </row>
    <row r="198" spans="1:14" x14ac:dyDescent="0.25">
      <c r="A198">
        <v>198</v>
      </c>
      <c r="B198">
        <f t="shared" si="3"/>
        <v>11.032913132803515</v>
      </c>
      <c r="N198">
        <v>1.0329131328035146</v>
      </c>
    </row>
    <row r="199" spans="1:14" x14ac:dyDescent="0.25">
      <c r="A199">
        <v>199</v>
      </c>
      <c r="B199">
        <f t="shared" si="3"/>
        <v>10.02337174009881</v>
      </c>
      <c r="C199">
        <f>AVERAGE(B199:B207)</f>
        <v>10.116897354018874</v>
      </c>
      <c r="N199">
        <v>2.3371740098809823E-2</v>
      </c>
    </row>
    <row r="200" spans="1:14" x14ac:dyDescent="0.25">
      <c r="A200">
        <v>200</v>
      </c>
      <c r="B200">
        <f t="shared" si="3"/>
        <v>11.349458216282073</v>
      </c>
      <c r="N200">
        <v>1.3494582162820734</v>
      </c>
    </row>
    <row r="201" spans="1:14" x14ac:dyDescent="0.25">
      <c r="A201">
        <v>201</v>
      </c>
      <c r="B201">
        <f t="shared" si="3"/>
        <v>11.394751052430365</v>
      </c>
      <c r="N201">
        <v>1.3947510524303652</v>
      </c>
    </row>
    <row r="202" spans="1:14" x14ac:dyDescent="0.25">
      <c r="A202">
        <v>202</v>
      </c>
      <c r="B202">
        <f t="shared" si="3"/>
        <v>10.453192114946432</v>
      </c>
      <c r="N202">
        <v>0.45319211494643241</v>
      </c>
    </row>
    <row r="203" spans="1:14" x14ac:dyDescent="0.25">
      <c r="A203">
        <v>203</v>
      </c>
      <c r="B203">
        <f t="shared" si="3"/>
        <v>9.5349071468808688</v>
      </c>
      <c r="N203">
        <v>-0.46509285311913118</v>
      </c>
    </row>
    <row r="204" spans="1:14" x14ac:dyDescent="0.25">
      <c r="A204">
        <v>204</v>
      </c>
      <c r="B204">
        <f t="shared" si="3"/>
        <v>9.7321060618560296</v>
      </c>
      <c r="N204">
        <v>-0.26789393814397044</v>
      </c>
    </row>
    <row r="205" spans="1:14" x14ac:dyDescent="0.25">
      <c r="A205">
        <v>205</v>
      </c>
      <c r="B205">
        <f t="shared" si="3"/>
        <v>9.6584483596961945</v>
      </c>
      <c r="N205">
        <v>-0.34155164030380547</v>
      </c>
    </row>
    <row r="206" spans="1:14" x14ac:dyDescent="0.25">
      <c r="A206">
        <v>206</v>
      </c>
      <c r="B206">
        <f t="shared" si="3"/>
        <v>10.49401478463551</v>
      </c>
      <c r="N206">
        <v>0.4940147846355103</v>
      </c>
    </row>
    <row r="207" spans="1:14" x14ac:dyDescent="0.25">
      <c r="A207">
        <v>207</v>
      </c>
      <c r="B207">
        <f t="shared" si="3"/>
        <v>8.4118267093435861</v>
      </c>
      <c r="N207">
        <v>-1.5881732906564139</v>
      </c>
    </row>
    <row r="208" spans="1:14" x14ac:dyDescent="0.25">
      <c r="A208">
        <v>208</v>
      </c>
      <c r="B208">
        <f t="shared" si="3"/>
        <v>9.4515633261471521</v>
      </c>
      <c r="C208">
        <f>AVERAGE(B208:B216)</f>
        <v>9.4672999845432866</v>
      </c>
      <c r="N208">
        <v>-0.54843667385284789</v>
      </c>
    </row>
    <row r="209" spans="1:14" x14ac:dyDescent="0.25">
      <c r="A209">
        <v>209</v>
      </c>
      <c r="B209">
        <f t="shared" si="3"/>
        <v>8.3278030413202941</v>
      </c>
      <c r="N209">
        <v>-1.6721969586797059</v>
      </c>
    </row>
    <row r="210" spans="1:14" x14ac:dyDescent="0.25">
      <c r="A210">
        <v>210</v>
      </c>
      <c r="B210">
        <f t="shared" si="3"/>
        <v>9.9575686615571612</v>
      </c>
      <c r="N210">
        <v>-4.2431338442838751E-2</v>
      </c>
    </row>
    <row r="211" spans="1:14" x14ac:dyDescent="0.25">
      <c r="A211">
        <v>211</v>
      </c>
      <c r="B211">
        <f t="shared" si="3"/>
        <v>9.4757661170297069</v>
      </c>
      <c r="N211">
        <v>-0.52423388297029305</v>
      </c>
    </row>
    <row r="212" spans="1:14" x14ac:dyDescent="0.25">
      <c r="A212">
        <v>212</v>
      </c>
      <c r="B212">
        <f t="shared" si="3"/>
        <v>9.4173617778869811</v>
      </c>
      <c r="N212">
        <v>-0.58263822211301886</v>
      </c>
    </row>
    <row r="213" spans="1:14" x14ac:dyDescent="0.25">
      <c r="A213">
        <v>213</v>
      </c>
      <c r="B213">
        <f t="shared" si="3"/>
        <v>8.8951731211273</v>
      </c>
      <c r="N213">
        <v>-1.1048268788727</v>
      </c>
    </row>
    <row r="214" spans="1:14" x14ac:dyDescent="0.25">
      <c r="A214">
        <v>214</v>
      </c>
      <c r="B214">
        <f t="shared" si="3"/>
        <v>9.8108057752688183</v>
      </c>
      <c r="N214">
        <v>-0.18919422473118175</v>
      </c>
    </row>
    <row r="215" spans="1:14" x14ac:dyDescent="0.25">
      <c r="A215">
        <v>215</v>
      </c>
      <c r="B215">
        <f t="shared" si="3"/>
        <v>10.76692003858625</v>
      </c>
      <c r="N215">
        <v>0.76692003858624958</v>
      </c>
    </row>
    <row r="216" spans="1:14" x14ac:dyDescent="0.25">
      <c r="A216">
        <v>216</v>
      </c>
      <c r="B216">
        <f t="shared" si="3"/>
        <v>9.1027380019659176</v>
      </c>
      <c r="N216">
        <v>-0.89726199803408235</v>
      </c>
    </row>
    <row r="217" spans="1:14" x14ac:dyDescent="0.25">
      <c r="A217">
        <v>217</v>
      </c>
      <c r="B217">
        <f t="shared" si="3"/>
        <v>10.372207296095439</v>
      </c>
      <c r="C217">
        <f>AVERAGE(B217:B225)</f>
        <v>10.091355711144084</v>
      </c>
      <c r="N217">
        <v>0.37220729609543923</v>
      </c>
    </row>
    <row r="218" spans="1:14" x14ac:dyDescent="0.25">
      <c r="A218">
        <v>218</v>
      </c>
      <c r="B218">
        <f t="shared" si="3"/>
        <v>9.9673673301003873</v>
      </c>
      <c r="N218">
        <v>-3.2632669899612665E-2</v>
      </c>
    </row>
    <row r="219" spans="1:14" x14ac:dyDescent="0.25">
      <c r="A219">
        <v>219</v>
      </c>
      <c r="B219">
        <f t="shared" si="3"/>
        <v>7.6517210598103702</v>
      </c>
      <c r="N219">
        <v>-2.3482789401896298</v>
      </c>
    </row>
    <row r="220" spans="1:14" x14ac:dyDescent="0.25">
      <c r="A220">
        <v>220</v>
      </c>
      <c r="B220">
        <f t="shared" si="3"/>
        <v>10.382475491278456</v>
      </c>
      <c r="N220">
        <v>0.38247549127845559</v>
      </c>
    </row>
    <row r="221" spans="1:14" x14ac:dyDescent="0.25">
      <c r="A221">
        <v>221</v>
      </c>
      <c r="B221">
        <f t="shared" si="3"/>
        <v>10.141959617394605</v>
      </c>
      <c r="N221">
        <v>0.14195961739460472</v>
      </c>
    </row>
    <row r="222" spans="1:14" x14ac:dyDescent="0.25">
      <c r="A222">
        <v>222</v>
      </c>
      <c r="B222">
        <f t="shared" si="3"/>
        <v>10.039138967622421</v>
      </c>
      <c r="N222">
        <v>3.9138967622420751E-2</v>
      </c>
    </row>
    <row r="223" spans="1:14" x14ac:dyDescent="0.25">
      <c r="A223">
        <v>223</v>
      </c>
      <c r="B223">
        <f t="shared" si="3"/>
        <v>10.290083335130475</v>
      </c>
      <c r="N223">
        <v>0.29008333513047546</v>
      </c>
    </row>
    <row r="224" spans="1:14" x14ac:dyDescent="0.25">
      <c r="A224">
        <v>224</v>
      </c>
      <c r="B224">
        <f t="shared" si="3"/>
        <v>10.944726252782857</v>
      </c>
      <c r="N224">
        <v>0.94472625278285705</v>
      </c>
    </row>
    <row r="225" spans="1:14" x14ac:dyDescent="0.25">
      <c r="A225">
        <v>225</v>
      </c>
      <c r="B225">
        <f t="shared" si="3"/>
        <v>11.032522050081752</v>
      </c>
      <c r="N225">
        <v>1.0325220500817522</v>
      </c>
    </row>
    <row r="226" spans="1:14" x14ac:dyDescent="0.25">
      <c r="A226">
        <v>226</v>
      </c>
      <c r="B226">
        <f t="shared" si="3"/>
        <v>10.619387492406531</v>
      </c>
      <c r="C226">
        <f>AVERAGE(B226:B234)</f>
        <v>10.416626385736485</v>
      </c>
      <c r="N226">
        <v>0.61938749240653124</v>
      </c>
    </row>
    <row r="227" spans="1:14" x14ac:dyDescent="0.25">
      <c r="A227">
        <v>227</v>
      </c>
      <c r="B227">
        <f t="shared" si="3"/>
        <v>11.56199348566588</v>
      </c>
      <c r="N227">
        <v>1.5619934856658801</v>
      </c>
    </row>
    <row r="228" spans="1:14" x14ac:dyDescent="0.25">
      <c r="A228">
        <v>228</v>
      </c>
      <c r="B228">
        <f t="shared" si="3"/>
        <v>8.9153684509801678</v>
      </c>
      <c r="N228">
        <v>-1.0846315490198322</v>
      </c>
    </row>
    <row r="229" spans="1:14" x14ac:dyDescent="0.25">
      <c r="A229">
        <v>229</v>
      </c>
      <c r="B229">
        <f t="shared" si="3"/>
        <v>9.6888664099969901</v>
      </c>
      <c r="N229">
        <v>-0.31113359000300989</v>
      </c>
    </row>
    <row r="230" spans="1:14" x14ac:dyDescent="0.25">
      <c r="A230">
        <v>230</v>
      </c>
      <c r="B230">
        <f t="shared" si="3"/>
        <v>10.651308482702007</v>
      </c>
      <c r="N230">
        <v>0.65130848270200659</v>
      </c>
    </row>
    <row r="231" spans="1:14" x14ac:dyDescent="0.25">
      <c r="A231">
        <v>231</v>
      </c>
      <c r="B231">
        <f t="shared" si="3"/>
        <v>9.0078322298359126</v>
      </c>
      <c r="N231">
        <v>-0.99216777016408741</v>
      </c>
    </row>
    <row r="232" spans="1:14" x14ac:dyDescent="0.25">
      <c r="A232">
        <v>232</v>
      </c>
      <c r="B232">
        <f t="shared" si="3"/>
        <v>10.263614765572129</v>
      </c>
      <c r="N232">
        <v>0.26361476557212882</v>
      </c>
    </row>
    <row r="233" spans="1:14" x14ac:dyDescent="0.25">
      <c r="A233">
        <v>233</v>
      </c>
      <c r="B233">
        <f t="shared" si="3"/>
        <v>12.05396645469591</v>
      </c>
      <c r="N233">
        <v>2.0539664546959102</v>
      </c>
    </row>
    <row r="234" spans="1:14" x14ac:dyDescent="0.25">
      <c r="A234">
        <v>234</v>
      </c>
      <c r="B234">
        <f t="shared" si="3"/>
        <v>10.987299699772848</v>
      </c>
      <c r="N234">
        <v>0.98729969977284782</v>
      </c>
    </row>
    <row r="235" spans="1:14" x14ac:dyDescent="0.25">
      <c r="A235">
        <v>235</v>
      </c>
      <c r="B235">
        <f t="shared" si="3"/>
        <v>9.9734131961304229</v>
      </c>
      <c r="C235">
        <f>AVERAGE(B235:B243)</f>
        <v>10.651134415521584</v>
      </c>
      <c r="N235">
        <v>-2.6586803869577125E-2</v>
      </c>
    </row>
    <row r="236" spans="1:14" x14ac:dyDescent="0.25">
      <c r="A236">
        <v>236</v>
      </c>
      <c r="B236">
        <f t="shared" si="3"/>
        <v>10.852946868690196</v>
      </c>
      <c r="N236">
        <v>0.85294686869019642</v>
      </c>
    </row>
    <row r="237" spans="1:14" x14ac:dyDescent="0.25">
      <c r="A237">
        <v>237</v>
      </c>
      <c r="B237">
        <f t="shared" si="3"/>
        <v>10.60031652537873</v>
      </c>
      <c r="N237">
        <v>0.60031652537873015</v>
      </c>
    </row>
    <row r="238" spans="1:14" x14ac:dyDescent="0.25">
      <c r="A238">
        <v>238</v>
      </c>
      <c r="B238">
        <f t="shared" si="3"/>
        <v>11.123180481954478</v>
      </c>
      <c r="N238">
        <v>1.1231804819544777</v>
      </c>
    </row>
    <row r="239" spans="1:14" x14ac:dyDescent="0.25">
      <c r="A239">
        <v>239</v>
      </c>
      <c r="B239">
        <f t="shared" si="3"/>
        <v>10.506759079144103</v>
      </c>
      <c r="N239">
        <v>0.50675907914410345</v>
      </c>
    </row>
    <row r="240" spans="1:14" x14ac:dyDescent="0.25">
      <c r="A240">
        <v>240</v>
      </c>
      <c r="B240">
        <f t="shared" si="3"/>
        <v>12.208307705586776</v>
      </c>
      <c r="N240">
        <v>2.2083077055867761</v>
      </c>
    </row>
    <row r="241" spans="1:14" x14ac:dyDescent="0.25">
      <c r="A241">
        <v>241</v>
      </c>
      <c r="B241">
        <f t="shared" si="3"/>
        <v>10.577479113417212</v>
      </c>
      <c r="N241">
        <v>0.57747911341721192</v>
      </c>
    </row>
    <row r="242" spans="1:14" x14ac:dyDescent="0.25">
      <c r="A242">
        <v>242</v>
      </c>
      <c r="B242">
        <f t="shared" si="3"/>
        <v>9.9279145868058549</v>
      </c>
      <c r="N242">
        <v>-7.2085413194145076E-2</v>
      </c>
    </row>
    <row r="243" spans="1:14" x14ac:dyDescent="0.25">
      <c r="A243">
        <v>243</v>
      </c>
      <c r="B243">
        <f t="shared" si="3"/>
        <v>10.089892182586482</v>
      </c>
      <c r="N243">
        <v>8.9892182586481795E-2</v>
      </c>
    </row>
    <row r="244" spans="1:14" x14ac:dyDescent="0.25">
      <c r="A244">
        <v>244</v>
      </c>
      <c r="B244">
        <f t="shared" si="3"/>
        <v>9.6480494246497983</v>
      </c>
      <c r="C244">
        <f>AVERAGE(B244:B252)</f>
        <v>9.5743020362068716</v>
      </c>
      <c r="N244">
        <v>-0.35195057535020169</v>
      </c>
    </row>
    <row r="245" spans="1:14" x14ac:dyDescent="0.25">
      <c r="A245">
        <v>245</v>
      </c>
      <c r="B245">
        <f t="shared" si="3"/>
        <v>9.6058932083542459</v>
      </c>
      <c r="N245">
        <v>-0.39410679164575413</v>
      </c>
    </row>
    <row r="246" spans="1:14" x14ac:dyDescent="0.25">
      <c r="A246">
        <v>246</v>
      </c>
      <c r="B246">
        <f t="shared" si="3"/>
        <v>11.450073341402458</v>
      </c>
      <c r="N246">
        <v>1.450073341402458</v>
      </c>
    </row>
    <row r="247" spans="1:14" x14ac:dyDescent="0.25">
      <c r="A247">
        <v>247</v>
      </c>
      <c r="B247">
        <f t="shared" si="3"/>
        <v>9.5137488895124989</v>
      </c>
      <c r="N247">
        <v>-0.48625111048750114</v>
      </c>
    </row>
    <row r="248" spans="1:14" x14ac:dyDescent="0.25">
      <c r="A248">
        <v>248</v>
      </c>
      <c r="B248">
        <f t="shared" si="3"/>
        <v>8.7307501214672811</v>
      </c>
      <c r="N248">
        <v>-1.2692498785327189</v>
      </c>
    </row>
    <row r="249" spans="1:14" x14ac:dyDescent="0.25">
      <c r="A249">
        <v>249</v>
      </c>
      <c r="B249">
        <f t="shared" si="3"/>
        <v>9.7575548604800133</v>
      </c>
      <c r="N249">
        <v>-0.2424451395199867</v>
      </c>
    </row>
    <row r="250" spans="1:14" x14ac:dyDescent="0.25">
      <c r="A250">
        <v>250</v>
      </c>
      <c r="B250">
        <f t="shared" si="3"/>
        <v>9.8528619471471757</v>
      </c>
      <c r="N250">
        <v>-0.14713805285282433</v>
      </c>
    </row>
    <row r="251" spans="1:14" x14ac:dyDescent="0.25">
      <c r="A251">
        <v>251</v>
      </c>
      <c r="B251">
        <f t="shared" si="3"/>
        <v>8.9773368724854663</v>
      </c>
      <c r="N251">
        <v>-1.0226631275145337</v>
      </c>
    </row>
    <row r="252" spans="1:14" x14ac:dyDescent="0.25">
      <c r="A252">
        <v>252</v>
      </c>
      <c r="B252">
        <f t="shared" si="3"/>
        <v>8.6324496603629086</v>
      </c>
      <c r="N252">
        <v>-1.3675503396370914</v>
      </c>
    </row>
    <row r="253" spans="1:14" x14ac:dyDescent="0.25">
      <c r="A253">
        <v>253</v>
      </c>
      <c r="B253">
        <f t="shared" si="3"/>
        <v>11.872786015155725</v>
      </c>
      <c r="C253">
        <f>AVERAGE(B253:B261)</f>
        <v>10.132754394144285</v>
      </c>
      <c r="N253">
        <v>1.8727860151557252</v>
      </c>
    </row>
    <row r="254" spans="1:14" x14ac:dyDescent="0.25">
      <c r="A254">
        <v>254</v>
      </c>
      <c r="B254">
        <f t="shared" si="3"/>
        <v>8.835169208177831</v>
      </c>
      <c r="N254">
        <v>-1.164830791822169</v>
      </c>
    </row>
    <row r="255" spans="1:14" x14ac:dyDescent="0.25">
      <c r="A255">
        <v>255</v>
      </c>
      <c r="B255">
        <f t="shared" si="3"/>
        <v>9.1991717251949012</v>
      </c>
      <c r="N255">
        <v>-0.80082827480509877</v>
      </c>
    </row>
    <row r="256" spans="1:14" x14ac:dyDescent="0.25">
      <c r="A256">
        <v>256</v>
      </c>
      <c r="B256">
        <f t="shared" si="3"/>
        <v>11.440293999621645</v>
      </c>
      <c r="N256">
        <v>1.4402939996216446</v>
      </c>
    </row>
    <row r="257" spans="1:14" x14ac:dyDescent="0.25">
      <c r="A257">
        <v>257</v>
      </c>
      <c r="B257">
        <f t="shared" si="3"/>
        <v>9.9115675564098638</v>
      </c>
      <c r="N257">
        <v>-8.8432443590136245E-2</v>
      </c>
    </row>
    <row r="258" spans="1:14" x14ac:dyDescent="0.25">
      <c r="A258">
        <v>258</v>
      </c>
      <c r="B258">
        <f t="shared" ref="B258:B321" si="4">10+N258</f>
        <v>9.8135308487690054</v>
      </c>
      <c r="N258">
        <v>-0.18646915123099461</v>
      </c>
    </row>
    <row r="259" spans="1:14" x14ac:dyDescent="0.25">
      <c r="A259">
        <v>259</v>
      </c>
      <c r="B259">
        <f t="shared" si="4"/>
        <v>9.8476005202974193</v>
      </c>
      <c r="N259">
        <v>-0.15239947970258072</v>
      </c>
    </row>
    <row r="260" spans="1:14" x14ac:dyDescent="0.25">
      <c r="A260">
        <v>260</v>
      </c>
      <c r="B260">
        <f t="shared" si="4"/>
        <v>9.4560039340285584</v>
      </c>
      <c r="N260">
        <v>-0.54399606597144157</v>
      </c>
    </row>
    <row r="261" spans="1:14" x14ac:dyDescent="0.25">
      <c r="A261">
        <v>261</v>
      </c>
      <c r="B261">
        <f t="shared" si="4"/>
        <v>10.81866573964362</v>
      </c>
      <c r="N261">
        <v>0.81866573964362033</v>
      </c>
    </row>
    <row r="262" spans="1:14" x14ac:dyDescent="0.25">
      <c r="A262">
        <v>262</v>
      </c>
      <c r="B262">
        <f t="shared" si="4"/>
        <v>9.6856536199629772</v>
      </c>
      <c r="C262">
        <f>AVERAGE(B262:B270)</f>
        <v>9.6408751535960207</v>
      </c>
      <c r="N262">
        <v>-0.31434638003702275</v>
      </c>
    </row>
    <row r="263" spans="1:14" x14ac:dyDescent="0.25">
      <c r="A263">
        <v>263</v>
      </c>
      <c r="B263">
        <f t="shared" si="4"/>
        <v>8.5114300216082484</v>
      </c>
      <c r="N263">
        <v>-1.4885699783917516</v>
      </c>
    </row>
    <row r="264" spans="1:14" x14ac:dyDescent="0.25">
      <c r="A264">
        <v>264</v>
      </c>
      <c r="B264">
        <f t="shared" si="4"/>
        <v>8.6680199981492478</v>
      </c>
      <c r="N264">
        <v>-1.3319800018507522</v>
      </c>
    </row>
    <row r="265" spans="1:14" x14ac:dyDescent="0.25">
      <c r="A265">
        <v>265</v>
      </c>
      <c r="B265">
        <f t="shared" si="4"/>
        <v>11.791304384823889</v>
      </c>
      <c r="N265">
        <v>1.7913043848238885</v>
      </c>
    </row>
    <row r="266" spans="1:14" x14ac:dyDescent="0.25">
      <c r="A266">
        <v>266</v>
      </c>
      <c r="B266">
        <f t="shared" si="4"/>
        <v>9.5220832715858705</v>
      </c>
      <c r="N266">
        <v>-0.47791672841412947</v>
      </c>
    </row>
    <row r="267" spans="1:14" x14ac:dyDescent="0.25">
      <c r="A267">
        <v>267</v>
      </c>
      <c r="B267">
        <f t="shared" si="4"/>
        <v>9.933742174107465</v>
      </c>
      <c r="N267">
        <v>-6.6257825892535038E-2</v>
      </c>
    </row>
    <row r="268" spans="1:14" x14ac:dyDescent="0.25">
      <c r="A268">
        <v>268</v>
      </c>
      <c r="B268">
        <f t="shared" si="4"/>
        <v>9.9633109837304801</v>
      </c>
      <c r="N268">
        <v>-3.6689016269519925E-2</v>
      </c>
    </row>
    <row r="269" spans="1:14" x14ac:dyDescent="0.25">
      <c r="A269">
        <v>269</v>
      </c>
      <c r="B269">
        <f t="shared" si="4"/>
        <v>8.7339970175526105</v>
      </c>
      <c r="N269">
        <v>-1.2660029824473895</v>
      </c>
    </row>
    <row r="270" spans="1:14" x14ac:dyDescent="0.25">
      <c r="A270">
        <v>270</v>
      </c>
      <c r="B270">
        <f t="shared" si="4"/>
        <v>9.9583349108434049</v>
      </c>
      <c r="N270">
        <v>-4.1665089156595059E-2</v>
      </c>
    </row>
    <row r="271" spans="1:14" x14ac:dyDescent="0.25">
      <c r="A271">
        <v>271</v>
      </c>
      <c r="B271">
        <f t="shared" si="4"/>
        <v>10.177058154804399</v>
      </c>
      <c r="C271">
        <f>AVERAGE(B271:B279)</f>
        <v>9.2984287978793461</v>
      </c>
      <c r="N271">
        <v>0.17705815480439924</v>
      </c>
    </row>
    <row r="272" spans="1:14" x14ac:dyDescent="0.25">
      <c r="A272">
        <v>272</v>
      </c>
      <c r="B272">
        <f t="shared" si="4"/>
        <v>9.592298536299495</v>
      </c>
      <c r="N272">
        <v>-0.40770146370050497</v>
      </c>
    </row>
    <row r="273" spans="1:14" x14ac:dyDescent="0.25">
      <c r="A273">
        <v>273</v>
      </c>
      <c r="B273">
        <f t="shared" si="4"/>
        <v>9.4053541740868241</v>
      </c>
      <c r="N273">
        <v>-0.59464582591317594</v>
      </c>
    </row>
    <row r="274" spans="1:14" x14ac:dyDescent="0.25">
      <c r="A274">
        <v>274</v>
      </c>
      <c r="B274">
        <f t="shared" si="4"/>
        <v>9.126512193470262</v>
      </c>
      <c r="N274">
        <v>-0.87348780652973801</v>
      </c>
    </row>
    <row r="275" spans="1:14" x14ac:dyDescent="0.25">
      <c r="A275">
        <v>275</v>
      </c>
      <c r="B275">
        <f t="shared" si="4"/>
        <v>9.7431120846158592</v>
      </c>
      <c r="N275">
        <v>-0.2568879153841408</v>
      </c>
    </row>
    <row r="276" spans="1:14" x14ac:dyDescent="0.25">
      <c r="A276">
        <v>276</v>
      </c>
      <c r="B276">
        <f t="shared" si="4"/>
        <v>8.699845491501037</v>
      </c>
      <c r="N276">
        <v>-1.300154508498963</v>
      </c>
    </row>
    <row r="277" spans="1:14" x14ac:dyDescent="0.25">
      <c r="A277">
        <v>277</v>
      </c>
      <c r="B277">
        <f t="shared" si="4"/>
        <v>7.2892692312598228</v>
      </c>
      <c r="N277">
        <v>-2.7107307687401772</v>
      </c>
    </row>
    <row r="278" spans="1:14" x14ac:dyDescent="0.25">
      <c r="A278">
        <v>278</v>
      </c>
      <c r="B278">
        <f t="shared" si="4"/>
        <v>11.244643499376252</v>
      </c>
      <c r="N278">
        <v>1.2446434993762523</v>
      </c>
    </row>
    <row r="279" spans="1:14" x14ac:dyDescent="0.25">
      <c r="A279">
        <v>279</v>
      </c>
      <c r="B279">
        <f t="shared" si="4"/>
        <v>8.40776581550017</v>
      </c>
      <c r="N279">
        <v>-1.59223418449983</v>
      </c>
    </row>
    <row r="280" spans="1:14" x14ac:dyDescent="0.25">
      <c r="A280">
        <v>280</v>
      </c>
      <c r="B280">
        <f t="shared" si="4"/>
        <v>10.220129550143611</v>
      </c>
      <c r="C280">
        <f>AVERAGE(B280:B288)</f>
        <v>10.253070942966993</v>
      </c>
      <c r="N280">
        <v>0.22012955014361069</v>
      </c>
    </row>
    <row r="281" spans="1:14" x14ac:dyDescent="0.25">
      <c r="A281">
        <v>281</v>
      </c>
      <c r="B281">
        <f t="shared" si="4"/>
        <v>11.239350240211934</v>
      </c>
      <c r="N281">
        <v>1.2393502402119339</v>
      </c>
    </row>
    <row r="282" spans="1:14" x14ac:dyDescent="0.25">
      <c r="A282">
        <v>282</v>
      </c>
      <c r="B282">
        <f t="shared" si="4"/>
        <v>11.365797288599424</v>
      </c>
      <c r="N282">
        <v>1.3657972885994241</v>
      </c>
    </row>
    <row r="283" spans="1:14" x14ac:dyDescent="0.25">
      <c r="A283">
        <v>283</v>
      </c>
      <c r="B283">
        <f t="shared" si="4"/>
        <v>10.326748477164074</v>
      </c>
      <c r="N283">
        <v>0.32674847716407385</v>
      </c>
    </row>
    <row r="284" spans="1:14" x14ac:dyDescent="0.25">
      <c r="A284">
        <v>284</v>
      </c>
      <c r="B284">
        <f t="shared" si="4"/>
        <v>11.151815922639798</v>
      </c>
      <c r="N284">
        <v>1.1518159226397984</v>
      </c>
    </row>
    <row r="285" spans="1:14" x14ac:dyDescent="0.25">
      <c r="A285">
        <v>285</v>
      </c>
      <c r="B285">
        <f t="shared" si="4"/>
        <v>9.4382665136072319</v>
      </c>
      <c r="N285">
        <v>-0.5617334863927681</v>
      </c>
    </row>
    <row r="286" spans="1:14" x14ac:dyDescent="0.25">
      <c r="A286">
        <v>286</v>
      </c>
      <c r="B286">
        <f t="shared" si="4"/>
        <v>8.8526292327151168</v>
      </c>
      <c r="N286">
        <v>-1.1473707672848832</v>
      </c>
    </row>
    <row r="287" spans="1:14" x14ac:dyDescent="0.25">
      <c r="A287">
        <v>287</v>
      </c>
      <c r="B287">
        <f t="shared" si="4"/>
        <v>9.428384853672469</v>
      </c>
      <c r="N287">
        <v>-0.57161514632753097</v>
      </c>
    </row>
    <row r="288" spans="1:14" x14ac:dyDescent="0.25">
      <c r="A288">
        <v>288</v>
      </c>
      <c r="B288">
        <f t="shared" si="4"/>
        <v>10.254516407949268</v>
      </c>
      <c r="N288">
        <v>0.25451640794926789</v>
      </c>
    </row>
    <row r="289" spans="1:14" x14ac:dyDescent="0.25">
      <c r="A289">
        <v>289</v>
      </c>
      <c r="B289">
        <f t="shared" si="4"/>
        <v>9.590468178212177</v>
      </c>
      <c r="C289">
        <f>AVERAGE(B289:B297)</f>
        <v>9.8414155773692382</v>
      </c>
      <c r="N289">
        <v>-0.40953182178782299</v>
      </c>
    </row>
    <row r="290" spans="1:14" x14ac:dyDescent="0.25">
      <c r="A290">
        <v>290</v>
      </c>
      <c r="B290">
        <f t="shared" si="4"/>
        <v>9.6299231952434639</v>
      </c>
      <c r="N290">
        <v>-0.37007680475653615</v>
      </c>
    </row>
    <row r="291" spans="1:14" x14ac:dyDescent="0.25">
      <c r="A291">
        <v>291</v>
      </c>
      <c r="B291">
        <f t="shared" si="4"/>
        <v>9.077042502904078</v>
      </c>
      <c r="N291">
        <v>-0.92295749709592201</v>
      </c>
    </row>
    <row r="292" spans="1:14" x14ac:dyDescent="0.25">
      <c r="A292">
        <v>292</v>
      </c>
      <c r="B292">
        <f t="shared" si="4"/>
        <v>11.203700321639189</v>
      </c>
      <c r="N292">
        <v>1.2037003216391895</v>
      </c>
    </row>
    <row r="293" spans="1:14" x14ac:dyDescent="0.25">
      <c r="A293">
        <v>293</v>
      </c>
      <c r="B293">
        <f t="shared" si="4"/>
        <v>9.7977829480078071</v>
      </c>
      <c r="N293">
        <v>-0.20221705199219286</v>
      </c>
    </row>
    <row r="294" spans="1:14" x14ac:dyDescent="0.25">
      <c r="A294">
        <v>294</v>
      </c>
      <c r="B294">
        <f t="shared" si="4"/>
        <v>10.850197920954088</v>
      </c>
      <c r="N294">
        <v>0.85019792095408775</v>
      </c>
    </row>
    <row r="295" spans="1:14" x14ac:dyDescent="0.25">
      <c r="A295">
        <v>295</v>
      </c>
      <c r="B295">
        <f t="shared" si="4"/>
        <v>9.5587290868570562</v>
      </c>
      <c r="N295">
        <v>-0.44127091314294375</v>
      </c>
    </row>
    <row r="296" spans="1:14" x14ac:dyDescent="0.25">
      <c r="A296">
        <v>296</v>
      </c>
      <c r="B296">
        <f t="shared" si="4"/>
        <v>9.5686562215269078</v>
      </c>
      <c r="N296">
        <v>-0.43134377847309224</v>
      </c>
    </row>
    <row r="297" spans="1:14" x14ac:dyDescent="0.25">
      <c r="A297">
        <v>297</v>
      </c>
      <c r="B297">
        <f t="shared" si="4"/>
        <v>9.2962398209783714</v>
      </c>
      <c r="N297">
        <v>-0.70376017902162857</v>
      </c>
    </row>
    <row r="298" spans="1:14" x14ac:dyDescent="0.25">
      <c r="A298">
        <v>298</v>
      </c>
      <c r="B298">
        <f t="shared" si="4"/>
        <v>9.3008373166958336</v>
      </c>
      <c r="C298">
        <f>AVERAGE(B298:B306)</f>
        <v>9.8387536632233399</v>
      </c>
      <c r="N298">
        <v>-0.69916268330416642</v>
      </c>
    </row>
    <row r="299" spans="1:14" x14ac:dyDescent="0.25">
      <c r="A299">
        <v>299</v>
      </c>
      <c r="B299">
        <f t="shared" si="4"/>
        <v>8.8465492606337648</v>
      </c>
      <c r="N299">
        <v>-1.1534507393662352</v>
      </c>
    </row>
    <row r="300" spans="1:14" x14ac:dyDescent="0.25">
      <c r="A300">
        <v>300</v>
      </c>
      <c r="B300">
        <f t="shared" si="4"/>
        <v>8.9132993505336344</v>
      </c>
      <c r="N300">
        <v>-1.0867006494663656</v>
      </c>
    </row>
    <row r="301" spans="1:14" x14ac:dyDescent="0.25">
      <c r="A301">
        <v>301</v>
      </c>
      <c r="B301">
        <f t="shared" si="4"/>
        <v>10.3977470441896</v>
      </c>
      <c r="N301">
        <v>0.39774704418960027</v>
      </c>
    </row>
    <row r="302" spans="1:14" x14ac:dyDescent="0.25">
      <c r="A302">
        <v>302</v>
      </c>
      <c r="B302">
        <f t="shared" si="4"/>
        <v>9.5016594311891822</v>
      </c>
      <c r="N302">
        <v>-0.49834056881081779</v>
      </c>
    </row>
    <row r="303" spans="1:14" x14ac:dyDescent="0.25">
      <c r="A303">
        <v>303</v>
      </c>
      <c r="B303">
        <f t="shared" si="4"/>
        <v>10.260288288700394</v>
      </c>
      <c r="N303">
        <v>0.26028828870039433</v>
      </c>
    </row>
    <row r="304" spans="1:14" x14ac:dyDescent="0.25">
      <c r="A304">
        <v>304</v>
      </c>
      <c r="B304">
        <f t="shared" si="4"/>
        <v>11.063388026523171</v>
      </c>
      <c r="N304">
        <v>1.063388026523171</v>
      </c>
    </row>
    <row r="305" spans="1:14" x14ac:dyDescent="0.25">
      <c r="A305">
        <v>305</v>
      </c>
      <c r="B305">
        <f t="shared" si="4"/>
        <v>9.9397982719528954</v>
      </c>
      <c r="N305">
        <v>-6.0201728047104552E-2</v>
      </c>
    </row>
    <row r="306" spans="1:14" x14ac:dyDescent="0.25">
      <c r="A306">
        <v>306</v>
      </c>
      <c r="B306">
        <f t="shared" si="4"/>
        <v>10.325215978591586</v>
      </c>
      <c r="N306">
        <v>0.32521597859158646</v>
      </c>
    </row>
    <row r="307" spans="1:14" x14ac:dyDescent="0.25">
      <c r="A307">
        <v>307</v>
      </c>
      <c r="B307">
        <f t="shared" si="4"/>
        <v>9.1023946677159984</v>
      </c>
      <c r="C307">
        <f>AVERAGE(B307:B315)</f>
        <v>10.46143617914317</v>
      </c>
      <c r="N307">
        <v>-0.89760533228400163</v>
      </c>
    </row>
    <row r="308" spans="1:14" x14ac:dyDescent="0.25">
      <c r="A308">
        <v>308</v>
      </c>
      <c r="B308">
        <f t="shared" si="4"/>
        <v>11.013800101645757</v>
      </c>
      <c r="N308">
        <v>1.0138001016457565</v>
      </c>
    </row>
    <row r="309" spans="1:14" x14ac:dyDescent="0.25">
      <c r="A309">
        <v>309</v>
      </c>
      <c r="B309">
        <f t="shared" si="4"/>
        <v>9.3864400948950788</v>
      </c>
      <c r="N309">
        <v>-0.6135599051049212</v>
      </c>
    </row>
    <row r="310" spans="1:14" x14ac:dyDescent="0.25">
      <c r="A310">
        <v>310</v>
      </c>
      <c r="B310">
        <f t="shared" si="4"/>
        <v>8.5936210578074679</v>
      </c>
      <c r="N310">
        <v>-1.4063789421925321</v>
      </c>
    </row>
    <row r="311" spans="1:14" x14ac:dyDescent="0.25">
      <c r="A311">
        <v>311</v>
      </c>
      <c r="B311">
        <f t="shared" si="4"/>
        <v>12.448541636113077</v>
      </c>
      <c r="N311">
        <v>2.4485416361130774</v>
      </c>
    </row>
    <row r="312" spans="1:14" x14ac:dyDescent="0.25">
      <c r="A312">
        <v>312</v>
      </c>
      <c r="B312">
        <f t="shared" si="4"/>
        <v>11.453145159757696</v>
      </c>
      <c r="N312">
        <v>1.4531451597576961</v>
      </c>
    </row>
    <row r="313" spans="1:14" x14ac:dyDescent="0.25">
      <c r="A313">
        <v>313</v>
      </c>
      <c r="B313">
        <f t="shared" si="4"/>
        <v>9.9938415840006201</v>
      </c>
      <c r="N313">
        <v>-6.1584159993799403E-3</v>
      </c>
    </row>
    <row r="314" spans="1:14" x14ac:dyDescent="0.25">
      <c r="A314">
        <v>314</v>
      </c>
      <c r="B314">
        <f t="shared" si="4"/>
        <v>12.34947947319597</v>
      </c>
      <c r="N314">
        <v>2.3494794731959701</v>
      </c>
    </row>
    <row r="315" spans="1:14" x14ac:dyDescent="0.25">
      <c r="A315">
        <v>315</v>
      </c>
      <c r="B315">
        <f t="shared" si="4"/>
        <v>9.811661837156862</v>
      </c>
      <c r="N315">
        <v>-0.18833816284313798</v>
      </c>
    </row>
    <row r="316" spans="1:14" x14ac:dyDescent="0.25">
      <c r="A316">
        <v>316</v>
      </c>
      <c r="B316">
        <f t="shared" si="4"/>
        <v>9.4557379068282899</v>
      </c>
      <c r="C316">
        <f>AVERAGE(B316:B324)</f>
        <v>9.9650775508699656</v>
      </c>
      <c r="N316">
        <v>-0.54426209317171015</v>
      </c>
    </row>
    <row r="317" spans="1:14" x14ac:dyDescent="0.25">
      <c r="A317">
        <v>317</v>
      </c>
      <c r="B317">
        <f t="shared" si="4"/>
        <v>11.496491677244194</v>
      </c>
      <c r="N317">
        <v>1.4964916772441939</v>
      </c>
    </row>
    <row r="318" spans="1:14" x14ac:dyDescent="0.25">
      <c r="A318">
        <v>318</v>
      </c>
      <c r="B318">
        <f t="shared" si="4"/>
        <v>10.017633965399</v>
      </c>
      <c r="N318">
        <v>1.7633965398999862E-2</v>
      </c>
    </row>
    <row r="319" spans="1:14" x14ac:dyDescent="0.25">
      <c r="A319">
        <v>319</v>
      </c>
      <c r="B319">
        <f t="shared" si="4"/>
        <v>8.9131606525916141</v>
      </c>
      <c r="N319">
        <v>-1.0868393474083859</v>
      </c>
    </row>
    <row r="320" spans="1:14" x14ac:dyDescent="0.25">
      <c r="A320">
        <v>320</v>
      </c>
      <c r="B320">
        <f t="shared" si="4"/>
        <v>9.0847436492913403</v>
      </c>
      <c r="N320">
        <v>-0.91525635070865974</v>
      </c>
    </row>
    <row r="321" spans="1:14" x14ac:dyDescent="0.25">
      <c r="A321">
        <v>321</v>
      </c>
      <c r="B321">
        <f t="shared" si="4"/>
        <v>10.670629560772795</v>
      </c>
      <c r="N321">
        <v>0.67062956077279523</v>
      </c>
    </row>
    <row r="322" spans="1:14" x14ac:dyDescent="0.25">
      <c r="A322">
        <v>322</v>
      </c>
      <c r="B322">
        <f t="shared" ref="B322:B385" si="5">10+N322</f>
        <v>11.736925696604885</v>
      </c>
      <c r="N322">
        <v>1.7369256966048852</v>
      </c>
    </row>
    <row r="323" spans="1:14" x14ac:dyDescent="0.25">
      <c r="A323">
        <v>323</v>
      </c>
      <c r="B323">
        <f t="shared" si="5"/>
        <v>8.6796319717541337</v>
      </c>
      <c r="N323">
        <v>-1.3203680282458663</v>
      </c>
    </row>
    <row r="324" spans="1:14" x14ac:dyDescent="0.25">
      <c r="A324">
        <v>324</v>
      </c>
      <c r="B324">
        <f t="shared" si="5"/>
        <v>9.6307428773434367</v>
      </c>
      <c r="N324">
        <v>-0.3692571226565633</v>
      </c>
    </row>
    <row r="325" spans="1:14" x14ac:dyDescent="0.25">
      <c r="A325">
        <v>325</v>
      </c>
      <c r="B325">
        <f t="shared" si="5"/>
        <v>9.1142340149963275</v>
      </c>
      <c r="C325">
        <f>AVERAGE(B325:B333)</f>
        <v>10.021562729873242</v>
      </c>
      <c r="N325">
        <v>-0.88576598500367254</v>
      </c>
    </row>
    <row r="326" spans="1:14" x14ac:dyDescent="0.25">
      <c r="A326">
        <v>326</v>
      </c>
      <c r="B326">
        <f t="shared" si="5"/>
        <v>9.9426336216856726</v>
      </c>
      <c r="N326">
        <v>-5.7366378314327449E-2</v>
      </c>
    </row>
    <row r="327" spans="1:14" x14ac:dyDescent="0.25">
      <c r="A327">
        <v>327</v>
      </c>
      <c r="B327">
        <f t="shared" si="5"/>
        <v>10.924246705835685</v>
      </c>
      <c r="N327">
        <v>0.92424670583568513</v>
      </c>
    </row>
    <row r="328" spans="1:14" x14ac:dyDescent="0.25">
      <c r="A328">
        <v>328</v>
      </c>
      <c r="B328">
        <f t="shared" si="5"/>
        <v>11.593052729731426</v>
      </c>
      <c r="N328">
        <v>1.5930527297314256</v>
      </c>
    </row>
    <row r="329" spans="1:14" x14ac:dyDescent="0.25">
      <c r="A329">
        <v>329</v>
      </c>
      <c r="B329">
        <f t="shared" si="5"/>
        <v>9.2140521953842836</v>
      </c>
      <c r="N329">
        <v>-0.78594780461571645</v>
      </c>
    </row>
    <row r="330" spans="1:14" x14ac:dyDescent="0.25">
      <c r="A330">
        <v>330</v>
      </c>
      <c r="B330">
        <f t="shared" si="5"/>
        <v>10.399237478632131</v>
      </c>
      <c r="N330">
        <v>0.39923747863213066</v>
      </c>
    </row>
    <row r="331" spans="1:14" x14ac:dyDescent="0.25">
      <c r="A331">
        <v>331</v>
      </c>
      <c r="B331">
        <f t="shared" si="5"/>
        <v>10.186001898327959</v>
      </c>
      <c r="N331">
        <v>0.18600189832795877</v>
      </c>
    </row>
    <row r="332" spans="1:14" x14ac:dyDescent="0.25">
      <c r="A332">
        <v>332</v>
      </c>
      <c r="B332">
        <f t="shared" si="5"/>
        <v>10.296552116196835</v>
      </c>
      <c r="N332">
        <v>0.29655211619683541</v>
      </c>
    </row>
    <row r="333" spans="1:14" x14ac:dyDescent="0.25">
      <c r="A333">
        <v>333</v>
      </c>
      <c r="B333">
        <f t="shared" si="5"/>
        <v>8.5240538080688566</v>
      </c>
      <c r="N333">
        <v>-1.4759461919311434</v>
      </c>
    </row>
    <row r="334" spans="1:14" x14ac:dyDescent="0.25">
      <c r="A334">
        <v>334</v>
      </c>
      <c r="B334">
        <f t="shared" si="5"/>
        <v>10.076228161560721</v>
      </c>
      <c r="C334">
        <f>AVERAGE(B334:B342)</f>
        <v>9.9852222269206923</v>
      </c>
      <c r="N334">
        <v>7.6228161560720764E-2</v>
      </c>
    </row>
    <row r="335" spans="1:14" x14ac:dyDescent="0.25">
      <c r="A335">
        <v>335</v>
      </c>
      <c r="B335">
        <f t="shared" si="5"/>
        <v>9.9737963207735447</v>
      </c>
      <c r="N335">
        <v>-2.6203679226455279E-2</v>
      </c>
    </row>
    <row r="336" spans="1:14" x14ac:dyDescent="0.25">
      <c r="A336">
        <v>336</v>
      </c>
      <c r="B336">
        <f t="shared" si="5"/>
        <v>10.479374193673721</v>
      </c>
      <c r="N336">
        <v>0.47937419367372058</v>
      </c>
    </row>
    <row r="337" spans="1:14" x14ac:dyDescent="0.25">
      <c r="A337">
        <v>337</v>
      </c>
      <c r="B337">
        <f t="shared" si="5"/>
        <v>8.7429805514693726</v>
      </c>
      <c r="N337">
        <v>-1.2570194485306274</v>
      </c>
    </row>
    <row r="338" spans="1:14" x14ac:dyDescent="0.25">
      <c r="A338">
        <v>338</v>
      </c>
      <c r="B338">
        <f t="shared" si="5"/>
        <v>10.442621512775077</v>
      </c>
      <c r="N338">
        <v>0.44262151277507655</v>
      </c>
    </row>
    <row r="339" spans="1:14" x14ac:dyDescent="0.25">
      <c r="A339">
        <v>339</v>
      </c>
      <c r="B339">
        <f t="shared" si="5"/>
        <v>9.9281442342180526</v>
      </c>
      <c r="N339">
        <v>-7.1855765781947412E-2</v>
      </c>
    </row>
    <row r="340" spans="1:14" x14ac:dyDescent="0.25">
      <c r="A340">
        <v>340</v>
      </c>
      <c r="B340">
        <f t="shared" si="5"/>
        <v>8.8443141774041578</v>
      </c>
      <c r="N340">
        <v>-1.1556858225958422</v>
      </c>
    </row>
    <row r="341" spans="1:14" x14ac:dyDescent="0.25">
      <c r="A341">
        <v>341</v>
      </c>
      <c r="B341">
        <f t="shared" si="5"/>
        <v>11.004380010272143</v>
      </c>
      <c r="N341">
        <v>1.0043800102721434</v>
      </c>
    </row>
    <row r="342" spans="1:14" x14ac:dyDescent="0.25">
      <c r="A342">
        <v>342</v>
      </c>
      <c r="B342">
        <f t="shared" si="5"/>
        <v>10.375160880139447</v>
      </c>
      <c r="N342">
        <v>0.37516088013944682</v>
      </c>
    </row>
    <row r="343" spans="1:14" x14ac:dyDescent="0.25">
      <c r="A343">
        <v>343</v>
      </c>
      <c r="B343">
        <f t="shared" si="5"/>
        <v>11.245971361640841</v>
      </c>
      <c r="C343">
        <f>AVERAGE(B343:B351)</f>
        <v>10.52671440345067</v>
      </c>
      <c r="N343">
        <v>1.2459713616408408</v>
      </c>
    </row>
    <row r="344" spans="1:14" x14ac:dyDescent="0.25">
      <c r="A344">
        <v>344</v>
      </c>
      <c r="B344">
        <f t="shared" si="5"/>
        <v>8.4871374181238934</v>
      </c>
      <c r="N344">
        <v>-1.5128625818761066</v>
      </c>
    </row>
    <row r="345" spans="1:14" x14ac:dyDescent="0.25">
      <c r="A345">
        <v>345</v>
      </c>
      <c r="B345">
        <f t="shared" si="5"/>
        <v>10.355452129952027</v>
      </c>
      <c r="N345">
        <v>0.35545212995202746</v>
      </c>
    </row>
    <row r="346" spans="1:14" x14ac:dyDescent="0.25">
      <c r="A346">
        <v>346</v>
      </c>
      <c r="B346">
        <f t="shared" si="5"/>
        <v>10.422544417233439</v>
      </c>
      <c r="N346">
        <v>0.42254441723343916</v>
      </c>
    </row>
    <row r="347" spans="1:14" x14ac:dyDescent="0.25">
      <c r="A347">
        <v>347</v>
      </c>
      <c r="B347">
        <f t="shared" si="5"/>
        <v>10.906798049982172</v>
      </c>
      <c r="N347">
        <v>0.90679804998217151</v>
      </c>
    </row>
    <row r="348" spans="1:14" x14ac:dyDescent="0.25">
      <c r="A348">
        <v>348</v>
      </c>
      <c r="B348">
        <f t="shared" si="5"/>
        <v>10.743015107218525</v>
      </c>
      <c r="N348">
        <v>0.74301510721852537</v>
      </c>
    </row>
    <row r="349" spans="1:14" x14ac:dyDescent="0.25">
      <c r="A349">
        <v>349</v>
      </c>
      <c r="B349">
        <f t="shared" si="5"/>
        <v>11.082430571841542</v>
      </c>
      <c r="N349">
        <v>1.0824305718415417</v>
      </c>
    </row>
    <row r="350" spans="1:14" x14ac:dyDescent="0.25">
      <c r="A350">
        <v>350</v>
      </c>
      <c r="B350">
        <f t="shared" si="5"/>
        <v>10.393940808862681</v>
      </c>
      <c r="N350">
        <v>0.39394080886268057</v>
      </c>
    </row>
    <row r="351" spans="1:14" x14ac:dyDescent="0.25">
      <c r="A351">
        <v>351</v>
      </c>
      <c r="B351">
        <f t="shared" si="5"/>
        <v>11.103139766200911</v>
      </c>
      <c r="N351">
        <v>1.1031397662009113</v>
      </c>
    </row>
    <row r="352" spans="1:14" x14ac:dyDescent="0.25">
      <c r="A352">
        <v>352</v>
      </c>
      <c r="B352">
        <f t="shared" si="5"/>
        <v>10.376145408154116</v>
      </c>
      <c r="C352">
        <f>AVERAGE(B352:B360)</f>
        <v>9.9972857899087515</v>
      </c>
      <c r="N352">
        <v>0.37614540815411601</v>
      </c>
    </row>
    <row r="353" spans="1:14" x14ac:dyDescent="0.25">
      <c r="A353">
        <v>353</v>
      </c>
      <c r="B353">
        <f t="shared" si="5"/>
        <v>12.319156919838861</v>
      </c>
      <c r="N353">
        <v>2.3191569198388606</v>
      </c>
    </row>
    <row r="354" spans="1:14" x14ac:dyDescent="0.25">
      <c r="A354">
        <v>354</v>
      </c>
      <c r="B354">
        <f t="shared" si="5"/>
        <v>10.200420799956191</v>
      </c>
      <c r="N354">
        <v>0.20042079995619133</v>
      </c>
    </row>
    <row r="355" spans="1:14" x14ac:dyDescent="0.25">
      <c r="A355">
        <v>355</v>
      </c>
      <c r="B355">
        <f t="shared" si="5"/>
        <v>9.7557426922867307</v>
      </c>
      <c r="N355">
        <v>-0.24425730771326926</v>
      </c>
    </row>
    <row r="356" spans="1:14" x14ac:dyDescent="0.25">
      <c r="A356">
        <v>356</v>
      </c>
      <c r="B356">
        <f t="shared" si="5"/>
        <v>9.4760287336248439</v>
      </c>
      <c r="N356">
        <v>-0.52397126637515612</v>
      </c>
    </row>
    <row r="357" spans="1:14" x14ac:dyDescent="0.25">
      <c r="A357">
        <v>357</v>
      </c>
      <c r="B357">
        <f t="shared" si="5"/>
        <v>10.150077994476305</v>
      </c>
      <c r="N357">
        <v>0.15007799447630532</v>
      </c>
    </row>
    <row r="358" spans="1:14" x14ac:dyDescent="0.25">
      <c r="A358">
        <v>358</v>
      </c>
      <c r="B358">
        <f t="shared" si="5"/>
        <v>9.3700123468443053</v>
      </c>
      <c r="N358">
        <v>-0.62998765315569472</v>
      </c>
    </row>
    <row r="359" spans="1:14" x14ac:dyDescent="0.25">
      <c r="A359">
        <v>359</v>
      </c>
      <c r="B359">
        <f t="shared" si="5"/>
        <v>9.1799427334626671</v>
      </c>
      <c r="N359">
        <v>-0.82005726653733291</v>
      </c>
    </row>
    <row r="360" spans="1:14" x14ac:dyDescent="0.25">
      <c r="A360">
        <v>360</v>
      </c>
      <c r="B360">
        <f t="shared" si="5"/>
        <v>9.1480444805347361</v>
      </c>
      <c r="N360">
        <v>-0.85195551946526393</v>
      </c>
    </row>
    <row r="361" spans="1:14" x14ac:dyDescent="0.25">
      <c r="A361">
        <v>361</v>
      </c>
      <c r="B361">
        <f t="shared" si="5"/>
        <v>9.5423104337533005</v>
      </c>
      <c r="C361">
        <f>AVERAGE(B361:B369)</f>
        <v>10.448497859098199</v>
      </c>
      <c r="N361">
        <v>-0.45768956624669954</v>
      </c>
    </row>
    <row r="362" spans="1:14" x14ac:dyDescent="0.25">
      <c r="A362">
        <v>362</v>
      </c>
      <c r="B362">
        <f t="shared" si="5"/>
        <v>10.001568878360558</v>
      </c>
      <c r="N362">
        <v>1.5688783605583012E-3</v>
      </c>
    </row>
    <row r="363" spans="1:14" x14ac:dyDescent="0.25">
      <c r="A363">
        <v>363</v>
      </c>
      <c r="B363">
        <f t="shared" si="5"/>
        <v>9.2780931279412471</v>
      </c>
      <c r="N363">
        <v>-0.72190687205875292</v>
      </c>
    </row>
    <row r="364" spans="1:14" x14ac:dyDescent="0.25">
      <c r="A364">
        <v>364</v>
      </c>
      <c r="B364">
        <f t="shared" si="5"/>
        <v>11.470966708438937</v>
      </c>
      <c r="N364">
        <v>1.4709667084389366</v>
      </c>
    </row>
    <row r="365" spans="1:14" x14ac:dyDescent="0.25">
      <c r="A365">
        <v>365</v>
      </c>
      <c r="B365">
        <f t="shared" si="5"/>
        <v>10.173718035512138</v>
      </c>
      <c r="N365">
        <v>0.17371803551213816</v>
      </c>
    </row>
    <row r="366" spans="1:14" x14ac:dyDescent="0.25">
      <c r="A366">
        <v>366</v>
      </c>
      <c r="B366">
        <f t="shared" si="5"/>
        <v>10.634938714938471</v>
      </c>
      <c r="N366">
        <v>0.63493871493847109</v>
      </c>
    </row>
    <row r="367" spans="1:14" x14ac:dyDescent="0.25">
      <c r="A367">
        <v>367</v>
      </c>
      <c r="B367">
        <f t="shared" si="5"/>
        <v>10.555207861907547</v>
      </c>
      <c r="N367">
        <v>0.55520786190754734</v>
      </c>
    </row>
    <row r="368" spans="1:14" x14ac:dyDescent="0.25">
      <c r="A368">
        <v>368</v>
      </c>
      <c r="B368">
        <f t="shared" si="5"/>
        <v>10.349102720065275</v>
      </c>
      <c r="N368">
        <v>0.34910272006527521</v>
      </c>
    </row>
    <row r="369" spans="1:14" x14ac:dyDescent="0.25">
      <c r="A369">
        <v>369</v>
      </c>
      <c r="B369">
        <f t="shared" si="5"/>
        <v>12.030574250966311</v>
      </c>
      <c r="N369">
        <v>2.0305742509663105</v>
      </c>
    </row>
    <row r="370" spans="1:14" x14ac:dyDescent="0.25">
      <c r="A370">
        <v>370</v>
      </c>
      <c r="B370">
        <f t="shared" si="5"/>
        <v>8.8188824318058323</v>
      </c>
      <c r="C370">
        <f>AVERAGE(B370:B378)</f>
        <v>9.9991267587675896</v>
      </c>
      <c r="N370">
        <v>-1.1811175681941677</v>
      </c>
    </row>
    <row r="371" spans="1:14" x14ac:dyDescent="0.25">
      <c r="A371">
        <v>371</v>
      </c>
      <c r="B371">
        <f t="shared" si="5"/>
        <v>8.8111630955245346</v>
      </c>
      <c r="N371">
        <v>-1.1888369044754654</v>
      </c>
    </row>
    <row r="372" spans="1:14" x14ac:dyDescent="0.25">
      <c r="A372">
        <v>372</v>
      </c>
      <c r="B372">
        <f t="shared" si="5"/>
        <v>10.275672391580883</v>
      </c>
      <c r="N372">
        <v>0.27567239158088341</v>
      </c>
    </row>
    <row r="373" spans="1:14" x14ac:dyDescent="0.25">
      <c r="A373">
        <v>373</v>
      </c>
      <c r="B373">
        <f t="shared" si="5"/>
        <v>11.636726665310562</v>
      </c>
      <c r="N373">
        <v>1.6367266653105617</v>
      </c>
    </row>
    <row r="374" spans="1:14" x14ac:dyDescent="0.25">
      <c r="A374">
        <v>374</v>
      </c>
      <c r="B374">
        <f t="shared" si="5"/>
        <v>9.0023115969961509</v>
      </c>
      <c r="N374">
        <v>-0.99768840300384909</v>
      </c>
    </row>
    <row r="375" spans="1:14" x14ac:dyDescent="0.25">
      <c r="A375">
        <v>375</v>
      </c>
      <c r="B375">
        <f t="shared" si="5"/>
        <v>9.4987126683554379</v>
      </c>
      <c r="N375">
        <v>-0.50128733164456207</v>
      </c>
    </row>
    <row r="376" spans="1:14" x14ac:dyDescent="0.25">
      <c r="A376">
        <v>376</v>
      </c>
      <c r="B376">
        <f t="shared" si="5"/>
        <v>10.257994088315172</v>
      </c>
      <c r="N376">
        <v>0.25799408831517212</v>
      </c>
    </row>
    <row r="377" spans="1:14" x14ac:dyDescent="0.25">
      <c r="A377">
        <v>377</v>
      </c>
      <c r="B377">
        <f t="shared" si="5"/>
        <v>10.728475697542308</v>
      </c>
      <c r="N377">
        <v>0.7284756975423079</v>
      </c>
    </row>
    <row r="378" spans="1:14" x14ac:dyDescent="0.25">
      <c r="A378">
        <v>378</v>
      </c>
      <c r="B378">
        <f t="shared" si="5"/>
        <v>10.962202193477424</v>
      </c>
      <c r="N378">
        <v>0.96220219347742386</v>
      </c>
    </row>
    <row r="379" spans="1:14" x14ac:dyDescent="0.25">
      <c r="A379">
        <v>379</v>
      </c>
      <c r="B379">
        <f t="shared" si="5"/>
        <v>9.6395729340292746</v>
      </c>
      <c r="C379">
        <f>AVERAGE(B379:B387)</f>
        <v>10.060154484850095</v>
      </c>
      <c r="N379">
        <v>-0.36042706597072538</v>
      </c>
    </row>
    <row r="380" spans="1:14" x14ac:dyDescent="0.25">
      <c r="A380">
        <v>380</v>
      </c>
      <c r="B380">
        <f t="shared" si="5"/>
        <v>11.268908818019554</v>
      </c>
      <c r="N380">
        <v>1.268908818019554</v>
      </c>
    </row>
    <row r="381" spans="1:14" x14ac:dyDescent="0.25">
      <c r="A381">
        <v>381</v>
      </c>
      <c r="B381">
        <f t="shared" si="5"/>
        <v>10.140800011649844</v>
      </c>
      <c r="N381">
        <v>0.14080001164984424</v>
      </c>
    </row>
    <row r="382" spans="1:14" x14ac:dyDescent="0.25">
      <c r="A382">
        <v>382</v>
      </c>
      <c r="B382">
        <f t="shared" si="5"/>
        <v>9.6344251940172398</v>
      </c>
      <c r="N382">
        <v>-0.36557480598276015</v>
      </c>
    </row>
    <row r="383" spans="1:14" x14ac:dyDescent="0.25">
      <c r="A383">
        <v>383</v>
      </c>
      <c r="B383">
        <f t="shared" si="5"/>
        <v>9.5695804955175845</v>
      </c>
      <c r="N383">
        <v>-0.4304195044824155</v>
      </c>
    </row>
    <row r="384" spans="1:14" x14ac:dyDescent="0.25">
      <c r="A384">
        <v>384</v>
      </c>
      <c r="B384">
        <f t="shared" si="5"/>
        <v>10.355696556653129</v>
      </c>
      <c r="N384">
        <v>0.35569655665312894</v>
      </c>
    </row>
    <row r="385" spans="1:14" x14ac:dyDescent="0.25">
      <c r="A385">
        <v>385</v>
      </c>
      <c r="B385">
        <f t="shared" si="5"/>
        <v>9.7399481799220666</v>
      </c>
      <c r="N385">
        <v>-0.26005182007793337</v>
      </c>
    </row>
    <row r="386" spans="1:14" x14ac:dyDescent="0.25">
      <c r="A386">
        <v>386</v>
      </c>
      <c r="B386">
        <f t="shared" ref="B386:B449" si="6">10+N386</f>
        <v>9.919168658379931</v>
      </c>
      <c r="N386">
        <v>-8.0831341620068997E-2</v>
      </c>
    </row>
    <row r="387" spans="1:14" x14ac:dyDescent="0.25">
      <c r="A387">
        <v>387</v>
      </c>
      <c r="B387">
        <f t="shared" si="6"/>
        <v>10.273289515462238</v>
      </c>
      <c r="N387">
        <v>0.27328951546223834</v>
      </c>
    </row>
    <row r="388" spans="1:14" x14ac:dyDescent="0.25">
      <c r="A388">
        <v>388</v>
      </c>
      <c r="B388">
        <f t="shared" si="6"/>
        <v>9.9257670424412936</v>
      </c>
      <c r="C388">
        <f>AVERAGE(B388:B396)</f>
        <v>9.7535381781846002</v>
      </c>
      <c r="N388">
        <v>-7.4232957558706403E-2</v>
      </c>
    </row>
    <row r="389" spans="1:14" x14ac:dyDescent="0.25">
      <c r="A389">
        <v>389</v>
      </c>
      <c r="B389">
        <f t="shared" si="6"/>
        <v>10.071778458732297</v>
      </c>
      <c r="N389">
        <v>7.1778458732296713E-2</v>
      </c>
    </row>
    <row r="390" spans="1:14" x14ac:dyDescent="0.25">
      <c r="A390">
        <v>390</v>
      </c>
      <c r="B390">
        <f t="shared" si="6"/>
        <v>9.8334214978967793</v>
      </c>
      <c r="N390">
        <v>-0.16657850210322067</v>
      </c>
    </row>
    <row r="391" spans="1:14" x14ac:dyDescent="0.25">
      <c r="A391">
        <v>391</v>
      </c>
      <c r="B391">
        <f t="shared" si="6"/>
        <v>11.416110535501502</v>
      </c>
      <c r="N391">
        <v>1.4161105355015025</v>
      </c>
    </row>
    <row r="392" spans="1:14" x14ac:dyDescent="0.25">
      <c r="A392">
        <v>392</v>
      </c>
      <c r="B392">
        <f t="shared" si="6"/>
        <v>7.9287076712353155</v>
      </c>
      <c r="N392">
        <v>-2.0712923287646845</v>
      </c>
    </row>
    <row r="393" spans="1:14" x14ac:dyDescent="0.25">
      <c r="A393">
        <v>393</v>
      </c>
      <c r="B393">
        <f t="shared" si="6"/>
        <v>8.116054484853521</v>
      </c>
      <c r="N393">
        <v>-1.883945515146479</v>
      </c>
    </row>
    <row r="394" spans="1:14" x14ac:dyDescent="0.25">
      <c r="A394">
        <v>394</v>
      </c>
      <c r="B394">
        <f t="shared" si="6"/>
        <v>10.333291154674953</v>
      </c>
      <c r="N394">
        <v>0.33329115467495285</v>
      </c>
    </row>
    <row r="395" spans="1:14" x14ac:dyDescent="0.25">
      <c r="A395">
        <v>395</v>
      </c>
      <c r="B395">
        <f t="shared" si="6"/>
        <v>10.852946868690196</v>
      </c>
      <c r="N395">
        <v>0.85294686869019642</v>
      </c>
    </row>
    <row r="396" spans="1:14" x14ac:dyDescent="0.25">
      <c r="A396">
        <v>396</v>
      </c>
      <c r="B396">
        <f t="shared" si="6"/>
        <v>9.3037658896355424</v>
      </c>
      <c r="N396">
        <v>-0.69623411036445759</v>
      </c>
    </row>
    <row r="397" spans="1:14" x14ac:dyDescent="0.25">
      <c r="A397">
        <v>397</v>
      </c>
      <c r="B397">
        <f t="shared" si="6"/>
        <v>11.297307790082414</v>
      </c>
      <c r="C397">
        <f>AVERAGE(B397:B405)</f>
        <v>10.202525648597252</v>
      </c>
      <c r="N397">
        <v>1.2973077900824137</v>
      </c>
    </row>
    <row r="398" spans="1:14" x14ac:dyDescent="0.25">
      <c r="A398">
        <v>398</v>
      </c>
      <c r="B398">
        <f t="shared" si="6"/>
        <v>11.447233444196172</v>
      </c>
      <c r="N398">
        <v>1.4472334441961721</v>
      </c>
    </row>
    <row r="399" spans="1:14" x14ac:dyDescent="0.25">
      <c r="A399">
        <v>399</v>
      </c>
      <c r="B399">
        <f t="shared" si="6"/>
        <v>10.067407199821901</v>
      </c>
      <c r="N399">
        <v>6.7407199821900576E-2</v>
      </c>
    </row>
    <row r="400" spans="1:14" x14ac:dyDescent="0.25">
      <c r="A400">
        <v>400</v>
      </c>
      <c r="B400">
        <f t="shared" si="6"/>
        <v>9.0853257259004749</v>
      </c>
      <c r="N400">
        <v>-0.91467427409952506</v>
      </c>
    </row>
    <row r="401" spans="1:14" x14ac:dyDescent="0.25">
      <c r="A401">
        <v>401</v>
      </c>
      <c r="B401">
        <f t="shared" si="6"/>
        <v>11.628604877623729</v>
      </c>
      <c r="N401">
        <v>1.6286048776237294</v>
      </c>
    </row>
    <row r="402" spans="1:14" x14ac:dyDescent="0.25">
      <c r="A402">
        <v>402</v>
      </c>
      <c r="B402">
        <f t="shared" si="6"/>
        <v>10.451921096100705</v>
      </c>
      <c r="N402">
        <v>0.45192109610070474</v>
      </c>
    </row>
    <row r="403" spans="1:14" x14ac:dyDescent="0.25">
      <c r="A403">
        <v>403</v>
      </c>
      <c r="B403">
        <f t="shared" si="6"/>
        <v>9.3638425621611532</v>
      </c>
      <c r="N403">
        <v>-0.63615743783884682</v>
      </c>
    </row>
    <row r="404" spans="1:14" x14ac:dyDescent="0.25">
      <c r="A404">
        <v>404</v>
      </c>
      <c r="B404">
        <f t="shared" si="6"/>
        <v>8.8691661201301031</v>
      </c>
      <c r="N404">
        <v>-1.1308338798698969</v>
      </c>
    </row>
    <row r="405" spans="1:14" x14ac:dyDescent="0.25">
      <c r="A405">
        <v>405</v>
      </c>
      <c r="B405">
        <f t="shared" si="6"/>
        <v>9.6119220213586232</v>
      </c>
      <c r="N405">
        <v>-0.38807797864137683</v>
      </c>
    </row>
    <row r="406" spans="1:14" x14ac:dyDescent="0.25">
      <c r="A406">
        <v>406</v>
      </c>
      <c r="B406">
        <f t="shared" si="6"/>
        <v>10.231980266107712</v>
      </c>
      <c r="C406">
        <f>AVERAGE(B406:B414)</f>
        <v>10.050034335193535</v>
      </c>
      <c r="N406">
        <v>0.23198026610771194</v>
      </c>
    </row>
    <row r="407" spans="1:14" x14ac:dyDescent="0.25">
      <c r="A407">
        <v>407</v>
      </c>
      <c r="B407">
        <f t="shared" si="6"/>
        <v>10.170224438988953</v>
      </c>
      <c r="N407">
        <v>0.1702244389889529</v>
      </c>
    </row>
    <row r="408" spans="1:14" x14ac:dyDescent="0.25">
      <c r="A408">
        <v>408</v>
      </c>
      <c r="B408">
        <f t="shared" si="6"/>
        <v>10.816316969576292</v>
      </c>
      <c r="N408">
        <v>0.81631696957629174</v>
      </c>
    </row>
    <row r="409" spans="1:14" x14ac:dyDescent="0.25">
      <c r="A409">
        <v>409</v>
      </c>
      <c r="B409">
        <f t="shared" si="6"/>
        <v>9.6498399923439138</v>
      </c>
      <c r="N409">
        <v>-0.35016000765608624</v>
      </c>
    </row>
    <row r="410" spans="1:14" x14ac:dyDescent="0.25">
      <c r="A410">
        <v>410</v>
      </c>
      <c r="B410">
        <f t="shared" si="6"/>
        <v>9.4769950717454776</v>
      </c>
      <c r="N410">
        <v>-0.52300492825452238</v>
      </c>
    </row>
    <row r="411" spans="1:14" x14ac:dyDescent="0.25">
      <c r="A411">
        <v>411</v>
      </c>
      <c r="B411">
        <f t="shared" si="6"/>
        <v>11.200862698169658</v>
      </c>
      <c r="N411">
        <v>1.200862698169658</v>
      </c>
    </row>
    <row r="412" spans="1:14" x14ac:dyDescent="0.25">
      <c r="A412">
        <v>412</v>
      </c>
      <c r="B412">
        <f t="shared" si="6"/>
        <v>9.7903603343729628</v>
      </c>
      <c r="N412">
        <v>-0.20963966562703717</v>
      </c>
    </row>
    <row r="413" spans="1:14" x14ac:dyDescent="0.25">
      <c r="A413">
        <v>413</v>
      </c>
      <c r="B413">
        <f t="shared" si="6"/>
        <v>8.2021881805849262</v>
      </c>
      <c r="N413">
        <v>-1.7978118194150738</v>
      </c>
    </row>
    <row r="414" spans="1:14" x14ac:dyDescent="0.25">
      <c r="A414">
        <v>414</v>
      </c>
      <c r="B414">
        <f t="shared" si="6"/>
        <v>10.911541064851917</v>
      </c>
      <c r="N414">
        <v>0.91154106485191733</v>
      </c>
    </row>
    <row r="415" spans="1:14" x14ac:dyDescent="0.25">
      <c r="A415">
        <v>415</v>
      </c>
      <c r="B415">
        <f t="shared" si="6"/>
        <v>9.1424215295410249</v>
      </c>
      <c r="C415">
        <f>AVERAGE(B415:B423)</f>
        <v>9.9934558066646186</v>
      </c>
      <c r="N415">
        <v>-0.85757847045897506</v>
      </c>
    </row>
    <row r="416" spans="1:14" x14ac:dyDescent="0.25">
      <c r="A416">
        <v>416</v>
      </c>
      <c r="B416">
        <f t="shared" si="6"/>
        <v>9.8802627487748396</v>
      </c>
      <c r="N416">
        <v>-0.11973725122516043</v>
      </c>
    </row>
    <row r="417" spans="1:14" x14ac:dyDescent="0.25">
      <c r="A417">
        <v>417</v>
      </c>
      <c r="B417">
        <f t="shared" si="6"/>
        <v>9.5770372152037453</v>
      </c>
      <c r="N417">
        <v>-0.42296278479625471</v>
      </c>
    </row>
    <row r="418" spans="1:14" x14ac:dyDescent="0.25">
      <c r="A418">
        <v>418</v>
      </c>
      <c r="B418">
        <f t="shared" si="6"/>
        <v>10.77350705396384</v>
      </c>
      <c r="N418">
        <v>0.77350705396384001</v>
      </c>
    </row>
    <row r="419" spans="1:14" x14ac:dyDescent="0.25">
      <c r="A419">
        <v>419</v>
      </c>
      <c r="B419">
        <f t="shared" si="6"/>
        <v>9.9659132754459279</v>
      </c>
      <c r="N419">
        <v>-3.4086724554072134E-2</v>
      </c>
    </row>
    <row r="420" spans="1:14" x14ac:dyDescent="0.25">
      <c r="A420">
        <v>420</v>
      </c>
      <c r="B420">
        <f t="shared" si="6"/>
        <v>10.756185727368575</v>
      </c>
      <c r="N420">
        <v>0.75618572736857459</v>
      </c>
    </row>
    <row r="421" spans="1:14" x14ac:dyDescent="0.25">
      <c r="A421">
        <v>421</v>
      </c>
      <c r="B421">
        <f t="shared" si="6"/>
        <v>10.303914475807687</v>
      </c>
      <c r="N421">
        <v>0.30391447580768727</v>
      </c>
    </row>
    <row r="422" spans="1:14" x14ac:dyDescent="0.25">
      <c r="A422">
        <v>422</v>
      </c>
      <c r="B422">
        <f t="shared" si="6"/>
        <v>10.417030605603941</v>
      </c>
      <c r="N422">
        <v>0.41703060560394078</v>
      </c>
    </row>
    <row r="423" spans="1:14" x14ac:dyDescent="0.25">
      <c r="A423">
        <v>423</v>
      </c>
      <c r="B423">
        <f t="shared" si="6"/>
        <v>9.1248296282719821</v>
      </c>
      <c r="N423">
        <v>-0.87517037172801793</v>
      </c>
    </row>
    <row r="424" spans="1:14" x14ac:dyDescent="0.25">
      <c r="A424">
        <v>424</v>
      </c>
      <c r="B424">
        <f t="shared" si="6"/>
        <v>12.565066097304225</v>
      </c>
      <c r="C424">
        <f>AVERAGE(B424:B432)</f>
        <v>10.714182230391694</v>
      </c>
      <c r="N424">
        <v>2.565066097304225</v>
      </c>
    </row>
    <row r="425" spans="1:14" x14ac:dyDescent="0.25">
      <c r="A425">
        <v>425</v>
      </c>
      <c r="B425">
        <f t="shared" si="6"/>
        <v>10.96159510576399</v>
      </c>
      <c r="N425">
        <v>0.96159510576399043</v>
      </c>
    </row>
    <row r="426" spans="1:14" x14ac:dyDescent="0.25">
      <c r="A426">
        <v>426</v>
      </c>
      <c r="B426">
        <f t="shared" si="6"/>
        <v>10.852066932566231</v>
      </c>
      <c r="N426">
        <v>0.85206693256623112</v>
      </c>
    </row>
    <row r="427" spans="1:14" x14ac:dyDescent="0.25">
      <c r="A427">
        <v>427</v>
      </c>
      <c r="B427">
        <f t="shared" si="6"/>
        <v>9.3364417605334893</v>
      </c>
      <c r="N427">
        <v>-0.66355823946651071</v>
      </c>
    </row>
    <row r="428" spans="1:14" x14ac:dyDescent="0.25">
      <c r="A428">
        <v>428</v>
      </c>
      <c r="B428">
        <f t="shared" si="6"/>
        <v>11.177436388388742</v>
      </c>
      <c r="N428">
        <v>1.1774363883887418</v>
      </c>
    </row>
    <row r="429" spans="1:14" x14ac:dyDescent="0.25">
      <c r="A429">
        <v>429</v>
      </c>
      <c r="B429">
        <f t="shared" si="6"/>
        <v>9.6248391198605532</v>
      </c>
      <c r="N429">
        <v>-0.37516088013944682</v>
      </c>
    </row>
    <row r="430" spans="1:14" x14ac:dyDescent="0.25">
      <c r="A430">
        <v>430</v>
      </c>
      <c r="B430">
        <f t="shared" si="6"/>
        <v>9.9985845988703659</v>
      </c>
      <c r="N430">
        <v>-1.4154011296341196E-3</v>
      </c>
    </row>
    <row r="431" spans="1:14" x14ac:dyDescent="0.25">
      <c r="A431">
        <v>431</v>
      </c>
      <c r="B431">
        <f t="shared" si="6"/>
        <v>12.066099114017561</v>
      </c>
      <c r="N431">
        <v>2.0660991140175611</v>
      </c>
    </row>
    <row r="432" spans="1:14" x14ac:dyDescent="0.25">
      <c r="A432">
        <v>432</v>
      </c>
      <c r="B432">
        <f t="shared" si="6"/>
        <v>9.845510956220096</v>
      </c>
      <c r="N432">
        <v>-0.15448904377990402</v>
      </c>
    </row>
    <row r="433" spans="1:14" x14ac:dyDescent="0.25">
      <c r="A433">
        <v>433</v>
      </c>
      <c r="B433">
        <f t="shared" si="6"/>
        <v>11.241496647708118</v>
      </c>
      <c r="C433">
        <f>AVERAGE(B433:B441)</f>
        <v>10.493411360164625</v>
      </c>
      <c r="N433">
        <v>1.241496647708118</v>
      </c>
    </row>
    <row r="434" spans="1:14" x14ac:dyDescent="0.25">
      <c r="A434">
        <v>434</v>
      </c>
      <c r="B434">
        <f t="shared" si="6"/>
        <v>11.618318492546678</v>
      </c>
      <c r="N434">
        <v>1.6183184925466776</v>
      </c>
    </row>
    <row r="435" spans="1:14" x14ac:dyDescent="0.25">
      <c r="A435">
        <v>435</v>
      </c>
      <c r="B435">
        <f t="shared" si="6"/>
        <v>9.553663201368181</v>
      </c>
      <c r="N435">
        <v>-0.44633679863181897</v>
      </c>
    </row>
    <row r="436" spans="1:14" x14ac:dyDescent="0.25">
      <c r="A436">
        <v>436</v>
      </c>
      <c r="B436">
        <f t="shared" si="6"/>
        <v>10.444983925262932</v>
      </c>
      <c r="N436">
        <v>0.44498392526293173</v>
      </c>
    </row>
    <row r="437" spans="1:14" x14ac:dyDescent="0.25">
      <c r="A437">
        <v>437</v>
      </c>
      <c r="B437">
        <f t="shared" si="6"/>
        <v>9.5662210494629107</v>
      </c>
      <c r="N437">
        <v>-0.43377895053708926</v>
      </c>
    </row>
    <row r="438" spans="1:14" x14ac:dyDescent="0.25">
      <c r="A438">
        <v>438</v>
      </c>
      <c r="B438">
        <f t="shared" si="6"/>
        <v>9.5403550201444887</v>
      </c>
      <c r="N438">
        <v>-0.45964497985551134</v>
      </c>
    </row>
    <row r="439" spans="1:14" x14ac:dyDescent="0.25">
      <c r="A439">
        <v>439</v>
      </c>
      <c r="B439">
        <f t="shared" si="6"/>
        <v>10.788033958087908</v>
      </c>
      <c r="N439">
        <v>0.7880339580879081</v>
      </c>
    </row>
    <row r="440" spans="1:14" x14ac:dyDescent="0.25">
      <c r="A440">
        <v>440</v>
      </c>
      <c r="B440">
        <f t="shared" si="6"/>
        <v>10.127446355691063</v>
      </c>
      <c r="N440">
        <v>0.12744635569106322</v>
      </c>
    </row>
    <row r="441" spans="1:14" x14ac:dyDescent="0.25">
      <c r="A441">
        <v>441</v>
      </c>
      <c r="B441">
        <f t="shared" si="6"/>
        <v>11.560183591209352</v>
      </c>
      <c r="N441">
        <v>1.560183591209352</v>
      </c>
    </row>
    <row r="442" spans="1:14" x14ac:dyDescent="0.25">
      <c r="A442">
        <v>442</v>
      </c>
      <c r="B442">
        <f t="shared" si="6"/>
        <v>10.773300143919187</v>
      </c>
      <c r="C442">
        <f>AVERAGE(B442:B450)</f>
        <v>10.028155050636592</v>
      </c>
      <c r="N442">
        <v>0.77330014391918667</v>
      </c>
    </row>
    <row r="443" spans="1:14" x14ac:dyDescent="0.25">
      <c r="A443">
        <v>443</v>
      </c>
      <c r="B443">
        <f t="shared" si="6"/>
        <v>10.029341435947572</v>
      </c>
      <c r="N443">
        <v>2.9341435947571881E-2</v>
      </c>
    </row>
    <row r="444" spans="1:14" x14ac:dyDescent="0.25">
      <c r="A444">
        <v>444</v>
      </c>
      <c r="B444">
        <f t="shared" si="6"/>
        <v>9.2598054632253479</v>
      </c>
      <c r="N444">
        <v>-0.74019453677465208</v>
      </c>
    </row>
    <row r="445" spans="1:14" x14ac:dyDescent="0.25">
      <c r="A445">
        <v>445</v>
      </c>
      <c r="B445">
        <f t="shared" si="6"/>
        <v>11.03213096735999</v>
      </c>
      <c r="N445">
        <v>1.0321309673599899</v>
      </c>
    </row>
    <row r="446" spans="1:14" x14ac:dyDescent="0.25">
      <c r="A446">
        <v>446</v>
      </c>
      <c r="B446">
        <f t="shared" si="6"/>
        <v>10.368520431948127</v>
      </c>
      <c r="N446">
        <v>0.36852043194812723</v>
      </c>
    </row>
    <row r="447" spans="1:14" x14ac:dyDescent="0.25">
      <c r="A447">
        <v>447</v>
      </c>
      <c r="B447">
        <f t="shared" si="6"/>
        <v>11.196312950924039</v>
      </c>
      <c r="N447">
        <v>1.1963129509240389</v>
      </c>
    </row>
    <row r="448" spans="1:14" x14ac:dyDescent="0.25">
      <c r="A448">
        <v>448</v>
      </c>
      <c r="B448">
        <f t="shared" si="6"/>
        <v>8.2274084686650895</v>
      </c>
      <c r="N448">
        <v>-1.7725915313349105</v>
      </c>
    </row>
    <row r="449" spans="1:14" x14ac:dyDescent="0.25">
      <c r="A449">
        <v>449</v>
      </c>
      <c r="B449">
        <f t="shared" si="6"/>
        <v>9.1647496244695503</v>
      </c>
      <c r="N449">
        <v>-0.83525037553044967</v>
      </c>
    </row>
    <row r="450" spans="1:14" x14ac:dyDescent="0.25">
      <c r="A450">
        <v>450</v>
      </c>
      <c r="B450">
        <f t="shared" ref="B450:B513" si="7">10+N450</f>
        <v>10.201825969270431</v>
      </c>
      <c r="N450">
        <v>0.20182596927043051</v>
      </c>
    </row>
    <row r="451" spans="1:14" x14ac:dyDescent="0.25">
      <c r="A451">
        <v>451</v>
      </c>
      <c r="B451">
        <f t="shared" si="7"/>
        <v>8.7268029144615866</v>
      </c>
      <c r="C451">
        <f>AVERAGE(B451:B459)</f>
        <v>9.5372842123389194</v>
      </c>
      <c r="N451">
        <v>-1.2731970855384134</v>
      </c>
    </row>
    <row r="452" spans="1:14" x14ac:dyDescent="0.25">
      <c r="A452">
        <v>452</v>
      </c>
      <c r="B452">
        <f t="shared" si="7"/>
        <v>9.4147310644621029</v>
      </c>
      <c r="N452">
        <v>-0.58526893553789705</v>
      </c>
    </row>
    <row r="453" spans="1:14" x14ac:dyDescent="0.25">
      <c r="A453">
        <v>453</v>
      </c>
      <c r="B453">
        <f t="shared" si="7"/>
        <v>11.215785232488997</v>
      </c>
      <c r="N453">
        <v>1.2157852324889973</v>
      </c>
    </row>
    <row r="454" spans="1:14" x14ac:dyDescent="0.25">
      <c r="A454">
        <v>454</v>
      </c>
      <c r="B454">
        <f t="shared" si="7"/>
        <v>8.1196469889255241</v>
      </c>
      <c r="N454">
        <v>-1.8803530110744759</v>
      </c>
    </row>
    <row r="455" spans="1:14" x14ac:dyDescent="0.25">
      <c r="A455">
        <v>455</v>
      </c>
      <c r="B455">
        <f t="shared" si="7"/>
        <v>7.8718733473215252</v>
      </c>
      <c r="N455">
        <v>-2.1281266526784748</v>
      </c>
    </row>
    <row r="456" spans="1:14" x14ac:dyDescent="0.25">
      <c r="A456">
        <v>456</v>
      </c>
      <c r="B456">
        <f t="shared" si="7"/>
        <v>9.6536598700913601</v>
      </c>
      <c r="N456">
        <v>-0.34634012990863994</v>
      </c>
    </row>
    <row r="457" spans="1:14" x14ac:dyDescent="0.25">
      <c r="A457">
        <v>457</v>
      </c>
      <c r="B457">
        <f t="shared" si="7"/>
        <v>9.3516212271060795</v>
      </c>
      <c r="N457">
        <v>-0.64837877289392054</v>
      </c>
    </row>
    <row r="458" spans="1:14" x14ac:dyDescent="0.25">
      <c r="A458">
        <v>458</v>
      </c>
      <c r="B458">
        <f t="shared" si="7"/>
        <v>10.473376076115528</v>
      </c>
      <c r="N458">
        <v>0.47337607611552812</v>
      </c>
    </row>
    <row r="459" spans="1:14" x14ac:dyDescent="0.25">
      <c r="A459">
        <v>459</v>
      </c>
      <c r="B459">
        <f t="shared" si="7"/>
        <v>11.008061190077569</v>
      </c>
      <c r="N459">
        <v>1.0080611900775693</v>
      </c>
    </row>
    <row r="460" spans="1:14" x14ac:dyDescent="0.25">
      <c r="A460">
        <v>460</v>
      </c>
      <c r="B460">
        <f t="shared" si="7"/>
        <v>9.5326049884170061</v>
      </c>
      <c r="C460">
        <f>AVERAGE(B460:B468)</f>
        <v>9.7709520963932537</v>
      </c>
      <c r="N460">
        <v>-0.4673950115829939</v>
      </c>
    </row>
    <row r="461" spans="1:14" x14ac:dyDescent="0.25">
      <c r="A461">
        <v>461</v>
      </c>
      <c r="B461">
        <f t="shared" si="7"/>
        <v>10.630453769190353</v>
      </c>
      <c r="N461">
        <v>0.63045376919035334</v>
      </c>
    </row>
    <row r="462" spans="1:14" x14ac:dyDescent="0.25">
      <c r="A462">
        <v>462</v>
      </c>
      <c r="B462">
        <f t="shared" si="7"/>
        <v>9.3754136085044593</v>
      </c>
      <c r="N462">
        <v>-0.62458639149554074</v>
      </c>
    </row>
    <row r="463" spans="1:14" x14ac:dyDescent="0.25">
      <c r="A463">
        <v>463</v>
      </c>
      <c r="B463">
        <f t="shared" si="7"/>
        <v>11.254495600733208</v>
      </c>
      <c r="N463">
        <v>1.2544956007332075</v>
      </c>
    </row>
    <row r="464" spans="1:14" x14ac:dyDescent="0.25">
      <c r="A464">
        <v>464</v>
      </c>
      <c r="B464">
        <f t="shared" si="7"/>
        <v>9.1266236065712292</v>
      </c>
      <c r="N464">
        <v>-0.87337639342877083</v>
      </c>
    </row>
    <row r="465" spans="1:14" x14ac:dyDescent="0.25">
      <c r="A465">
        <v>465</v>
      </c>
      <c r="B465">
        <f t="shared" si="7"/>
        <v>10.594097855355358</v>
      </c>
      <c r="N465">
        <v>0.59409785535535775</v>
      </c>
    </row>
    <row r="466" spans="1:14" x14ac:dyDescent="0.25">
      <c r="A466">
        <v>466</v>
      </c>
      <c r="B466">
        <f t="shared" si="7"/>
        <v>9.8824955582676921</v>
      </c>
      <c r="N466">
        <v>-0.1175044417323079</v>
      </c>
    </row>
    <row r="467" spans="1:14" x14ac:dyDescent="0.25">
      <c r="A467">
        <v>467</v>
      </c>
      <c r="B467">
        <f t="shared" si="7"/>
        <v>7.84846295369789</v>
      </c>
      <c r="N467">
        <v>-2.15153704630211</v>
      </c>
    </row>
    <row r="468" spans="1:14" x14ac:dyDescent="0.25">
      <c r="A468">
        <v>468</v>
      </c>
      <c r="B468">
        <f t="shared" si="7"/>
        <v>9.6939209268020932</v>
      </c>
      <c r="N468">
        <v>-0.30607907319790684</v>
      </c>
    </row>
    <row r="469" spans="1:14" x14ac:dyDescent="0.25">
      <c r="A469">
        <v>469</v>
      </c>
      <c r="B469">
        <f t="shared" si="7"/>
        <v>10.583997916692169</v>
      </c>
      <c r="C469">
        <f>AVERAGE(B469:B477)</f>
        <v>9.838165523316194</v>
      </c>
      <c r="N469">
        <v>0.58399791669216938</v>
      </c>
    </row>
    <row r="470" spans="1:14" x14ac:dyDescent="0.25">
      <c r="A470">
        <v>470</v>
      </c>
      <c r="B470">
        <f t="shared" si="7"/>
        <v>8.9110870046715718</v>
      </c>
      <c r="N470">
        <v>-1.0889129953284282</v>
      </c>
    </row>
    <row r="471" spans="1:14" x14ac:dyDescent="0.25">
      <c r="A471">
        <v>471</v>
      </c>
      <c r="B471">
        <f t="shared" si="7"/>
        <v>11.049620550475083</v>
      </c>
      <c r="N471">
        <v>1.0496205504750833</v>
      </c>
    </row>
    <row r="472" spans="1:14" x14ac:dyDescent="0.25">
      <c r="A472">
        <v>472</v>
      </c>
      <c r="B472">
        <f t="shared" si="7"/>
        <v>9.8590453742508544</v>
      </c>
      <c r="N472">
        <v>-0.14095462574914563</v>
      </c>
    </row>
    <row r="473" spans="1:14" x14ac:dyDescent="0.25">
      <c r="A473">
        <v>473</v>
      </c>
      <c r="B473">
        <f t="shared" si="7"/>
        <v>8.289104041759856</v>
      </c>
      <c r="N473">
        <v>-1.710895958240144</v>
      </c>
    </row>
    <row r="474" spans="1:14" x14ac:dyDescent="0.25">
      <c r="A474">
        <v>474</v>
      </c>
      <c r="B474">
        <f t="shared" si="7"/>
        <v>11.220764715981204</v>
      </c>
      <c r="N474">
        <v>1.2207647159812041</v>
      </c>
    </row>
    <row r="475" spans="1:14" x14ac:dyDescent="0.25">
      <c r="A475">
        <v>475</v>
      </c>
      <c r="B475">
        <f t="shared" si="7"/>
        <v>10.349916717823362</v>
      </c>
      <c r="N475">
        <v>0.34991671782336198</v>
      </c>
    </row>
    <row r="476" spans="1:14" x14ac:dyDescent="0.25">
      <c r="A476">
        <v>476</v>
      </c>
      <c r="B476">
        <f t="shared" si="7"/>
        <v>9.7271868323878152</v>
      </c>
      <c r="N476">
        <v>-0.27281316761218477</v>
      </c>
    </row>
    <row r="477" spans="1:14" x14ac:dyDescent="0.25">
      <c r="A477">
        <v>477</v>
      </c>
      <c r="B477">
        <f t="shared" si="7"/>
        <v>8.5527665558038279</v>
      </c>
      <c r="N477">
        <v>-1.4472334441961721</v>
      </c>
    </row>
    <row r="478" spans="1:14" x14ac:dyDescent="0.25">
      <c r="A478">
        <v>478</v>
      </c>
      <c r="B478">
        <f t="shared" si="7"/>
        <v>11.009716470434796</v>
      </c>
      <c r="C478">
        <f>AVERAGE(B478:B486)</f>
        <v>9.880189357605154</v>
      </c>
      <c r="N478">
        <v>1.0097164704347961</v>
      </c>
    </row>
    <row r="479" spans="1:14" x14ac:dyDescent="0.25">
      <c r="A479">
        <v>479</v>
      </c>
      <c r="B479">
        <f t="shared" si="7"/>
        <v>10.288329147224431</v>
      </c>
      <c r="N479">
        <v>0.28832914722443093</v>
      </c>
    </row>
    <row r="480" spans="1:14" x14ac:dyDescent="0.25">
      <c r="A480">
        <v>480</v>
      </c>
      <c r="B480">
        <f t="shared" si="7"/>
        <v>7.352861100807786</v>
      </c>
      <c r="N480">
        <v>-2.647138899192214</v>
      </c>
    </row>
    <row r="481" spans="1:14" x14ac:dyDescent="0.25">
      <c r="A481">
        <v>481</v>
      </c>
      <c r="B481">
        <f t="shared" si="7"/>
        <v>9.8013731783430558</v>
      </c>
      <c r="N481">
        <v>-0.19862682165694423</v>
      </c>
    </row>
    <row r="482" spans="1:14" x14ac:dyDescent="0.25">
      <c r="A482">
        <v>482</v>
      </c>
      <c r="B482">
        <f t="shared" si="7"/>
        <v>10.976274350250605</v>
      </c>
      <c r="N482">
        <v>0.97627435025060549</v>
      </c>
    </row>
    <row r="483" spans="1:14" x14ac:dyDescent="0.25">
      <c r="A483">
        <v>483</v>
      </c>
      <c r="B483">
        <f t="shared" si="7"/>
        <v>10.827144504000898</v>
      </c>
      <c r="N483">
        <v>0.82714450400089845</v>
      </c>
    </row>
    <row r="484" spans="1:14" x14ac:dyDescent="0.25">
      <c r="A484">
        <v>484</v>
      </c>
      <c r="B484">
        <f t="shared" si="7"/>
        <v>9.1702679835725576</v>
      </c>
      <c r="N484">
        <v>-0.82973201642744243</v>
      </c>
    </row>
    <row r="485" spans="1:14" x14ac:dyDescent="0.25">
      <c r="A485">
        <v>485</v>
      </c>
      <c r="B485">
        <f t="shared" si="7"/>
        <v>11.414653070241911</v>
      </c>
      <c r="N485">
        <v>1.4146530702419113</v>
      </c>
    </row>
    <row r="486" spans="1:14" x14ac:dyDescent="0.25">
      <c r="A486">
        <v>486</v>
      </c>
      <c r="B486">
        <f t="shared" si="7"/>
        <v>8.0810844135703519</v>
      </c>
      <c r="N486">
        <v>-1.9189155864296481</v>
      </c>
    </row>
    <row r="487" spans="1:14" x14ac:dyDescent="0.25">
      <c r="A487">
        <v>487</v>
      </c>
      <c r="B487">
        <f t="shared" si="7"/>
        <v>9.0990704645810183</v>
      </c>
      <c r="C487">
        <f>AVERAGE(B487:B495)</f>
        <v>9.7679831014668004</v>
      </c>
      <c r="N487">
        <v>-0.90092953541898169</v>
      </c>
    </row>
    <row r="488" spans="1:14" x14ac:dyDescent="0.25">
      <c r="A488">
        <v>488</v>
      </c>
      <c r="B488">
        <f t="shared" si="7"/>
        <v>8.0409847921691835</v>
      </c>
      <c r="N488">
        <v>-1.9590152078308165</v>
      </c>
    </row>
    <row r="489" spans="1:14" x14ac:dyDescent="0.25">
      <c r="A489">
        <v>489</v>
      </c>
      <c r="B489">
        <f t="shared" si="7"/>
        <v>11.122318735724548</v>
      </c>
      <c r="N489">
        <v>1.1223187357245479</v>
      </c>
    </row>
    <row r="490" spans="1:14" x14ac:dyDescent="0.25">
      <c r="A490">
        <v>490</v>
      </c>
      <c r="B490">
        <f t="shared" si="7"/>
        <v>10.988295596471289</v>
      </c>
      <c r="N490">
        <v>0.98829559647128917</v>
      </c>
    </row>
    <row r="491" spans="1:14" x14ac:dyDescent="0.25">
      <c r="A491">
        <v>491</v>
      </c>
      <c r="B491">
        <f t="shared" si="7"/>
        <v>8.7781052368518431</v>
      </c>
      <c r="N491">
        <v>-1.2218947631481569</v>
      </c>
    </row>
    <row r="492" spans="1:14" x14ac:dyDescent="0.25">
      <c r="A492">
        <v>492</v>
      </c>
      <c r="B492">
        <f t="shared" si="7"/>
        <v>9.1478239280695561</v>
      </c>
      <c r="N492">
        <v>-0.85217607193044387</v>
      </c>
    </row>
    <row r="493" spans="1:14" x14ac:dyDescent="0.25">
      <c r="A493">
        <v>493</v>
      </c>
      <c r="B493">
        <f t="shared" si="7"/>
        <v>9.730520130469813</v>
      </c>
      <c r="N493">
        <v>-0.26947986953018699</v>
      </c>
    </row>
    <row r="494" spans="1:14" x14ac:dyDescent="0.25">
      <c r="A494">
        <v>494</v>
      </c>
      <c r="B494">
        <f t="shared" si="7"/>
        <v>9.8523196609312436</v>
      </c>
      <c r="N494">
        <v>-0.14768033906875644</v>
      </c>
    </row>
    <row r="495" spans="1:14" x14ac:dyDescent="0.25">
      <c r="A495">
        <v>495</v>
      </c>
      <c r="B495">
        <f t="shared" si="7"/>
        <v>11.152409367932705</v>
      </c>
      <c r="N495">
        <v>1.1524093679327052</v>
      </c>
    </row>
    <row r="496" spans="1:14" x14ac:dyDescent="0.25">
      <c r="A496">
        <v>496</v>
      </c>
      <c r="B496">
        <f t="shared" si="7"/>
        <v>11.145158421422821</v>
      </c>
      <c r="C496">
        <f>AVERAGE(B496:B504)</f>
        <v>10.169855209403774</v>
      </c>
      <c r="N496">
        <v>1.1451584214228205</v>
      </c>
    </row>
    <row r="497" spans="1:14" x14ac:dyDescent="0.25">
      <c r="A497">
        <v>497</v>
      </c>
      <c r="B497">
        <f t="shared" si="7"/>
        <v>9.7045665622863453</v>
      </c>
      <c r="N497">
        <v>-0.29543343771365471</v>
      </c>
    </row>
    <row r="498" spans="1:14" x14ac:dyDescent="0.25">
      <c r="A498">
        <v>498</v>
      </c>
      <c r="B498">
        <f t="shared" si="7"/>
        <v>10.291361175186466</v>
      </c>
      <c r="N498">
        <v>0.29136117518646643</v>
      </c>
    </row>
    <row r="499" spans="1:14" x14ac:dyDescent="0.25">
      <c r="A499">
        <v>499</v>
      </c>
      <c r="B499">
        <f t="shared" si="7"/>
        <v>9.5043424405594124</v>
      </c>
      <c r="N499">
        <v>-0.49565755944058765</v>
      </c>
    </row>
    <row r="500" spans="1:14" x14ac:dyDescent="0.25">
      <c r="A500">
        <v>500</v>
      </c>
      <c r="B500">
        <f t="shared" si="7"/>
        <v>10.130609123516479</v>
      </c>
      <c r="N500">
        <v>0.13060912351647858</v>
      </c>
    </row>
    <row r="501" spans="1:14" x14ac:dyDescent="0.25">
      <c r="A501">
        <v>501</v>
      </c>
      <c r="B501">
        <f t="shared" si="7"/>
        <v>11.108778633351903</v>
      </c>
      <c r="N501">
        <v>1.1087786333519034</v>
      </c>
    </row>
    <row r="502" spans="1:14" x14ac:dyDescent="0.25">
      <c r="A502">
        <v>502</v>
      </c>
      <c r="B502">
        <f t="shared" si="7"/>
        <v>9.2578921137464931</v>
      </c>
      <c r="N502">
        <v>-0.74210788625350688</v>
      </c>
    </row>
    <row r="503" spans="1:14" x14ac:dyDescent="0.25">
      <c r="A503">
        <v>503</v>
      </c>
      <c r="B503">
        <f t="shared" si="7"/>
        <v>9.8688508640043437</v>
      </c>
      <c r="N503">
        <v>-0.13114913599565625</v>
      </c>
    </row>
    <row r="504" spans="1:14" x14ac:dyDescent="0.25">
      <c r="A504">
        <v>504</v>
      </c>
      <c r="B504">
        <f t="shared" si="7"/>
        <v>10.51713755055971</v>
      </c>
      <c r="N504">
        <v>0.51713755055970978</v>
      </c>
    </row>
    <row r="505" spans="1:14" x14ac:dyDescent="0.25">
      <c r="A505">
        <v>505</v>
      </c>
      <c r="B505">
        <f t="shared" si="7"/>
        <v>9.3172514223260805</v>
      </c>
      <c r="C505">
        <f>AVERAGE(B505:B513)</f>
        <v>9.8921722029384309</v>
      </c>
      <c r="N505">
        <v>-0.6827485776739195</v>
      </c>
    </row>
    <row r="506" spans="1:14" x14ac:dyDescent="0.25">
      <c r="A506">
        <v>506</v>
      </c>
      <c r="B506">
        <f t="shared" si="7"/>
        <v>8.9631669450318441</v>
      </c>
      <c r="N506">
        <v>-1.0368330549681559</v>
      </c>
    </row>
    <row r="507" spans="1:14" x14ac:dyDescent="0.25">
      <c r="A507">
        <v>507</v>
      </c>
      <c r="B507">
        <f t="shared" si="7"/>
        <v>11.549165062897373</v>
      </c>
      <c r="N507">
        <v>1.549165062897373</v>
      </c>
    </row>
    <row r="508" spans="1:14" x14ac:dyDescent="0.25">
      <c r="A508">
        <v>508</v>
      </c>
      <c r="B508">
        <f t="shared" si="7"/>
        <v>8.8190347721683793</v>
      </c>
      <c r="N508">
        <v>-1.1809652278316207</v>
      </c>
    </row>
    <row r="509" spans="1:14" x14ac:dyDescent="0.25">
      <c r="A509">
        <v>509</v>
      </c>
      <c r="B509">
        <f t="shared" si="7"/>
        <v>9.5365260474500246</v>
      </c>
      <c r="N509">
        <v>-0.46347395254997537</v>
      </c>
    </row>
    <row r="510" spans="1:14" x14ac:dyDescent="0.25">
      <c r="A510">
        <v>510</v>
      </c>
      <c r="B510">
        <f t="shared" si="7"/>
        <v>10.981958692136686</v>
      </c>
      <c r="N510">
        <v>0.9819586921366863</v>
      </c>
    </row>
    <row r="511" spans="1:14" x14ac:dyDescent="0.25">
      <c r="A511">
        <v>511</v>
      </c>
      <c r="B511">
        <f t="shared" si="7"/>
        <v>9.6910332811239641</v>
      </c>
      <c r="N511">
        <v>-0.30896671887603588</v>
      </c>
    </row>
    <row r="512" spans="1:14" x14ac:dyDescent="0.25">
      <c r="A512">
        <v>512</v>
      </c>
      <c r="B512">
        <f t="shared" si="7"/>
        <v>10.289765011984855</v>
      </c>
      <c r="N512">
        <v>0.28976501198485494</v>
      </c>
    </row>
    <row r="513" spans="1:14" x14ac:dyDescent="0.25">
      <c r="A513">
        <v>513</v>
      </c>
      <c r="B513">
        <f t="shared" si="7"/>
        <v>9.8816485913266661</v>
      </c>
      <c r="N513">
        <v>-0.11835140867333394</v>
      </c>
    </row>
    <row r="514" spans="1:14" x14ac:dyDescent="0.25">
      <c r="A514">
        <v>514</v>
      </c>
      <c r="B514">
        <f t="shared" ref="B514:B577" si="8">10+N514</f>
        <v>9.8039470483490732</v>
      </c>
      <c r="C514">
        <f>AVERAGE(B514:B522)</f>
        <v>10.102873324673661</v>
      </c>
      <c r="N514">
        <v>-0.19605295165092684</v>
      </c>
    </row>
    <row r="515" spans="1:14" x14ac:dyDescent="0.25">
      <c r="A515">
        <v>515</v>
      </c>
      <c r="B515">
        <f t="shared" si="8"/>
        <v>9.1364393281401135</v>
      </c>
      <c r="N515">
        <v>-0.8635606718598865</v>
      </c>
    </row>
    <row r="516" spans="1:14" x14ac:dyDescent="0.25">
      <c r="A516">
        <v>516</v>
      </c>
      <c r="B516">
        <f t="shared" si="8"/>
        <v>11.438784238416702</v>
      </c>
      <c r="N516">
        <v>1.4387842384167016</v>
      </c>
    </row>
    <row r="517" spans="1:14" x14ac:dyDescent="0.25">
      <c r="A517">
        <v>517</v>
      </c>
      <c r="B517">
        <f t="shared" si="8"/>
        <v>10.98704958872986</v>
      </c>
      <c r="N517">
        <v>0.98704958872986026</v>
      </c>
    </row>
    <row r="518" spans="1:14" x14ac:dyDescent="0.25">
      <c r="A518">
        <v>518</v>
      </c>
      <c r="B518">
        <f t="shared" si="8"/>
        <v>10.12274313121452</v>
      </c>
      <c r="N518">
        <v>0.12274313121451996</v>
      </c>
    </row>
    <row r="519" spans="1:14" x14ac:dyDescent="0.25">
      <c r="A519">
        <v>519</v>
      </c>
      <c r="B519">
        <f t="shared" si="8"/>
        <v>9.350014832089073</v>
      </c>
      <c r="N519">
        <v>-0.64998516791092698</v>
      </c>
    </row>
    <row r="520" spans="1:14" x14ac:dyDescent="0.25">
      <c r="A520">
        <v>520</v>
      </c>
      <c r="B520">
        <f t="shared" si="8"/>
        <v>10.07361904863501</v>
      </c>
      <c r="N520">
        <v>7.3619048635009676E-2</v>
      </c>
    </row>
    <row r="521" spans="1:14" x14ac:dyDescent="0.25">
      <c r="A521">
        <v>521</v>
      </c>
      <c r="B521">
        <f t="shared" si="8"/>
        <v>9.3417713994858786</v>
      </c>
      <c r="N521">
        <v>-0.65822860051412135</v>
      </c>
    </row>
    <row r="522" spans="1:14" x14ac:dyDescent="0.25">
      <c r="A522">
        <v>522</v>
      </c>
      <c r="B522">
        <f t="shared" si="8"/>
        <v>10.671491307002725</v>
      </c>
      <c r="N522">
        <v>0.67149130700272508</v>
      </c>
    </row>
    <row r="523" spans="1:14" x14ac:dyDescent="0.25">
      <c r="A523">
        <v>523</v>
      </c>
      <c r="B523">
        <f t="shared" si="8"/>
        <v>11.154639903688803</v>
      </c>
      <c r="C523">
        <f>AVERAGE(B523:B531)</f>
        <v>10.171913320122663</v>
      </c>
      <c r="N523">
        <v>1.1546399036888033</v>
      </c>
    </row>
    <row r="524" spans="1:14" x14ac:dyDescent="0.25">
      <c r="A524">
        <v>524</v>
      </c>
      <c r="B524">
        <f t="shared" si="8"/>
        <v>9.4830363903020043</v>
      </c>
      <c r="N524">
        <v>-0.51696360969799571</v>
      </c>
    </row>
    <row r="525" spans="1:14" x14ac:dyDescent="0.25">
      <c r="A525">
        <v>525</v>
      </c>
      <c r="B525">
        <f t="shared" si="8"/>
        <v>9.1723166203883011</v>
      </c>
      <c r="N525">
        <v>-0.82768337961169891</v>
      </c>
    </row>
    <row r="526" spans="1:14" x14ac:dyDescent="0.25">
      <c r="A526">
        <v>526</v>
      </c>
      <c r="B526">
        <f t="shared" si="8"/>
        <v>10.375324589185766</v>
      </c>
      <c r="N526">
        <v>0.37532458918576594</v>
      </c>
    </row>
    <row r="527" spans="1:14" x14ac:dyDescent="0.25">
      <c r="A527">
        <v>527</v>
      </c>
      <c r="B527">
        <f t="shared" si="8"/>
        <v>9.4963695826299954</v>
      </c>
      <c r="N527">
        <v>-0.50363041737000458</v>
      </c>
    </row>
    <row r="528" spans="1:14" x14ac:dyDescent="0.25">
      <c r="A528">
        <v>528</v>
      </c>
      <c r="B528">
        <f t="shared" si="8"/>
        <v>10.198392626771238</v>
      </c>
      <c r="N528">
        <v>0.1983926267712377</v>
      </c>
    </row>
    <row r="529" spans="1:14" x14ac:dyDescent="0.25">
      <c r="A529">
        <v>529</v>
      </c>
      <c r="B529">
        <f t="shared" si="8"/>
        <v>11.023051936499542</v>
      </c>
      <c r="N529">
        <v>1.0230519364995416</v>
      </c>
    </row>
    <row r="530" spans="1:14" x14ac:dyDescent="0.25">
      <c r="A530">
        <v>530</v>
      </c>
      <c r="B530">
        <f t="shared" si="8"/>
        <v>10.705133516021306</v>
      </c>
      <c r="N530">
        <v>0.7051335160213057</v>
      </c>
    </row>
    <row r="531" spans="1:14" x14ac:dyDescent="0.25">
      <c r="A531">
        <v>531</v>
      </c>
      <c r="B531">
        <f t="shared" si="8"/>
        <v>9.9389547156170011</v>
      </c>
      <c r="N531">
        <v>-6.1045284382998943E-2</v>
      </c>
    </row>
    <row r="532" spans="1:14" x14ac:dyDescent="0.25">
      <c r="A532">
        <v>532</v>
      </c>
      <c r="B532">
        <f t="shared" si="8"/>
        <v>10.368274868378649</v>
      </c>
      <c r="C532">
        <f>AVERAGE(B532:B540)</f>
        <v>9.8899842365871233</v>
      </c>
      <c r="N532">
        <v>0.36827486837864853</v>
      </c>
    </row>
    <row r="533" spans="1:14" x14ac:dyDescent="0.25">
      <c r="A533">
        <v>533</v>
      </c>
      <c r="B533">
        <f t="shared" si="8"/>
        <v>10.395759798266226</v>
      </c>
      <c r="N533">
        <v>0.39575979826622643</v>
      </c>
    </row>
    <row r="534" spans="1:14" x14ac:dyDescent="0.25">
      <c r="A534">
        <v>534</v>
      </c>
      <c r="B534">
        <f t="shared" si="8"/>
        <v>9.1351057815336389</v>
      </c>
      <c r="N534">
        <v>-0.86489421846636105</v>
      </c>
    </row>
    <row r="535" spans="1:14" x14ac:dyDescent="0.25">
      <c r="A535">
        <v>535</v>
      </c>
      <c r="B535">
        <f t="shared" si="8"/>
        <v>8.0456595949362963</v>
      </c>
      <c r="N535">
        <v>-1.9543404050637037</v>
      </c>
    </row>
    <row r="536" spans="1:14" x14ac:dyDescent="0.25">
      <c r="A536">
        <v>536</v>
      </c>
      <c r="B536">
        <f t="shared" si="8"/>
        <v>9.1306503943633288</v>
      </c>
      <c r="N536">
        <v>-0.86934960563667119</v>
      </c>
    </row>
    <row r="537" spans="1:14" x14ac:dyDescent="0.25">
      <c r="A537">
        <v>537</v>
      </c>
      <c r="B537">
        <f t="shared" si="8"/>
        <v>9.0005471772747114</v>
      </c>
      <c r="N537">
        <v>-0.99945282272528857</v>
      </c>
    </row>
    <row r="538" spans="1:14" x14ac:dyDescent="0.25">
      <c r="A538">
        <v>538</v>
      </c>
      <c r="B538">
        <f t="shared" si="8"/>
        <v>12.475462679285556</v>
      </c>
      <c r="N538">
        <v>2.4754626792855561</v>
      </c>
    </row>
    <row r="539" spans="1:14" x14ac:dyDescent="0.25">
      <c r="A539">
        <v>539</v>
      </c>
      <c r="B539">
        <f t="shared" si="8"/>
        <v>9.6931194345961558</v>
      </c>
      <c r="N539">
        <v>-0.30688056540384423</v>
      </c>
    </row>
    <row r="540" spans="1:14" x14ac:dyDescent="0.25">
      <c r="A540">
        <v>540</v>
      </c>
      <c r="B540">
        <f t="shared" si="8"/>
        <v>10.765278400649549</v>
      </c>
      <c r="N540">
        <v>0.76527840064954944</v>
      </c>
    </row>
    <row r="541" spans="1:14" x14ac:dyDescent="0.25">
      <c r="A541">
        <v>541</v>
      </c>
      <c r="B541">
        <f t="shared" si="8"/>
        <v>10.623842879576841</v>
      </c>
      <c r="C541">
        <f>AVERAGE(B541:B549)</f>
        <v>10.359258238960239</v>
      </c>
      <c r="N541">
        <v>0.62384287957684137</v>
      </c>
    </row>
    <row r="542" spans="1:14" x14ac:dyDescent="0.25">
      <c r="A542">
        <v>542</v>
      </c>
      <c r="B542">
        <f t="shared" si="8"/>
        <v>9.8693135694338707</v>
      </c>
      <c r="N542">
        <v>-0.13068643056612927</v>
      </c>
    </row>
    <row r="543" spans="1:14" x14ac:dyDescent="0.25">
      <c r="A543">
        <v>543</v>
      </c>
      <c r="B543">
        <f t="shared" si="8"/>
        <v>11.711559889372438</v>
      </c>
      <c r="N543">
        <v>1.7115598893724382</v>
      </c>
    </row>
    <row r="544" spans="1:14" x14ac:dyDescent="0.25">
      <c r="A544">
        <v>544</v>
      </c>
      <c r="B544">
        <f t="shared" si="8"/>
        <v>10.799775534687797</v>
      </c>
      <c r="N544">
        <v>0.79977553468779661</v>
      </c>
    </row>
    <row r="545" spans="1:14" x14ac:dyDescent="0.25">
      <c r="A545">
        <v>545</v>
      </c>
      <c r="B545">
        <f t="shared" si="8"/>
        <v>10.79305209510494</v>
      </c>
      <c r="N545">
        <v>0.79305209510494024</v>
      </c>
    </row>
    <row r="546" spans="1:14" x14ac:dyDescent="0.25">
      <c r="A546">
        <v>546</v>
      </c>
      <c r="B546">
        <f t="shared" si="8"/>
        <v>8.8338095135986805</v>
      </c>
      <c r="N546">
        <v>-1.1661904864013195</v>
      </c>
    </row>
    <row r="547" spans="1:14" x14ac:dyDescent="0.25">
      <c r="A547">
        <v>547</v>
      </c>
      <c r="B547">
        <f t="shared" si="8"/>
        <v>9.1622530615131836</v>
      </c>
      <c r="N547">
        <v>-0.83774693848681636</v>
      </c>
    </row>
    <row r="548" spans="1:14" x14ac:dyDescent="0.25">
      <c r="A548">
        <v>548</v>
      </c>
      <c r="B548">
        <f t="shared" si="8"/>
        <v>11.999123924179003</v>
      </c>
      <c r="N548">
        <v>1.9991239241790026</v>
      </c>
    </row>
    <row r="549" spans="1:14" x14ac:dyDescent="0.25">
      <c r="A549">
        <v>549</v>
      </c>
      <c r="B549">
        <f t="shared" si="8"/>
        <v>9.4405936831753934</v>
      </c>
      <c r="N549">
        <v>-0.55940631682460662</v>
      </c>
    </row>
    <row r="550" spans="1:14" x14ac:dyDescent="0.25">
      <c r="A550">
        <v>550</v>
      </c>
      <c r="B550">
        <f t="shared" si="8"/>
        <v>11.254159087693552</v>
      </c>
      <c r="C550">
        <f>AVERAGE(B550:B558)</f>
        <v>10.021893432252304</v>
      </c>
      <c r="N550">
        <v>1.2541590876935516</v>
      </c>
    </row>
    <row r="551" spans="1:14" x14ac:dyDescent="0.25">
      <c r="A551">
        <v>551</v>
      </c>
      <c r="B551">
        <f t="shared" si="8"/>
        <v>10.216525677387835</v>
      </c>
      <c r="N551">
        <v>0.21652567738783546</v>
      </c>
    </row>
    <row r="552" spans="1:14" x14ac:dyDescent="0.25">
      <c r="A552">
        <v>552</v>
      </c>
      <c r="B552">
        <f t="shared" si="8"/>
        <v>8.6382727001910098</v>
      </c>
      <c r="N552">
        <v>-1.3617272998089902</v>
      </c>
    </row>
    <row r="553" spans="1:14" x14ac:dyDescent="0.25">
      <c r="A553">
        <v>553</v>
      </c>
      <c r="B553">
        <f t="shared" si="8"/>
        <v>8.2361714501166716</v>
      </c>
      <c r="N553">
        <v>-1.7638285498833284</v>
      </c>
    </row>
    <row r="554" spans="1:14" x14ac:dyDescent="0.25">
      <c r="A554">
        <v>554</v>
      </c>
      <c r="B554">
        <f t="shared" si="8"/>
        <v>10.830380031402456</v>
      </c>
      <c r="N554">
        <v>0.83038003140245564</v>
      </c>
    </row>
    <row r="555" spans="1:14" x14ac:dyDescent="0.25">
      <c r="A555">
        <v>555</v>
      </c>
      <c r="B555">
        <f t="shared" si="8"/>
        <v>9.2906441548257135</v>
      </c>
      <c r="N555">
        <v>-0.70935584517428651</v>
      </c>
    </row>
    <row r="556" spans="1:14" x14ac:dyDescent="0.25">
      <c r="A556">
        <v>556</v>
      </c>
      <c r="B556">
        <f t="shared" si="8"/>
        <v>10.212612576433457</v>
      </c>
      <c r="N556">
        <v>0.21261257643345743</v>
      </c>
    </row>
    <row r="557" spans="1:14" x14ac:dyDescent="0.25">
      <c r="A557">
        <v>557</v>
      </c>
      <c r="B557">
        <f t="shared" si="8"/>
        <v>10.185924591278308</v>
      </c>
      <c r="N557">
        <v>0.18592459127830807</v>
      </c>
    </row>
    <row r="558" spans="1:14" x14ac:dyDescent="0.25">
      <c r="A558">
        <v>558</v>
      </c>
      <c r="B558">
        <f t="shared" si="8"/>
        <v>11.332350620941725</v>
      </c>
      <c r="N558">
        <v>1.3323506209417246</v>
      </c>
    </row>
    <row r="559" spans="1:14" x14ac:dyDescent="0.25">
      <c r="A559">
        <v>559</v>
      </c>
      <c r="B559">
        <f t="shared" si="8"/>
        <v>9.6362237197899958</v>
      </c>
      <c r="C559">
        <f>AVERAGE(B559:B567)</f>
        <v>9.1791580416449712</v>
      </c>
      <c r="N559">
        <v>-0.36377628021000419</v>
      </c>
    </row>
    <row r="560" spans="1:14" x14ac:dyDescent="0.25">
      <c r="A560">
        <v>560</v>
      </c>
      <c r="B560">
        <f t="shared" si="8"/>
        <v>8.3895668265176937</v>
      </c>
      <c r="N560">
        <v>-1.6104331734823063</v>
      </c>
    </row>
    <row r="561" spans="1:14" x14ac:dyDescent="0.25">
      <c r="A561">
        <v>561</v>
      </c>
      <c r="B561">
        <f t="shared" si="8"/>
        <v>8.8147237672819756</v>
      </c>
      <c r="N561">
        <v>-1.1852762327180244</v>
      </c>
    </row>
    <row r="562" spans="1:14" x14ac:dyDescent="0.25">
      <c r="A562">
        <v>562</v>
      </c>
      <c r="B562">
        <f t="shared" si="8"/>
        <v>8.8398280947876628</v>
      </c>
      <c r="N562">
        <v>-1.1601719052123372</v>
      </c>
    </row>
    <row r="563" spans="1:14" x14ac:dyDescent="0.25">
      <c r="A563">
        <v>563</v>
      </c>
      <c r="B563">
        <f t="shared" si="8"/>
        <v>8.4333271640934981</v>
      </c>
      <c r="N563">
        <v>-1.5666728359065019</v>
      </c>
    </row>
    <row r="564" spans="1:14" x14ac:dyDescent="0.25">
      <c r="A564">
        <v>564</v>
      </c>
      <c r="B564">
        <f t="shared" si="8"/>
        <v>9.3765300132508855</v>
      </c>
      <c r="N564">
        <v>-0.62346998674911447</v>
      </c>
    </row>
    <row r="565" spans="1:14" x14ac:dyDescent="0.25">
      <c r="A565">
        <v>565</v>
      </c>
      <c r="B565">
        <f t="shared" si="8"/>
        <v>9.996213091435493</v>
      </c>
      <c r="N565">
        <v>-3.78690856450703E-3</v>
      </c>
    </row>
    <row r="566" spans="1:14" x14ac:dyDescent="0.25">
      <c r="A566">
        <v>566</v>
      </c>
      <c r="B566">
        <f t="shared" si="8"/>
        <v>8.1987093633506447</v>
      </c>
      <c r="N566">
        <v>-1.8012906366493553</v>
      </c>
    </row>
    <row r="567" spans="1:14" x14ac:dyDescent="0.25">
      <c r="A567">
        <v>567</v>
      </c>
      <c r="B567">
        <f t="shared" si="8"/>
        <v>10.927300334296888</v>
      </c>
      <c r="N567">
        <v>0.92730033429688774</v>
      </c>
    </row>
    <row r="568" spans="1:14" x14ac:dyDescent="0.25">
      <c r="A568">
        <v>568</v>
      </c>
      <c r="B568">
        <f t="shared" si="8"/>
        <v>9.9144847606658004</v>
      </c>
      <c r="C568">
        <f>AVERAGE(B568:B576)</f>
        <v>10.477773356679892</v>
      </c>
      <c r="N568">
        <v>-8.5515239334199578E-2</v>
      </c>
    </row>
    <row r="569" spans="1:14" x14ac:dyDescent="0.25">
      <c r="A569">
        <v>569</v>
      </c>
      <c r="B569">
        <f t="shared" si="8"/>
        <v>9.7870747847628081</v>
      </c>
      <c r="N569">
        <v>-0.21292521523719188</v>
      </c>
    </row>
    <row r="570" spans="1:14" x14ac:dyDescent="0.25">
      <c r="A570">
        <v>570</v>
      </c>
      <c r="B570">
        <f t="shared" si="8"/>
        <v>10.691175046085846</v>
      </c>
      <c r="N570">
        <v>0.69117504608584568</v>
      </c>
    </row>
    <row r="571" spans="1:14" x14ac:dyDescent="0.25">
      <c r="A571">
        <v>571</v>
      </c>
      <c r="B571">
        <f t="shared" si="8"/>
        <v>9.1537470123148523</v>
      </c>
      <c r="N571">
        <v>-0.84625298768514767</v>
      </c>
    </row>
    <row r="572" spans="1:14" x14ac:dyDescent="0.25">
      <c r="A572">
        <v>572</v>
      </c>
      <c r="B572">
        <f t="shared" si="8"/>
        <v>11.256175892194733</v>
      </c>
      <c r="N572">
        <v>1.256175892194733</v>
      </c>
    </row>
    <row r="573" spans="1:14" x14ac:dyDescent="0.25">
      <c r="A573">
        <v>573</v>
      </c>
      <c r="B573">
        <f t="shared" si="8"/>
        <v>12.128126652678475</v>
      </c>
      <c r="N573">
        <v>2.1281266526784748</v>
      </c>
    </row>
    <row r="574" spans="1:14" x14ac:dyDescent="0.25">
      <c r="A574">
        <v>574</v>
      </c>
      <c r="B574">
        <f t="shared" si="8"/>
        <v>11.32605919134221</v>
      </c>
      <c r="N574">
        <v>1.3260591913422104</v>
      </c>
    </row>
    <row r="575" spans="1:14" x14ac:dyDescent="0.25">
      <c r="A575">
        <v>575</v>
      </c>
      <c r="B575">
        <f t="shared" si="8"/>
        <v>11.309292656515026</v>
      </c>
      <c r="N575">
        <v>1.3092926565150265</v>
      </c>
    </row>
    <row r="576" spans="1:14" x14ac:dyDescent="0.25">
      <c r="A576">
        <v>576</v>
      </c>
      <c r="B576">
        <f t="shared" si="8"/>
        <v>8.7338242135592736</v>
      </c>
      <c r="N576">
        <v>-1.2661757864407264</v>
      </c>
    </row>
    <row r="577" spans="1:14" x14ac:dyDescent="0.25">
      <c r="A577">
        <v>577</v>
      </c>
      <c r="B577">
        <f t="shared" si="8"/>
        <v>11.569551386637613</v>
      </c>
      <c r="C577">
        <f>AVERAGE(B577:B585)</f>
        <v>9.8875872127731181</v>
      </c>
      <c r="N577">
        <v>1.5695513866376132</v>
      </c>
    </row>
    <row r="578" spans="1:14" x14ac:dyDescent="0.25">
      <c r="A578">
        <v>578</v>
      </c>
      <c r="B578">
        <f t="shared" ref="B578:B641" si="9">10+N578</f>
        <v>10.310009227177943</v>
      </c>
      <c r="N578">
        <v>0.3100092271779431</v>
      </c>
    </row>
    <row r="579" spans="1:14" x14ac:dyDescent="0.25">
      <c r="A579">
        <v>579</v>
      </c>
      <c r="B579">
        <f t="shared" si="9"/>
        <v>7.3604280967265368</v>
      </c>
      <c r="N579">
        <v>-2.6395719032734632</v>
      </c>
    </row>
    <row r="580" spans="1:14" x14ac:dyDescent="0.25">
      <c r="A580">
        <v>580</v>
      </c>
      <c r="B580">
        <f t="shared" si="9"/>
        <v>8.3550424076383933</v>
      </c>
      <c r="N580">
        <v>-1.6449575923616067</v>
      </c>
    </row>
    <row r="581" spans="1:14" x14ac:dyDescent="0.25">
      <c r="A581">
        <v>581</v>
      </c>
      <c r="B581">
        <f t="shared" si="9"/>
        <v>9.8783357568754582</v>
      </c>
      <c r="N581">
        <v>-0.12166424312454183</v>
      </c>
    </row>
    <row r="582" spans="1:14" x14ac:dyDescent="0.25">
      <c r="A582">
        <v>582</v>
      </c>
      <c r="B582">
        <f t="shared" si="9"/>
        <v>10.750496838008985</v>
      </c>
      <c r="N582">
        <v>0.75049683800898492</v>
      </c>
    </row>
    <row r="583" spans="1:14" x14ac:dyDescent="0.25">
      <c r="A583">
        <v>583</v>
      </c>
      <c r="B583">
        <f t="shared" si="9"/>
        <v>9.4627319210849237</v>
      </c>
      <c r="N583">
        <v>-0.53726807891507633</v>
      </c>
    </row>
    <row r="584" spans="1:14" x14ac:dyDescent="0.25">
      <c r="A584">
        <v>584</v>
      </c>
      <c r="B584">
        <f t="shared" si="9"/>
        <v>10.157122030941537</v>
      </c>
      <c r="N584">
        <v>0.15712203094153665</v>
      </c>
    </row>
    <row r="585" spans="1:14" x14ac:dyDescent="0.25">
      <c r="A585">
        <v>585</v>
      </c>
      <c r="B585">
        <f t="shared" si="9"/>
        <v>11.144567249866668</v>
      </c>
      <c r="N585">
        <v>1.1445672498666681</v>
      </c>
    </row>
    <row r="586" spans="1:14" x14ac:dyDescent="0.25">
      <c r="A586">
        <v>586</v>
      </c>
      <c r="B586">
        <f t="shared" si="9"/>
        <v>9.390406628663186</v>
      </c>
      <c r="C586">
        <f>AVERAGE(B586:B594)</f>
        <v>10.180002264945264</v>
      </c>
      <c r="N586">
        <v>-0.60959337133681402</v>
      </c>
    </row>
    <row r="587" spans="1:14" x14ac:dyDescent="0.25">
      <c r="A587">
        <v>587</v>
      </c>
      <c r="B587">
        <f t="shared" si="9"/>
        <v>10.208389110412099</v>
      </c>
      <c r="N587">
        <v>0.2083891104120994</v>
      </c>
    </row>
    <row r="588" spans="1:14" x14ac:dyDescent="0.25">
      <c r="A588">
        <v>588</v>
      </c>
      <c r="B588">
        <f t="shared" si="9"/>
        <v>8.9445245773822535</v>
      </c>
      <c r="N588">
        <v>-1.0554754226177465</v>
      </c>
    </row>
    <row r="589" spans="1:14" x14ac:dyDescent="0.25">
      <c r="A589">
        <v>589</v>
      </c>
      <c r="B589">
        <f t="shared" si="9"/>
        <v>9.8539442458422855</v>
      </c>
      <c r="N589">
        <v>-0.14605575415771455</v>
      </c>
    </row>
    <row r="590" spans="1:14" x14ac:dyDescent="0.25">
      <c r="A590">
        <v>590</v>
      </c>
      <c r="B590">
        <f t="shared" si="9"/>
        <v>10.418449417338707</v>
      </c>
      <c r="N590">
        <v>0.41844941733870655</v>
      </c>
    </row>
    <row r="591" spans="1:14" x14ac:dyDescent="0.25">
      <c r="A591">
        <v>591</v>
      </c>
      <c r="B591">
        <f t="shared" si="9"/>
        <v>11.979215085157193</v>
      </c>
      <c r="N591">
        <v>1.9792150851571932</v>
      </c>
    </row>
    <row r="592" spans="1:14" x14ac:dyDescent="0.25">
      <c r="A592">
        <v>592</v>
      </c>
      <c r="B592">
        <f t="shared" si="9"/>
        <v>10.534882929059677</v>
      </c>
      <c r="N592">
        <v>0.53488292905967683</v>
      </c>
    </row>
    <row r="593" spans="1:14" x14ac:dyDescent="0.25">
      <c r="A593">
        <v>593</v>
      </c>
      <c r="B593">
        <f t="shared" si="9"/>
        <v>9.2728203324077185</v>
      </c>
      <c r="N593">
        <v>-0.72717966759228148</v>
      </c>
    </row>
    <row r="594" spans="1:14" x14ac:dyDescent="0.25">
      <c r="A594">
        <v>594</v>
      </c>
      <c r="B594">
        <f t="shared" si="9"/>
        <v>11.017388058244251</v>
      </c>
      <c r="N594">
        <v>1.0173880582442507</v>
      </c>
    </row>
    <row r="595" spans="1:14" x14ac:dyDescent="0.25">
      <c r="A595">
        <v>595</v>
      </c>
      <c r="B595">
        <f t="shared" si="9"/>
        <v>11.207181412610225</v>
      </c>
      <c r="C595">
        <f>AVERAGE(B595:B603)</f>
        <v>10.328083034320217</v>
      </c>
      <c r="N595">
        <v>1.2071814126102254</v>
      </c>
    </row>
    <row r="596" spans="1:14" x14ac:dyDescent="0.25">
      <c r="A596">
        <v>596</v>
      </c>
      <c r="B596">
        <f t="shared" si="9"/>
        <v>9.1158188095141668</v>
      </c>
      <c r="N596">
        <v>-0.88418119048583321</v>
      </c>
    </row>
    <row r="597" spans="1:14" x14ac:dyDescent="0.25">
      <c r="A597">
        <v>597</v>
      </c>
      <c r="B597">
        <f t="shared" si="9"/>
        <v>9.6056453710480127</v>
      </c>
      <c r="N597">
        <v>-0.39435462895198725</v>
      </c>
    </row>
    <row r="598" spans="1:14" x14ac:dyDescent="0.25">
      <c r="A598">
        <v>598</v>
      </c>
      <c r="B598">
        <f t="shared" si="9"/>
        <v>9.0309697750490159</v>
      </c>
      <c r="N598">
        <v>-0.96903022495098412</v>
      </c>
    </row>
    <row r="599" spans="1:14" x14ac:dyDescent="0.25">
      <c r="A599">
        <v>599</v>
      </c>
      <c r="B599">
        <f t="shared" si="9"/>
        <v>11.079822595784208</v>
      </c>
      <c r="N599">
        <v>1.0798225957842078</v>
      </c>
    </row>
    <row r="600" spans="1:14" x14ac:dyDescent="0.25">
      <c r="A600">
        <v>600</v>
      </c>
      <c r="B600">
        <f t="shared" si="9"/>
        <v>10.558779902348761</v>
      </c>
      <c r="N600">
        <v>0.55877990234876052</v>
      </c>
    </row>
    <row r="601" spans="1:14" x14ac:dyDescent="0.25">
      <c r="A601">
        <v>601</v>
      </c>
      <c r="B601">
        <f t="shared" si="9"/>
        <v>10.488232672068989</v>
      </c>
      <c r="N601">
        <v>0.4882326720689889</v>
      </c>
    </row>
    <row r="602" spans="1:14" x14ac:dyDescent="0.25">
      <c r="A602">
        <v>602</v>
      </c>
      <c r="B602">
        <f t="shared" si="9"/>
        <v>10.462791831523646</v>
      </c>
      <c r="N602">
        <v>0.46279183152364567</v>
      </c>
    </row>
    <row r="603" spans="1:14" x14ac:dyDescent="0.25">
      <c r="A603">
        <v>603</v>
      </c>
      <c r="B603">
        <f t="shared" si="9"/>
        <v>11.40350493893493</v>
      </c>
      <c r="N603">
        <v>1.4035049389349297</v>
      </c>
    </row>
    <row r="604" spans="1:14" x14ac:dyDescent="0.25">
      <c r="A604">
        <v>604</v>
      </c>
      <c r="B604">
        <f t="shared" si="9"/>
        <v>8.9775938047387172</v>
      </c>
      <c r="C604">
        <f>AVERAGE(B604:B612)</f>
        <v>10.132933008798217</v>
      </c>
      <c r="N604">
        <v>-1.0224061952612828</v>
      </c>
    </row>
    <row r="605" spans="1:14" x14ac:dyDescent="0.25">
      <c r="A605">
        <v>605</v>
      </c>
      <c r="B605">
        <f t="shared" si="9"/>
        <v>9.4021550264733378</v>
      </c>
      <c r="N605">
        <v>-0.59784497352666222</v>
      </c>
    </row>
    <row r="606" spans="1:14" x14ac:dyDescent="0.25">
      <c r="A606">
        <v>606</v>
      </c>
      <c r="B606">
        <f t="shared" si="9"/>
        <v>11.047894784278469</v>
      </c>
      <c r="N606">
        <v>1.0478947842784692</v>
      </c>
    </row>
    <row r="607" spans="1:14" x14ac:dyDescent="0.25">
      <c r="A607">
        <v>607</v>
      </c>
      <c r="B607">
        <f t="shared" si="9"/>
        <v>10.157585873239441</v>
      </c>
      <c r="N607">
        <v>0.15758587323944084</v>
      </c>
    </row>
    <row r="608" spans="1:14" x14ac:dyDescent="0.25">
      <c r="A608">
        <v>608</v>
      </c>
      <c r="B608">
        <f t="shared" si="9"/>
        <v>10.808760205472936</v>
      </c>
      <c r="N608">
        <v>0.80876020547293592</v>
      </c>
    </row>
    <row r="609" spans="1:14" x14ac:dyDescent="0.25">
      <c r="A609">
        <v>609</v>
      </c>
      <c r="B609">
        <f t="shared" si="9"/>
        <v>9.928987790553947</v>
      </c>
      <c r="N609">
        <v>-7.1012209446053021E-2</v>
      </c>
    </row>
    <row r="610" spans="1:14" x14ac:dyDescent="0.25">
      <c r="A610">
        <v>610</v>
      </c>
      <c r="B610">
        <f t="shared" si="9"/>
        <v>10.040363374864683</v>
      </c>
      <c r="N610">
        <v>4.0363374864682555E-2</v>
      </c>
    </row>
    <row r="611" spans="1:14" x14ac:dyDescent="0.25">
      <c r="A611">
        <v>611</v>
      </c>
      <c r="B611">
        <f t="shared" si="9"/>
        <v>8.5326348905800842</v>
      </c>
      <c r="N611">
        <v>-1.4673651094199158</v>
      </c>
    </row>
    <row r="612" spans="1:14" x14ac:dyDescent="0.25">
      <c r="A612">
        <v>612</v>
      </c>
      <c r="B612">
        <f t="shared" si="9"/>
        <v>12.300421328982338</v>
      </c>
      <c r="N612">
        <v>2.3004213289823383</v>
      </c>
    </row>
    <row r="613" spans="1:14" x14ac:dyDescent="0.25">
      <c r="A613">
        <v>613</v>
      </c>
      <c r="B613">
        <f t="shared" si="9"/>
        <v>8.2637655193684623</v>
      </c>
      <c r="C613">
        <f>AVERAGE(B613:B621)</f>
        <v>9.5078610481868964</v>
      </c>
      <c r="N613">
        <v>-1.7362344806315377</v>
      </c>
    </row>
    <row r="614" spans="1:14" x14ac:dyDescent="0.25">
      <c r="A614">
        <v>614</v>
      </c>
      <c r="B614">
        <f t="shared" si="9"/>
        <v>9.4688198512449162</v>
      </c>
      <c r="N614">
        <v>-0.53118014875508379</v>
      </c>
    </row>
    <row r="615" spans="1:14" x14ac:dyDescent="0.25">
      <c r="A615">
        <v>615</v>
      </c>
      <c r="B615">
        <f t="shared" si="9"/>
        <v>9.4663517099979799</v>
      </c>
      <c r="N615">
        <v>-0.53364829000202008</v>
      </c>
    </row>
    <row r="616" spans="1:14" x14ac:dyDescent="0.25">
      <c r="A616">
        <v>616</v>
      </c>
      <c r="B616">
        <f t="shared" si="9"/>
        <v>9.9458509591931943</v>
      </c>
      <c r="N616">
        <v>-5.4149040806805715E-2</v>
      </c>
    </row>
    <row r="617" spans="1:14" x14ac:dyDescent="0.25">
      <c r="A617">
        <v>617</v>
      </c>
      <c r="B617">
        <f t="shared" si="9"/>
        <v>9.8609769136237446</v>
      </c>
      <c r="N617">
        <v>-0.13902308637625538</v>
      </c>
    </row>
    <row r="618" spans="1:14" x14ac:dyDescent="0.25">
      <c r="A618">
        <v>618</v>
      </c>
      <c r="B618">
        <f t="shared" si="9"/>
        <v>9.6612041286425665</v>
      </c>
      <c r="N618">
        <v>-0.3387958713574335</v>
      </c>
    </row>
    <row r="619" spans="1:14" x14ac:dyDescent="0.25">
      <c r="A619">
        <v>619</v>
      </c>
      <c r="B619">
        <f t="shared" si="9"/>
        <v>10.175426748683094</v>
      </c>
      <c r="N619">
        <v>0.17542674868309405</v>
      </c>
    </row>
    <row r="620" spans="1:14" x14ac:dyDescent="0.25">
      <c r="A620">
        <v>620</v>
      </c>
      <c r="B620">
        <f t="shared" si="9"/>
        <v>9.3158030520135071</v>
      </c>
      <c r="N620">
        <v>-0.68419694798649289</v>
      </c>
    </row>
    <row r="621" spans="1:14" x14ac:dyDescent="0.25">
      <c r="A621">
        <v>621</v>
      </c>
      <c r="B621">
        <f t="shared" si="9"/>
        <v>9.4125505509146024</v>
      </c>
      <c r="N621">
        <v>-0.58744944908539765</v>
      </c>
    </row>
    <row r="622" spans="1:14" x14ac:dyDescent="0.25">
      <c r="A622">
        <v>622</v>
      </c>
      <c r="B622">
        <f t="shared" si="9"/>
        <v>10.665370407659793</v>
      </c>
      <c r="C622">
        <f>AVERAGE(B622:B630)</f>
        <v>10.19047939127227</v>
      </c>
      <c r="N622">
        <v>0.66537040765979327</v>
      </c>
    </row>
    <row r="623" spans="1:14" x14ac:dyDescent="0.25">
      <c r="A623">
        <v>623</v>
      </c>
      <c r="B623">
        <f t="shared" si="9"/>
        <v>11.233433977176901</v>
      </c>
      <c r="N623">
        <v>1.233433977176901</v>
      </c>
    </row>
    <row r="624" spans="1:14" x14ac:dyDescent="0.25">
      <c r="A624">
        <v>624</v>
      </c>
      <c r="B624">
        <f t="shared" si="9"/>
        <v>10.225619487537188</v>
      </c>
      <c r="N624">
        <v>0.22561948753718752</v>
      </c>
    </row>
    <row r="625" spans="1:14" x14ac:dyDescent="0.25">
      <c r="A625">
        <v>625</v>
      </c>
      <c r="B625">
        <f t="shared" si="9"/>
        <v>9.3604683368175756</v>
      </c>
      <c r="N625">
        <v>-0.63953166318242438</v>
      </c>
    </row>
    <row r="626" spans="1:14" x14ac:dyDescent="0.25">
      <c r="A626">
        <v>626</v>
      </c>
      <c r="B626">
        <f t="shared" si="9"/>
        <v>11.948692442965694</v>
      </c>
      <c r="N626">
        <v>1.9486924429656938</v>
      </c>
    </row>
    <row r="627" spans="1:14" x14ac:dyDescent="0.25">
      <c r="A627">
        <v>627</v>
      </c>
      <c r="B627">
        <f t="shared" si="9"/>
        <v>8.5044451022986323</v>
      </c>
      <c r="N627">
        <v>-1.4955548977013677</v>
      </c>
    </row>
    <row r="628" spans="1:14" x14ac:dyDescent="0.25">
      <c r="A628">
        <v>628</v>
      </c>
      <c r="B628">
        <f t="shared" si="9"/>
        <v>9.568573230135371</v>
      </c>
      <c r="N628">
        <v>-0.43142676986462902</v>
      </c>
    </row>
    <row r="629" spans="1:14" x14ac:dyDescent="0.25">
      <c r="A629">
        <v>629</v>
      </c>
      <c r="B629">
        <f t="shared" si="9"/>
        <v>10.457094984085415</v>
      </c>
      <c r="N629">
        <v>0.45709498408541549</v>
      </c>
    </row>
    <row r="630" spans="1:14" x14ac:dyDescent="0.25">
      <c r="A630">
        <v>630</v>
      </c>
      <c r="B630">
        <f t="shared" si="9"/>
        <v>9.7506165527738631</v>
      </c>
      <c r="N630">
        <v>-0.24938344722613692</v>
      </c>
    </row>
    <row r="631" spans="1:14" x14ac:dyDescent="0.25">
      <c r="A631">
        <v>631</v>
      </c>
      <c r="B631">
        <f t="shared" si="9"/>
        <v>11.520356818218715</v>
      </c>
      <c r="C631">
        <f>AVERAGE(B631:B639)</f>
        <v>10.102435251392308</v>
      </c>
      <c r="N631">
        <v>1.5203568182187155</v>
      </c>
    </row>
    <row r="632" spans="1:14" x14ac:dyDescent="0.25">
      <c r="A632">
        <v>632</v>
      </c>
      <c r="B632">
        <f t="shared" si="9"/>
        <v>10.771856321080122</v>
      </c>
      <c r="N632">
        <v>0.77185632108012214</v>
      </c>
    </row>
    <row r="633" spans="1:14" x14ac:dyDescent="0.25">
      <c r="A633">
        <v>633</v>
      </c>
      <c r="B633">
        <f t="shared" si="9"/>
        <v>10.451072992291301</v>
      </c>
      <c r="N633">
        <v>0.45107299229130149</v>
      </c>
    </row>
    <row r="634" spans="1:14" x14ac:dyDescent="0.25">
      <c r="A634">
        <v>634</v>
      </c>
      <c r="B634">
        <f t="shared" si="9"/>
        <v>11.346043063676916</v>
      </c>
      <c r="N634">
        <v>1.3460430636769161</v>
      </c>
    </row>
    <row r="635" spans="1:14" x14ac:dyDescent="0.25">
      <c r="A635">
        <v>635</v>
      </c>
      <c r="B635">
        <f t="shared" si="9"/>
        <v>9.6053145423502428</v>
      </c>
      <c r="N635">
        <v>-0.39468545764975715</v>
      </c>
    </row>
    <row r="636" spans="1:14" x14ac:dyDescent="0.25">
      <c r="A636">
        <v>636</v>
      </c>
      <c r="B636">
        <f t="shared" si="9"/>
        <v>9.7196368894947227</v>
      </c>
      <c r="N636">
        <v>-0.28036311050527729</v>
      </c>
    </row>
    <row r="637" spans="1:14" x14ac:dyDescent="0.25">
      <c r="A637">
        <v>637</v>
      </c>
      <c r="B637">
        <f t="shared" si="9"/>
        <v>9.5988559930992778</v>
      </c>
      <c r="N637">
        <v>-0.40114400690072216</v>
      </c>
    </row>
    <row r="638" spans="1:14" x14ac:dyDescent="0.25">
      <c r="A638">
        <v>638</v>
      </c>
      <c r="B638">
        <f t="shared" si="9"/>
        <v>9.5501957528176717</v>
      </c>
      <c r="N638">
        <v>-0.44980424718232825</v>
      </c>
    </row>
    <row r="639" spans="1:14" x14ac:dyDescent="0.25">
      <c r="A639">
        <v>639</v>
      </c>
      <c r="B639">
        <f t="shared" si="9"/>
        <v>8.3585848895017989</v>
      </c>
      <c r="N639">
        <v>-1.6414151104982011</v>
      </c>
    </row>
    <row r="640" spans="1:14" x14ac:dyDescent="0.25">
      <c r="A640">
        <v>640</v>
      </c>
      <c r="B640">
        <f t="shared" si="9"/>
        <v>10.645738964522025</v>
      </c>
      <c r="C640">
        <f>AVERAGE(B640:B648)</f>
        <v>10.063172744072896</v>
      </c>
      <c r="N640">
        <v>0.64573896452202462</v>
      </c>
    </row>
    <row r="641" spans="1:14" x14ac:dyDescent="0.25">
      <c r="A641">
        <v>641</v>
      </c>
      <c r="B641">
        <f t="shared" si="9"/>
        <v>11.742837412166409</v>
      </c>
      <c r="N641">
        <v>1.7428374121664092</v>
      </c>
    </row>
    <row r="642" spans="1:14" x14ac:dyDescent="0.25">
      <c r="A642">
        <v>642</v>
      </c>
      <c r="B642">
        <f t="shared" ref="B642:B705" si="10">10+N642</f>
        <v>9.490455593331717</v>
      </c>
      <c r="N642">
        <v>-0.50954440666828305</v>
      </c>
    </row>
    <row r="643" spans="1:14" x14ac:dyDescent="0.25">
      <c r="A643">
        <v>643</v>
      </c>
      <c r="B643">
        <f t="shared" si="10"/>
        <v>8.9691718838002998</v>
      </c>
      <c r="N643">
        <v>-1.0308281161997002</v>
      </c>
    </row>
    <row r="644" spans="1:14" x14ac:dyDescent="0.25">
      <c r="A644">
        <v>644</v>
      </c>
      <c r="B644">
        <f t="shared" si="10"/>
        <v>10.831678335089236</v>
      </c>
      <c r="N644">
        <v>0.8316783350892365</v>
      </c>
    </row>
    <row r="645" spans="1:14" x14ac:dyDescent="0.25">
      <c r="A645">
        <v>645</v>
      </c>
      <c r="B645">
        <f t="shared" si="10"/>
        <v>9.4767313182819635</v>
      </c>
      <c r="N645">
        <v>-0.52326868171803653</v>
      </c>
    </row>
    <row r="646" spans="1:14" x14ac:dyDescent="0.25">
      <c r="A646">
        <v>646</v>
      </c>
      <c r="B646">
        <f t="shared" si="10"/>
        <v>12.233537088613957</v>
      </c>
      <c r="N646">
        <v>2.2335370886139572</v>
      </c>
    </row>
    <row r="647" spans="1:14" x14ac:dyDescent="0.25">
      <c r="A647">
        <v>647</v>
      </c>
      <c r="B647">
        <f t="shared" si="10"/>
        <v>9.4175436768273357</v>
      </c>
      <c r="N647">
        <v>-0.58245632317266427</v>
      </c>
    </row>
    <row r="648" spans="1:14" x14ac:dyDescent="0.25">
      <c r="A648">
        <v>648</v>
      </c>
      <c r="B648">
        <f t="shared" si="10"/>
        <v>7.7608604240231216</v>
      </c>
      <c r="N648">
        <v>-2.2391395759768784</v>
      </c>
    </row>
    <row r="649" spans="1:14" x14ac:dyDescent="0.25">
      <c r="A649">
        <v>649</v>
      </c>
      <c r="B649">
        <f t="shared" si="10"/>
        <v>9.9189378740993561</v>
      </c>
      <c r="C649">
        <f>AVERAGE(B649:B657)</f>
        <v>9.4935223589386126</v>
      </c>
      <c r="N649">
        <v>-8.1062125900643878E-2</v>
      </c>
    </row>
    <row r="650" spans="1:14" x14ac:dyDescent="0.25">
      <c r="A650">
        <v>650</v>
      </c>
      <c r="B650">
        <f t="shared" si="10"/>
        <v>9.1129880072548985</v>
      </c>
      <c r="N650">
        <v>-0.88701199274510145</v>
      </c>
    </row>
    <row r="651" spans="1:14" x14ac:dyDescent="0.25">
      <c r="A651">
        <v>651</v>
      </c>
      <c r="B651">
        <f t="shared" si="10"/>
        <v>8.9414482115535066</v>
      </c>
      <c r="N651">
        <v>-1.0585517884464934</v>
      </c>
    </row>
    <row r="652" spans="1:14" x14ac:dyDescent="0.25">
      <c r="A652">
        <v>652</v>
      </c>
      <c r="B652">
        <f t="shared" si="10"/>
        <v>9.4880147369258339</v>
      </c>
      <c r="N652">
        <v>-0.51198526307416614</v>
      </c>
    </row>
    <row r="653" spans="1:14" x14ac:dyDescent="0.25">
      <c r="A653">
        <v>653</v>
      </c>
      <c r="B653">
        <f t="shared" si="10"/>
        <v>8.624809904868016</v>
      </c>
      <c r="N653">
        <v>-1.375190095131984</v>
      </c>
    </row>
    <row r="654" spans="1:14" x14ac:dyDescent="0.25">
      <c r="A654">
        <v>654</v>
      </c>
      <c r="B654">
        <f t="shared" si="10"/>
        <v>9.7713973698409973</v>
      </c>
      <c r="N654">
        <v>-0.22860263015900273</v>
      </c>
    </row>
    <row r="655" spans="1:14" x14ac:dyDescent="0.25">
      <c r="A655">
        <v>655</v>
      </c>
      <c r="B655">
        <f t="shared" si="10"/>
        <v>10.291200876745279</v>
      </c>
      <c r="N655">
        <v>0.29120087674527895</v>
      </c>
    </row>
    <row r="656" spans="1:14" x14ac:dyDescent="0.25">
      <c r="A656">
        <v>656</v>
      </c>
      <c r="B656">
        <f t="shared" si="10"/>
        <v>9.8175769633235177</v>
      </c>
      <c r="N656">
        <v>-0.1824230366764823</v>
      </c>
    </row>
    <row r="657" spans="1:14" x14ac:dyDescent="0.25">
      <c r="A657">
        <v>657</v>
      </c>
      <c r="B657">
        <f t="shared" si="10"/>
        <v>9.4753272858361015</v>
      </c>
      <c r="N657">
        <v>-0.52467271416389849</v>
      </c>
    </row>
    <row r="658" spans="1:14" x14ac:dyDescent="0.25">
      <c r="A658">
        <v>658</v>
      </c>
      <c r="B658">
        <f t="shared" si="10"/>
        <v>9.9065744304971304</v>
      </c>
      <c r="C658">
        <f>AVERAGE(B658:B666)</f>
        <v>10.340704799681488</v>
      </c>
      <c r="N658">
        <v>-9.3425569502869621E-2</v>
      </c>
    </row>
    <row r="659" spans="1:14" x14ac:dyDescent="0.25">
      <c r="A659">
        <v>659</v>
      </c>
      <c r="B659">
        <f t="shared" si="10"/>
        <v>12.39946530200541</v>
      </c>
      <c r="N659">
        <v>2.3994653020054102</v>
      </c>
    </row>
    <row r="660" spans="1:14" x14ac:dyDescent="0.25">
      <c r="A660">
        <v>660</v>
      </c>
      <c r="B660">
        <f t="shared" si="10"/>
        <v>10.776399247115478</v>
      </c>
      <c r="N660">
        <v>0.77639924711547792</v>
      </c>
    </row>
    <row r="661" spans="1:14" x14ac:dyDescent="0.25">
      <c r="A661">
        <v>661</v>
      </c>
      <c r="B661">
        <f t="shared" si="10"/>
        <v>9.9901694991422119</v>
      </c>
      <c r="N661">
        <v>-9.8305008577881381E-3</v>
      </c>
    </row>
    <row r="662" spans="1:14" x14ac:dyDescent="0.25">
      <c r="A662">
        <v>662</v>
      </c>
      <c r="B662">
        <f t="shared" si="10"/>
        <v>11.805565261747688</v>
      </c>
      <c r="N662">
        <v>1.8055652617476881</v>
      </c>
    </row>
    <row r="663" spans="1:14" x14ac:dyDescent="0.25">
      <c r="A663">
        <v>663</v>
      </c>
      <c r="B663">
        <f t="shared" si="10"/>
        <v>10.337338406097842</v>
      </c>
      <c r="N663">
        <v>0.33733840609784238</v>
      </c>
    </row>
    <row r="664" spans="1:14" x14ac:dyDescent="0.25">
      <c r="A664">
        <v>664</v>
      </c>
      <c r="B664">
        <f t="shared" si="10"/>
        <v>9.0701098795398138</v>
      </c>
      <c r="N664">
        <v>-0.92989012046018615</v>
      </c>
    </row>
    <row r="665" spans="1:14" x14ac:dyDescent="0.25">
      <c r="A665">
        <v>665</v>
      </c>
      <c r="B665">
        <f t="shared" si="10"/>
        <v>8.760486050741747</v>
      </c>
      <c r="N665">
        <v>-1.239513949258253</v>
      </c>
    </row>
    <row r="666" spans="1:14" x14ac:dyDescent="0.25">
      <c r="A666">
        <v>666</v>
      </c>
      <c r="B666">
        <f t="shared" si="10"/>
        <v>10.02023512024607</v>
      </c>
      <c r="N666">
        <v>2.0235120246070437E-2</v>
      </c>
    </row>
    <row r="667" spans="1:14" x14ac:dyDescent="0.25">
      <c r="A667">
        <v>667</v>
      </c>
      <c r="B667">
        <f t="shared" si="10"/>
        <v>10.161847992785624</v>
      </c>
      <c r="C667">
        <f>AVERAGE(B667:B675)</f>
        <v>9.7242226375722876</v>
      </c>
      <c r="N667">
        <v>0.16184799278562423</v>
      </c>
    </row>
    <row r="668" spans="1:14" x14ac:dyDescent="0.25">
      <c r="A668">
        <v>668</v>
      </c>
      <c r="B668">
        <f t="shared" si="10"/>
        <v>10.250093989961897</v>
      </c>
      <c r="N668">
        <v>0.25009398996189702</v>
      </c>
    </row>
    <row r="669" spans="1:14" x14ac:dyDescent="0.25">
      <c r="A669">
        <v>669</v>
      </c>
      <c r="B669">
        <f t="shared" si="10"/>
        <v>9.8938892531441525</v>
      </c>
      <c r="N669">
        <v>-0.10611074685584754</v>
      </c>
    </row>
    <row r="670" spans="1:14" x14ac:dyDescent="0.25">
      <c r="A670">
        <v>670</v>
      </c>
      <c r="B670">
        <f t="shared" si="10"/>
        <v>10.766715402278351</v>
      </c>
      <c r="N670">
        <v>0.76671540227835067</v>
      </c>
    </row>
    <row r="671" spans="1:14" x14ac:dyDescent="0.25">
      <c r="A671">
        <v>671</v>
      </c>
      <c r="B671">
        <f t="shared" si="10"/>
        <v>9.3862547853495926</v>
      </c>
      <c r="N671">
        <v>-0.61374521465040743</v>
      </c>
    </row>
    <row r="672" spans="1:14" x14ac:dyDescent="0.25">
      <c r="A672">
        <v>672</v>
      </c>
      <c r="B672">
        <f t="shared" si="10"/>
        <v>9.9955252860672772</v>
      </c>
      <c r="N672">
        <v>-4.4747139327228069E-3</v>
      </c>
    </row>
    <row r="673" spans="1:14" x14ac:dyDescent="0.25">
      <c r="A673">
        <v>673</v>
      </c>
      <c r="B673">
        <f t="shared" si="10"/>
        <v>7.9260792315471917</v>
      </c>
      <c r="N673">
        <v>-2.0739207684528083</v>
      </c>
    </row>
    <row r="674" spans="1:14" x14ac:dyDescent="0.25">
      <c r="A674">
        <v>674</v>
      </c>
      <c r="B674">
        <f t="shared" si="10"/>
        <v>9.7348015767784091</v>
      </c>
      <c r="N674">
        <v>-0.26519842322159093</v>
      </c>
    </row>
    <row r="675" spans="1:14" x14ac:dyDescent="0.25">
      <c r="A675">
        <v>675</v>
      </c>
      <c r="B675">
        <f t="shared" si="10"/>
        <v>9.4027962202380877</v>
      </c>
      <c r="N675">
        <v>-0.5972037797619123</v>
      </c>
    </row>
    <row r="676" spans="1:14" x14ac:dyDescent="0.25">
      <c r="A676">
        <v>676</v>
      </c>
      <c r="B676">
        <f t="shared" si="10"/>
        <v>10.337661276716972</v>
      </c>
      <c r="C676">
        <f>AVERAGE(B676:B684)</f>
        <v>10.506865439496728</v>
      </c>
      <c r="N676">
        <v>0.33766127671697177</v>
      </c>
    </row>
    <row r="677" spans="1:14" x14ac:dyDescent="0.25">
      <c r="A677">
        <v>677</v>
      </c>
      <c r="B677">
        <f t="shared" si="10"/>
        <v>7.3154626786708832</v>
      </c>
      <c r="N677">
        <v>-2.6845373213291168</v>
      </c>
    </row>
    <row r="678" spans="1:14" x14ac:dyDescent="0.25">
      <c r="A678">
        <v>678</v>
      </c>
      <c r="B678">
        <f t="shared" si="10"/>
        <v>10.733371052774601</v>
      </c>
      <c r="N678">
        <v>0.73337105277460068</v>
      </c>
    </row>
    <row r="679" spans="1:14" x14ac:dyDescent="0.25">
      <c r="A679">
        <v>679</v>
      </c>
      <c r="B679">
        <f t="shared" si="10"/>
        <v>10.575400918023661</v>
      </c>
      <c r="N679">
        <v>0.57540091802366078</v>
      </c>
    </row>
    <row r="680" spans="1:14" x14ac:dyDescent="0.25">
      <c r="A680">
        <v>680</v>
      </c>
      <c r="B680">
        <f t="shared" si="10"/>
        <v>13.147288225591183</v>
      </c>
      <c r="N680">
        <v>3.1472882255911827</v>
      </c>
    </row>
    <row r="681" spans="1:14" x14ac:dyDescent="0.25">
      <c r="A681">
        <v>681</v>
      </c>
      <c r="B681">
        <f t="shared" si="10"/>
        <v>10.496090706292307</v>
      </c>
      <c r="N681">
        <v>0.496090706292307</v>
      </c>
    </row>
    <row r="682" spans="1:14" x14ac:dyDescent="0.25">
      <c r="A682">
        <v>682</v>
      </c>
      <c r="B682">
        <f t="shared" si="10"/>
        <v>10.642162376607303</v>
      </c>
      <c r="N682">
        <v>0.64216237660730258</v>
      </c>
    </row>
    <row r="683" spans="1:14" x14ac:dyDescent="0.25">
      <c r="A683">
        <v>683</v>
      </c>
      <c r="B683">
        <f t="shared" si="10"/>
        <v>10.085974534158595</v>
      </c>
      <c r="N683">
        <v>8.5974534158594906E-2</v>
      </c>
    </row>
    <row r="684" spans="1:14" x14ac:dyDescent="0.25">
      <c r="A684">
        <v>684</v>
      </c>
      <c r="B684">
        <f t="shared" si="10"/>
        <v>11.228377186635043</v>
      </c>
      <c r="N684">
        <v>1.2283771866350435</v>
      </c>
    </row>
    <row r="685" spans="1:14" x14ac:dyDescent="0.25">
      <c r="A685">
        <v>685</v>
      </c>
      <c r="B685">
        <f t="shared" si="10"/>
        <v>9.7275835994514637</v>
      </c>
      <c r="C685">
        <f>AVERAGE(B685:B693)</f>
        <v>9.7986256201127411</v>
      </c>
      <c r="N685">
        <v>-0.27241640054853633</v>
      </c>
    </row>
    <row r="686" spans="1:14" x14ac:dyDescent="0.25">
      <c r="A686">
        <v>686</v>
      </c>
      <c r="B686">
        <f t="shared" si="10"/>
        <v>9.4823383531183936</v>
      </c>
      <c r="N686">
        <v>-0.51766164688160643</v>
      </c>
    </row>
    <row r="687" spans="1:14" x14ac:dyDescent="0.25">
      <c r="A687">
        <v>687</v>
      </c>
      <c r="B687">
        <f t="shared" si="10"/>
        <v>9.8442717696889304</v>
      </c>
      <c r="N687">
        <v>-0.15572823031106964</v>
      </c>
    </row>
    <row r="688" spans="1:14" x14ac:dyDescent="0.25">
      <c r="A688">
        <v>688</v>
      </c>
      <c r="B688">
        <f t="shared" si="10"/>
        <v>10.23268739823834</v>
      </c>
      <c r="N688">
        <v>0.23268739823834039</v>
      </c>
    </row>
    <row r="689" spans="1:14" x14ac:dyDescent="0.25">
      <c r="A689">
        <v>689</v>
      </c>
      <c r="B689">
        <f t="shared" si="10"/>
        <v>9.9489921265194425</v>
      </c>
      <c r="N689">
        <v>-5.1007873480557464E-2</v>
      </c>
    </row>
    <row r="690" spans="1:14" x14ac:dyDescent="0.25">
      <c r="A690">
        <v>690</v>
      </c>
      <c r="B690">
        <f t="shared" si="10"/>
        <v>9.0479568623413797</v>
      </c>
      <c r="N690">
        <v>-0.95204313765862025</v>
      </c>
    </row>
    <row r="691" spans="1:14" x14ac:dyDescent="0.25">
      <c r="A691">
        <v>691</v>
      </c>
      <c r="B691">
        <f t="shared" si="10"/>
        <v>9.561678123427555</v>
      </c>
      <c r="N691">
        <v>-0.43832187657244503</v>
      </c>
    </row>
    <row r="692" spans="1:14" x14ac:dyDescent="0.25">
      <c r="A692">
        <v>692</v>
      </c>
      <c r="B692">
        <f t="shared" si="10"/>
        <v>10.736476977181155</v>
      </c>
      <c r="N692">
        <v>0.73647697718115523</v>
      </c>
    </row>
    <row r="693" spans="1:14" x14ac:dyDescent="0.25">
      <c r="A693">
        <v>693</v>
      </c>
      <c r="B693">
        <f t="shared" si="10"/>
        <v>9.6056453710480127</v>
      </c>
      <c r="N693">
        <v>-0.39435462895198725</v>
      </c>
    </row>
    <row r="694" spans="1:14" x14ac:dyDescent="0.25">
      <c r="A694">
        <v>694</v>
      </c>
      <c r="B694">
        <f t="shared" si="10"/>
        <v>9.9606313849653816</v>
      </c>
      <c r="C694">
        <f>AVERAGE(B694:B702)</f>
        <v>9.9712683044587411</v>
      </c>
      <c r="N694">
        <v>-3.9368615034618415E-2</v>
      </c>
    </row>
    <row r="695" spans="1:14" x14ac:dyDescent="0.25">
      <c r="A695">
        <v>695</v>
      </c>
      <c r="B695">
        <f t="shared" si="10"/>
        <v>9.5077996572945267</v>
      </c>
      <c r="N695">
        <v>-0.4922003427054733</v>
      </c>
    </row>
    <row r="696" spans="1:14" x14ac:dyDescent="0.25">
      <c r="A696">
        <v>696</v>
      </c>
      <c r="B696">
        <f t="shared" si="10"/>
        <v>8.4713304002070799</v>
      </c>
      <c r="N696">
        <v>-1.5286695997929201</v>
      </c>
    </row>
    <row r="697" spans="1:14" x14ac:dyDescent="0.25">
      <c r="A697">
        <v>697</v>
      </c>
      <c r="B697">
        <f t="shared" si="10"/>
        <v>10.677446223562583</v>
      </c>
      <c r="N697">
        <v>0.67744622356258333</v>
      </c>
    </row>
    <row r="698" spans="1:14" x14ac:dyDescent="0.25">
      <c r="A698">
        <v>698</v>
      </c>
      <c r="B698">
        <f t="shared" si="10"/>
        <v>9.8263592715375125</v>
      </c>
      <c r="N698">
        <v>-0.17364072846248746</v>
      </c>
    </row>
    <row r="699" spans="1:14" x14ac:dyDescent="0.25">
      <c r="A699">
        <v>699</v>
      </c>
      <c r="B699">
        <f t="shared" si="10"/>
        <v>11.550438355479855</v>
      </c>
      <c r="N699">
        <v>1.5504383554798551</v>
      </c>
    </row>
    <row r="700" spans="1:14" x14ac:dyDescent="0.25">
      <c r="A700">
        <v>700</v>
      </c>
      <c r="B700">
        <f t="shared" si="10"/>
        <v>11.486027940700296</v>
      </c>
      <c r="N700">
        <v>1.4860279407002963</v>
      </c>
    </row>
    <row r="701" spans="1:14" x14ac:dyDescent="0.25">
      <c r="A701">
        <v>701</v>
      </c>
      <c r="B701">
        <f t="shared" si="10"/>
        <v>9.7822203567920951</v>
      </c>
      <c r="N701">
        <v>-0.21777964320790488</v>
      </c>
    </row>
    <row r="702" spans="1:14" x14ac:dyDescent="0.25">
      <c r="A702">
        <v>702</v>
      </c>
      <c r="B702">
        <f t="shared" si="10"/>
        <v>8.4791611495893449</v>
      </c>
      <c r="N702">
        <v>-1.5208388504106551</v>
      </c>
    </row>
    <row r="703" spans="1:14" x14ac:dyDescent="0.25">
      <c r="A703">
        <v>703</v>
      </c>
      <c r="B703">
        <f t="shared" si="10"/>
        <v>11.301223164773546</v>
      </c>
      <c r="C703">
        <f>AVERAGE(B703:B711)</f>
        <v>10.369868631524797</v>
      </c>
      <c r="N703">
        <v>1.3012231647735462</v>
      </c>
    </row>
    <row r="704" spans="1:14" x14ac:dyDescent="0.25">
      <c r="A704">
        <v>704</v>
      </c>
      <c r="B704">
        <f t="shared" si="10"/>
        <v>9.3701067069196142</v>
      </c>
      <c r="N704">
        <v>-0.62989329308038577</v>
      </c>
    </row>
    <row r="705" spans="1:14" x14ac:dyDescent="0.25">
      <c r="A705">
        <v>705</v>
      </c>
      <c r="B705">
        <f t="shared" si="10"/>
        <v>9.4659992808010429</v>
      </c>
      <c r="N705">
        <v>-0.53400071919895709</v>
      </c>
    </row>
    <row r="706" spans="1:14" x14ac:dyDescent="0.25">
      <c r="A706">
        <v>706</v>
      </c>
      <c r="B706">
        <f t="shared" ref="B706:B769" si="11">10+N706</f>
        <v>8.7164119374938309</v>
      </c>
      <c r="N706">
        <v>-1.2835880625061691</v>
      </c>
    </row>
    <row r="707" spans="1:14" x14ac:dyDescent="0.25">
      <c r="A707">
        <v>707</v>
      </c>
      <c r="B707">
        <f t="shared" si="11"/>
        <v>10.688844465912553</v>
      </c>
      <c r="N707">
        <v>0.68884446591255255</v>
      </c>
    </row>
    <row r="708" spans="1:14" x14ac:dyDescent="0.25">
      <c r="A708">
        <v>708</v>
      </c>
      <c r="B708">
        <f t="shared" si="11"/>
        <v>10.874272245710017</v>
      </c>
      <c r="N708">
        <v>0.87427224571001716</v>
      </c>
    </row>
    <row r="709" spans="1:14" x14ac:dyDescent="0.25">
      <c r="A709">
        <v>709</v>
      </c>
      <c r="B709">
        <f t="shared" si="11"/>
        <v>9.8917348875693278</v>
      </c>
      <c r="N709">
        <v>-0.10826511243067216</v>
      </c>
    </row>
    <row r="710" spans="1:14" x14ac:dyDescent="0.25">
      <c r="A710">
        <v>710</v>
      </c>
      <c r="B710">
        <f t="shared" si="11"/>
        <v>11.930620783241466</v>
      </c>
      <c r="N710">
        <v>1.9306207832414657</v>
      </c>
    </row>
    <row r="711" spans="1:14" x14ac:dyDescent="0.25">
      <c r="A711">
        <v>711</v>
      </c>
      <c r="B711">
        <f t="shared" si="11"/>
        <v>11.089604211301776</v>
      </c>
      <c r="N711">
        <v>1.0896042113017756</v>
      </c>
    </row>
    <row r="712" spans="1:14" x14ac:dyDescent="0.25">
      <c r="A712">
        <v>712</v>
      </c>
      <c r="B712">
        <f t="shared" si="11"/>
        <v>11.466019057261292</v>
      </c>
      <c r="C712">
        <f>AVERAGE(B712:B720)</f>
        <v>10.235911809593542</v>
      </c>
      <c r="N712">
        <v>1.4660190572612919</v>
      </c>
    </row>
    <row r="713" spans="1:14" x14ac:dyDescent="0.25">
      <c r="A713">
        <v>713</v>
      </c>
      <c r="B713">
        <f t="shared" si="11"/>
        <v>11.228700057254173</v>
      </c>
      <c r="N713">
        <v>1.2287000572541729</v>
      </c>
    </row>
    <row r="714" spans="1:14" x14ac:dyDescent="0.25">
      <c r="A714">
        <v>714</v>
      </c>
      <c r="B714">
        <f t="shared" si="11"/>
        <v>11.537587195343804</v>
      </c>
      <c r="N714">
        <v>1.5375871953438036</v>
      </c>
    </row>
    <row r="715" spans="1:14" x14ac:dyDescent="0.25">
      <c r="A715">
        <v>715</v>
      </c>
      <c r="B715">
        <f t="shared" si="11"/>
        <v>9.3086316862900276</v>
      </c>
      <c r="N715">
        <v>-0.69136831370997243</v>
      </c>
    </row>
    <row r="716" spans="1:14" x14ac:dyDescent="0.25">
      <c r="A716">
        <v>716</v>
      </c>
      <c r="B716">
        <f t="shared" si="11"/>
        <v>10.624213498667814</v>
      </c>
      <c r="N716">
        <v>0.62421349866781384</v>
      </c>
    </row>
    <row r="717" spans="1:14" x14ac:dyDescent="0.25">
      <c r="A717">
        <v>717</v>
      </c>
      <c r="B717">
        <f t="shared" si="11"/>
        <v>9.3766232364578173</v>
      </c>
      <c r="N717">
        <v>-0.62337676354218274</v>
      </c>
    </row>
    <row r="718" spans="1:14" x14ac:dyDescent="0.25">
      <c r="A718">
        <v>718</v>
      </c>
      <c r="B718">
        <f t="shared" si="11"/>
        <v>9.9603255673719104</v>
      </c>
      <c r="N718">
        <v>-3.9674432628089562E-2</v>
      </c>
    </row>
    <row r="719" spans="1:14" x14ac:dyDescent="0.25">
      <c r="A719">
        <v>719</v>
      </c>
      <c r="B719">
        <f t="shared" si="11"/>
        <v>9.837532413948793</v>
      </c>
      <c r="N719">
        <v>-0.16246758605120704</v>
      </c>
    </row>
    <row r="720" spans="1:14" x14ac:dyDescent="0.25">
      <c r="A720">
        <v>720</v>
      </c>
      <c r="B720">
        <f t="shared" si="11"/>
        <v>8.7835735737462528</v>
      </c>
      <c r="N720">
        <v>-1.2164264262537472</v>
      </c>
    </row>
    <row r="721" spans="1:14" x14ac:dyDescent="0.25">
      <c r="A721">
        <v>721</v>
      </c>
      <c r="B721">
        <f t="shared" si="11"/>
        <v>11.773328222043347</v>
      </c>
      <c r="C721">
        <f>AVERAGE(B721:B729)</f>
        <v>10.18165312414769</v>
      </c>
      <c r="N721">
        <v>1.7733282220433466</v>
      </c>
    </row>
    <row r="722" spans="1:14" x14ac:dyDescent="0.25">
      <c r="A722">
        <v>722</v>
      </c>
      <c r="B722">
        <f t="shared" si="11"/>
        <v>11.095997959055239</v>
      </c>
      <c r="N722">
        <v>1.0959979590552393</v>
      </c>
    </row>
    <row r="723" spans="1:14" x14ac:dyDescent="0.25">
      <c r="A723">
        <v>723</v>
      </c>
      <c r="B723">
        <f t="shared" si="11"/>
        <v>8.2033432388561778</v>
      </c>
      <c r="N723">
        <v>-1.7966567611438222</v>
      </c>
    </row>
    <row r="724" spans="1:14" x14ac:dyDescent="0.25">
      <c r="A724">
        <v>724</v>
      </c>
      <c r="B724">
        <f t="shared" si="11"/>
        <v>10.496090706292307</v>
      </c>
      <c r="N724">
        <v>0.496090706292307</v>
      </c>
    </row>
    <row r="725" spans="1:14" x14ac:dyDescent="0.25">
      <c r="A725">
        <v>725</v>
      </c>
      <c r="B725">
        <f t="shared" si="11"/>
        <v>9.4738345776568167</v>
      </c>
      <c r="N725">
        <v>-0.52616542234318331</v>
      </c>
    </row>
    <row r="726" spans="1:14" x14ac:dyDescent="0.25">
      <c r="A726">
        <v>726</v>
      </c>
      <c r="B726">
        <f t="shared" si="11"/>
        <v>12.684537321329117</v>
      </c>
      <c r="N726">
        <v>2.6845373213291168</v>
      </c>
    </row>
    <row r="727" spans="1:14" x14ac:dyDescent="0.25">
      <c r="A727">
        <v>727</v>
      </c>
      <c r="B727">
        <f t="shared" si="11"/>
        <v>8.8110084814252332</v>
      </c>
      <c r="N727">
        <v>-1.1889915185747668</v>
      </c>
    </row>
    <row r="728" spans="1:14" x14ac:dyDescent="0.25">
      <c r="A728">
        <v>728</v>
      </c>
      <c r="B728">
        <f t="shared" si="11"/>
        <v>9.3547316989861429</v>
      </c>
      <c r="N728">
        <v>-0.64526830101385713</v>
      </c>
    </row>
    <row r="729" spans="1:14" x14ac:dyDescent="0.25">
      <c r="A729">
        <v>729</v>
      </c>
      <c r="B729">
        <f t="shared" si="11"/>
        <v>9.7420059116848279</v>
      </c>
      <c r="N729">
        <v>-0.25799408831517212</v>
      </c>
    </row>
    <row r="730" spans="1:14" x14ac:dyDescent="0.25">
      <c r="A730">
        <v>730</v>
      </c>
      <c r="B730">
        <f t="shared" si="11"/>
        <v>10.118812977234484</v>
      </c>
      <c r="C730">
        <f>AVERAGE(B730:B738)</f>
        <v>10.08257517139201</v>
      </c>
      <c r="N730">
        <v>0.1188129772344837</v>
      </c>
    </row>
    <row r="731" spans="1:14" x14ac:dyDescent="0.25">
      <c r="A731">
        <v>731</v>
      </c>
      <c r="B731">
        <f t="shared" si="11"/>
        <v>8.8236322678858414</v>
      </c>
      <c r="N731">
        <v>-1.1763677321141586</v>
      </c>
    </row>
    <row r="732" spans="1:14" x14ac:dyDescent="0.25">
      <c r="A732">
        <v>732</v>
      </c>
      <c r="B732">
        <f t="shared" si="11"/>
        <v>10.508064204041148</v>
      </c>
      <c r="N732">
        <v>0.5080642040411476</v>
      </c>
    </row>
    <row r="733" spans="1:14" x14ac:dyDescent="0.25">
      <c r="A733">
        <v>733</v>
      </c>
      <c r="B733">
        <f t="shared" si="11"/>
        <v>10.104726041172398</v>
      </c>
      <c r="N733">
        <v>0.10472604117239825</v>
      </c>
    </row>
    <row r="734" spans="1:14" x14ac:dyDescent="0.25">
      <c r="A734">
        <v>734</v>
      </c>
      <c r="B734">
        <f t="shared" si="11"/>
        <v>9.8636792497563874</v>
      </c>
      <c r="N734">
        <v>-0.13632075024361257</v>
      </c>
    </row>
    <row r="735" spans="1:14" x14ac:dyDescent="0.25">
      <c r="A735">
        <v>735</v>
      </c>
      <c r="B735">
        <f t="shared" si="11"/>
        <v>9.7869178969267523</v>
      </c>
      <c r="N735">
        <v>-0.21308210307324771</v>
      </c>
    </row>
    <row r="736" spans="1:14" x14ac:dyDescent="0.25">
      <c r="A736">
        <v>736</v>
      </c>
      <c r="B736">
        <f t="shared" si="11"/>
        <v>11.264811544388067</v>
      </c>
      <c r="N736">
        <v>1.264811544388067</v>
      </c>
    </row>
    <row r="737" spans="1:14" x14ac:dyDescent="0.25">
      <c r="A737">
        <v>737</v>
      </c>
      <c r="B737">
        <f t="shared" si="11"/>
        <v>9.92269749782281</v>
      </c>
      <c r="N737">
        <v>-7.7302502177190036E-2</v>
      </c>
    </row>
    <row r="738" spans="1:14" x14ac:dyDescent="0.25">
      <c r="A738">
        <v>738</v>
      </c>
      <c r="B738">
        <f t="shared" si="11"/>
        <v>10.349834863300202</v>
      </c>
      <c r="N738">
        <v>0.34983486330020241</v>
      </c>
    </row>
    <row r="739" spans="1:14" x14ac:dyDescent="0.25">
      <c r="A739">
        <v>739</v>
      </c>
      <c r="B739">
        <f t="shared" si="11"/>
        <v>9.0935475580045022</v>
      </c>
      <c r="C739">
        <f>AVERAGE(B739:B747)</f>
        <v>10.190574888215956</v>
      </c>
      <c r="N739">
        <v>-0.90645244199549779</v>
      </c>
    </row>
    <row r="740" spans="1:14" x14ac:dyDescent="0.25">
      <c r="A740">
        <v>740</v>
      </c>
      <c r="B740">
        <f t="shared" si="11"/>
        <v>10.836444087326527</v>
      </c>
      <c r="N740">
        <v>0.83644408732652664</v>
      </c>
    </row>
    <row r="741" spans="1:14" x14ac:dyDescent="0.25">
      <c r="A741">
        <v>741</v>
      </c>
      <c r="B741">
        <f t="shared" si="11"/>
        <v>9.9933061189949512</v>
      </c>
      <c r="N741">
        <v>-6.6938810050487518E-3</v>
      </c>
    </row>
    <row r="742" spans="1:14" x14ac:dyDescent="0.25">
      <c r="A742">
        <v>742</v>
      </c>
      <c r="B742">
        <f t="shared" si="11"/>
        <v>9.588637820124859</v>
      </c>
      <c r="N742">
        <v>-0.41136217987514101</v>
      </c>
    </row>
    <row r="743" spans="1:14" x14ac:dyDescent="0.25">
      <c r="A743">
        <v>743</v>
      </c>
      <c r="B743">
        <f t="shared" si="11"/>
        <v>10.668810571369249</v>
      </c>
      <c r="N743">
        <v>0.66881057136924937</v>
      </c>
    </row>
    <row r="744" spans="1:14" x14ac:dyDescent="0.25">
      <c r="A744">
        <v>744</v>
      </c>
      <c r="B744">
        <f t="shared" si="11"/>
        <v>11.623725438548718</v>
      </c>
      <c r="N744">
        <v>1.6237254385487176</v>
      </c>
    </row>
    <row r="745" spans="1:14" x14ac:dyDescent="0.25">
      <c r="A745">
        <v>745</v>
      </c>
      <c r="B745">
        <f t="shared" si="11"/>
        <v>11.16755018098047</v>
      </c>
      <c r="N745">
        <v>1.16755018098047</v>
      </c>
    </row>
    <row r="746" spans="1:14" x14ac:dyDescent="0.25">
      <c r="A746">
        <v>746</v>
      </c>
      <c r="B746">
        <f t="shared" si="11"/>
        <v>10.261080685959314</v>
      </c>
      <c r="N746">
        <v>0.261080685959314</v>
      </c>
    </row>
    <row r="747" spans="1:14" x14ac:dyDescent="0.25">
      <c r="A747">
        <v>747</v>
      </c>
      <c r="B747">
        <f t="shared" si="11"/>
        <v>8.4820715326350182</v>
      </c>
      <c r="N747">
        <v>-1.5179284673649818</v>
      </c>
    </row>
    <row r="748" spans="1:14" x14ac:dyDescent="0.25">
      <c r="A748">
        <v>748</v>
      </c>
      <c r="B748">
        <f t="shared" si="11"/>
        <v>10.581460426474223</v>
      </c>
      <c r="C748">
        <f>AVERAGE(B748:B756)</f>
        <v>9.9149316762567548</v>
      </c>
      <c r="N748">
        <v>0.58146042647422291</v>
      </c>
    </row>
    <row r="749" spans="1:14" x14ac:dyDescent="0.25">
      <c r="A749">
        <v>749</v>
      </c>
      <c r="B749">
        <f t="shared" si="11"/>
        <v>9.4787481227831449</v>
      </c>
      <c r="N749">
        <v>-0.52125187721685506</v>
      </c>
    </row>
    <row r="750" spans="1:14" x14ac:dyDescent="0.25">
      <c r="A750">
        <v>750</v>
      </c>
      <c r="B750">
        <f t="shared" si="11"/>
        <v>9.7985639765829546</v>
      </c>
      <c r="N750">
        <v>-0.20143602341704536</v>
      </c>
    </row>
    <row r="751" spans="1:14" x14ac:dyDescent="0.25">
      <c r="A751">
        <v>751</v>
      </c>
      <c r="B751">
        <f t="shared" si="11"/>
        <v>9.9030387698439881</v>
      </c>
      <c r="N751">
        <v>-9.6961230156011879E-2</v>
      </c>
    </row>
    <row r="752" spans="1:14" x14ac:dyDescent="0.25">
      <c r="A752">
        <v>752</v>
      </c>
      <c r="B752">
        <f t="shared" si="11"/>
        <v>10.448703758593183</v>
      </c>
      <c r="N752">
        <v>0.44870375859318301</v>
      </c>
    </row>
    <row r="753" spans="1:14" x14ac:dyDescent="0.25">
      <c r="A753">
        <v>753</v>
      </c>
      <c r="B753">
        <f t="shared" si="11"/>
        <v>11.548660293337889</v>
      </c>
      <c r="N753">
        <v>1.548660293337889</v>
      </c>
    </row>
    <row r="754" spans="1:14" x14ac:dyDescent="0.25">
      <c r="A754">
        <v>754</v>
      </c>
      <c r="B754">
        <f t="shared" si="11"/>
        <v>9.2060043041419704</v>
      </c>
      <c r="N754">
        <v>-0.79399569585802965</v>
      </c>
    </row>
    <row r="755" spans="1:14" x14ac:dyDescent="0.25">
      <c r="A755">
        <v>755</v>
      </c>
      <c r="B755">
        <f t="shared" si="11"/>
        <v>9.5937935182155343</v>
      </c>
      <c r="N755">
        <v>-0.40620648178446572</v>
      </c>
    </row>
    <row r="756" spans="1:14" x14ac:dyDescent="0.25">
      <c r="A756">
        <v>756</v>
      </c>
      <c r="B756">
        <f t="shared" si="11"/>
        <v>8.6754119163379073</v>
      </c>
      <c r="N756">
        <v>-1.3245880836620927</v>
      </c>
    </row>
    <row r="757" spans="1:14" x14ac:dyDescent="0.25">
      <c r="A757">
        <v>757</v>
      </c>
      <c r="B757">
        <f t="shared" si="11"/>
        <v>11.718217390589416</v>
      </c>
      <c r="C757">
        <f>AVERAGE(B757:B765)</f>
        <v>10.483463761863984</v>
      </c>
      <c r="N757">
        <v>1.718217390589416</v>
      </c>
    </row>
    <row r="758" spans="1:14" x14ac:dyDescent="0.25">
      <c r="A758">
        <v>758</v>
      </c>
      <c r="B758">
        <f t="shared" si="11"/>
        <v>11.574817360960878</v>
      </c>
      <c r="N758">
        <v>1.5748173609608784</v>
      </c>
    </row>
    <row r="759" spans="1:14" x14ac:dyDescent="0.25">
      <c r="A759">
        <v>759</v>
      </c>
      <c r="B759">
        <f t="shared" si="11"/>
        <v>11.960052031790838</v>
      </c>
      <c r="N759">
        <v>1.9600520317908376</v>
      </c>
    </row>
    <row r="760" spans="1:14" x14ac:dyDescent="0.25">
      <c r="A760">
        <v>760</v>
      </c>
      <c r="B760">
        <f t="shared" si="11"/>
        <v>9.292608663381543</v>
      </c>
      <c r="N760">
        <v>-0.70739133661845699</v>
      </c>
    </row>
    <row r="761" spans="1:14" x14ac:dyDescent="0.25">
      <c r="A761">
        <v>761</v>
      </c>
      <c r="B761">
        <f t="shared" si="11"/>
        <v>11.149737727246247</v>
      </c>
      <c r="N761">
        <v>1.1497377272462472</v>
      </c>
    </row>
    <row r="762" spans="1:14" x14ac:dyDescent="0.25">
      <c r="A762">
        <v>762</v>
      </c>
      <c r="B762">
        <f t="shared" si="11"/>
        <v>10.332968284055823</v>
      </c>
      <c r="N762">
        <v>0.33296828405582346</v>
      </c>
    </row>
    <row r="763" spans="1:14" x14ac:dyDescent="0.25">
      <c r="A763">
        <v>763</v>
      </c>
      <c r="B763">
        <f t="shared" si="11"/>
        <v>8.1757719069719315</v>
      </c>
      <c r="N763">
        <v>-1.8242280930280685</v>
      </c>
    </row>
    <row r="764" spans="1:14" x14ac:dyDescent="0.25">
      <c r="A764">
        <v>764</v>
      </c>
      <c r="B764">
        <f t="shared" si="11"/>
        <v>9.6167014160164399</v>
      </c>
      <c r="N764">
        <v>-0.38329858398356009</v>
      </c>
    </row>
    <row r="765" spans="1:14" x14ac:dyDescent="0.25">
      <c r="A765">
        <v>765</v>
      </c>
      <c r="B765">
        <f t="shared" si="11"/>
        <v>10.530299075762741</v>
      </c>
      <c r="N765">
        <v>0.53029907576274127</v>
      </c>
    </row>
    <row r="766" spans="1:14" x14ac:dyDescent="0.25">
      <c r="A766">
        <v>766</v>
      </c>
      <c r="B766">
        <f t="shared" si="11"/>
        <v>10.231351577895111</v>
      </c>
      <c r="C766">
        <f>AVERAGE(B766:B774)</f>
        <v>9.4472510580736628</v>
      </c>
      <c r="N766">
        <v>0.2313515778951114</v>
      </c>
    </row>
    <row r="767" spans="1:14" x14ac:dyDescent="0.25">
      <c r="A767">
        <v>767</v>
      </c>
      <c r="B767">
        <f t="shared" si="11"/>
        <v>8.3713951223762706</v>
      </c>
      <c r="N767">
        <v>-1.6286048776237294</v>
      </c>
    </row>
    <row r="768" spans="1:14" x14ac:dyDescent="0.25">
      <c r="A768">
        <v>768</v>
      </c>
      <c r="B768">
        <f t="shared" si="11"/>
        <v>11.340572453045752</v>
      </c>
      <c r="N768">
        <v>1.3405724530457519</v>
      </c>
    </row>
    <row r="769" spans="1:14" x14ac:dyDescent="0.25">
      <c r="A769">
        <v>769</v>
      </c>
      <c r="B769">
        <f t="shared" si="11"/>
        <v>9.3091171290870989</v>
      </c>
      <c r="N769">
        <v>-0.69088287091290113</v>
      </c>
    </row>
    <row r="770" spans="1:14" x14ac:dyDescent="0.25">
      <c r="A770">
        <v>770</v>
      </c>
      <c r="B770">
        <f t="shared" ref="B770:B833" si="12">10+N770</f>
        <v>8.8832632880075835</v>
      </c>
      <c r="N770">
        <v>-1.1167367119924165</v>
      </c>
    </row>
    <row r="771" spans="1:14" x14ac:dyDescent="0.25">
      <c r="A771">
        <v>771</v>
      </c>
      <c r="B771">
        <f t="shared" si="12"/>
        <v>9.8310954651969951</v>
      </c>
      <c r="N771">
        <v>-0.16890453480300494</v>
      </c>
    </row>
    <row r="772" spans="1:14" x14ac:dyDescent="0.25">
      <c r="A772">
        <v>772</v>
      </c>
      <c r="B772">
        <f t="shared" si="12"/>
        <v>9.254562226269627</v>
      </c>
      <c r="N772">
        <v>-0.74543777373037301</v>
      </c>
    </row>
    <row r="773" spans="1:14" x14ac:dyDescent="0.25">
      <c r="A773">
        <v>773</v>
      </c>
      <c r="B773">
        <f t="shared" si="12"/>
        <v>9.9833607944310643</v>
      </c>
      <c r="N773">
        <v>-1.6639205568935722E-2</v>
      </c>
    </row>
    <row r="774" spans="1:14" x14ac:dyDescent="0.25">
      <c r="A774">
        <v>774</v>
      </c>
      <c r="B774">
        <f t="shared" si="12"/>
        <v>7.8205414663534611</v>
      </c>
      <c r="N774">
        <v>-2.1794585336465389</v>
      </c>
    </row>
    <row r="775" spans="1:14" x14ac:dyDescent="0.25">
      <c r="A775">
        <v>775</v>
      </c>
      <c r="B775">
        <f t="shared" si="12"/>
        <v>9.1280787980940659</v>
      </c>
      <c r="C775">
        <f>AVERAGE(B775:B783)</f>
        <v>10.129593142143372</v>
      </c>
      <c r="N775">
        <v>-0.87192120190593414</v>
      </c>
    </row>
    <row r="776" spans="1:14" x14ac:dyDescent="0.25">
      <c r="A776">
        <v>776</v>
      </c>
      <c r="B776">
        <f t="shared" si="12"/>
        <v>11.078042259905487</v>
      </c>
      <c r="N776">
        <v>1.0780422599054873</v>
      </c>
    </row>
    <row r="777" spans="1:14" x14ac:dyDescent="0.25">
      <c r="A777">
        <v>777</v>
      </c>
      <c r="B777">
        <f t="shared" si="12"/>
        <v>9.9884869339439319</v>
      </c>
      <c r="N777">
        <v>-1.1513066056068055E-2</v>
      </c>
    </row>
    <row r="778" spans="1:14" x14ac:dyDescent="0.25">
      <c r="A778">
        <v>778</v>
      </c>
      <c r="B778">
        <f t="shared" si="12"/>
        <v>9.9037311226857128</v>
      </c>
      <c r="N778">
        <v>-9.6268877314287238E-2</v>
      </c>
    </row>
    <row r="779" spans="1:14" x14ac:dyDescent="0.25">
      <c r="A779">
        <v>779</v>
      </c>
      <c r="B779">
        <f t="shared" si="12"/>
        <v>8.4732949087629095</v>
      </c>
      <c r="N779">
        <v>-1.5267050912370905</v>
      </c>
    </row>
    <row r="780" spans="1:14" x14ac:dyDescent="0.25">
      <c r="A780">
        <v>780</v>
      </c>
      <c r="B780">
        <f t="shared" si="12"/>
        <v>11.221087586600333</v>
      </c>
      <c r="N780">
        <v>1.2210875866003335</v>
      </c>
    </row>
    <row r="781" spans="1:14" x14ac:dyDescent="0.25">
      <c r="A781">
        <v>781</v>
      </c>
      <c r="B781">
        <f t="shared" si="12"/>
        <v>10.312418251269264</v>
      </c>
      <c r="N781">
        <v>0.31241825126926415</v>
      </c>
    </row>
    <row r="782" spans="1:14" x14ac:dyDescent="0.25">
      <c r="A782">
        <v>782</v>
      </c>
      <c r="B782">
        <f t="shared" si="12"/>
        <v>12.089946065098047</v>
      </c>
      <c r="N782">
        <v>2.0899460650980473</v>
      </c>
    </row>
    <row r="783" spans="1:14" x14ac:dyDescent="0.25">
      <c r="A783">
        <v>783</v>
      </c>
      <c r="B783">
        <f t="shared" si="12"/>
        <v>8.9712523529306054</v>
      </c>
      <c r="N783">
        <v>-1.0287476470693946</v>
      </c>
    </row>
    <row r="784" spans="1:14" x14ac:dyDescent="0.25">
      <c r="A784">
        <v>784</v>
      </c>
      <c r="B784">
        <f t="shared" si="12"/>
        <v>10.299831981465104</v>
      </c>
      <c r="C784">
        <f>AVERAGE(B784:B792)</f>
        <v>10.081806395731595</v>
      </c>
      <c r="N784">
        <v>0.29983198146510404</v>
      </c>
    </row>
    <row r="785" spans="1:14" x14ac:dyDescent="0.25">
      <c r="A785">
        <v>785</v>
      </c>
      <c r="B785">
        <f t="shared" si="12"/>
        <v>10.346665274264524</v>
      </c>
      <c r="N785">
        <v>0.34666527426452376</v>
      </c>
    </row>
    <row r="786" spans="1:14" x14ac:dyDescent="0.25">
      <c r="A786">
        <v>786</v>
      </c>
      <c r="B786">
        <f t="shared" si="12"/>
        <v>10.839486347103957</v>
      </c>
      <c r="N786">
        <v>0.83948634710395709</v>
      </c>
    </row>
    <row r="787" spans="1:14" x14ac:dyDescent="0.25">
      <c r="A787">
        <v>787</v>
      </c>
      <c r="B787">
        <f t="shared" si="12"/>
        <v>10.718437149771489</v>
      </c>
      <c r="N787">
        <v>0.7184371497714892</v>
      </c>
    </row>
    <row r="788" spans="1:14" x14ac:dyDescent="0.25">
      <c r="A788">
        <v>788</v>
      </c>
      <c r="B788">
        <f t="shared" si="12"/>
        <v>10.474403805128532</v>
      </c>
      <c r="N788">
        <v>0.47440380512853153</v>
      </c>
    </row>
    <row r="789" spans="1:14" x14ac:dyDescent="0.25">
      <c r="A789">
        <v>789</v>
      </c>
      <c r="B789">
        <f t="shared" si="12"/>
        <v>9.8840371517871972</v>
      </c>
      <c r="N789">
        <v>-0.11596284821280278</v>
      </c>
    </row>
    <row r="790" spans="1:14" x14ac:dyDescent="0.25">
      <c r="A790">
        <v>790</v>
      </c>
      <c r="B790">
        <f t="shared" si="12"/>
        <v>9.046269749669591</v>
      </c>
      <c r="N790">
        <v>-0.95373025033040904</v>
      </c>
    </row>
    <row r="791" spans="1:14" x14ac:dyDescent="0.25">
      <c r="A791">
        <v>791</v>
      </c>
      <c r="B791">
        <f t="shared" si="12"/>
        <v>10.229701981879771</v>
      </c>
      <c r="N791">
        <v>0.22970198187977076</v>
      </c>
    </row>
    <row r="792" spans="1:14" x14ac:dyDescent="0.25">
      <c r="A792">
        <v>792</v>
      </c>
      <c r="B792">
        <f t="shared" si="12"/>
        <v>8.897424120514188</v>
      </c>
      <c r="N792">
        <v>-1.102575879485812</v>
      </c>
    </row>
    <row r="793" spans="1:14" x14ac:dyDescent="0.25">
      <c r="A793">
        <v>793</v>
      </c>
      <c r="B793">
        <f t="shared" si="12"/>
        <v>8.2207464199746028</v>
      </c>
      <c r="C793">
        <f>AVERAGE(B793:B801)</f>
        <v>9.9281091176170673</v>
      </c>
      <c r="N793">
        <v>-1.7792535800253972</v>
      </c>
    </row>
    <row r="794" spans="1:14" x14ac:dyDescent="0.25">
      <c r="A794">
        <v>794</v>
      </c>
      <c r="B794">
        <f t="shared" si="12"/>
        <v>9.642509465047624</v>
      </c>
      <c r="N794">
        <v>-0.35749053495237604</v>
      </c>
    </row>
    <row r="795" spans="1:14" x14ac:dyDescent="0.25">
      <c r="A795">
        <v>795</v>
      </c>
      <c r="B795">
        <f t="shared" si="12"/>
        <v>11.241164682141971</v>
      </c>
      <c r="N795">
        <v>1.2411646821419708</v>
      </c>
    </row>
    <row r="796" spans="1:14" x14ac:dyDescent="0.25">
      <c r="A796">
        <v>796</v>
      </c>
      <c r="B796">
        <f t="shared" si="12"/>
        <v>10.050318931243964</v>
      </c>
      <c r="N796">
        <v>5.0318931243964471E-2</v>
      </c>
    </row>
    <row r="797" spans="1:14" x14ac:dyDescent="0.25">
      <c r="A797">
        <v>797</v>
      </c>
      <c r="B797">
        <f t="shared" si="12"/>
        <v>9.4367431099817622</v>
      </c>
      <c r="N797">
        <v>-0.56325689001823775</v>
      </c>
    </row>
    <row r="798" spans="1:14" x14ac:dyDescent="0.25">
      <c r="A798">
        <v>798</v>
      </c>
      <c r="B798">
        <f t="shared" si="12"/>
        <v>10.190830178325996</v>
      </c>
      <c r="N798">
        <v>0.1908301783259958</v>
      </c>
    </row>
    <row r="799" spans="1:14" x14ac:dyDescent="0.25">
      <c r="A799">
        <v>799</v>
      </c>
      <c r="B799">
        <f t="shared" si="12"/>
        <v>10.987547537079081</v>
      </c>
      <c r="N799">
        <v>0.98754753707908094</v>
      </c>
    </row>
    <row r="800" spans="1:14" x14ac:dyDescent="0.25">
      <c r="A800">
        <v>800</v>
      </c>
      <c r="B800">
        <f t="shared" si="12"/>
        <v>9.9332817424146924</v>
      </c>
      <c r="N800">
        <v>-6.6718257585307583E-2</v>
      </c>
    </row>
    <row r="801" spans="1:14" x14ac:dyDescent="0.25">
      <c r="A801">
        <v>801</v>
      </c>
      <c r="B801">
        <f t="shared" si="12"/>
        <v>9.6498399923439138</v>
      </c>
      <c r="N801">
        <v>-0.35016000765608624</v>
      </c>
    </row>
    <row r="802" spans="1:14" x14ac:dyDescent="0.25">
      <c r="A802">
        <v>802</v>
      </c>
      <c r="B802">
        <f t="shared" si="12"/>
        <v>10.297671931548393</v>
      </c>
      <c r="C802">
        <f>AVERAGE(B802:B810)</f>
        <v>10.055023039951468</v>
      </c>
      <c r="N802">
        <v>0.29767193154839333</v>
      </c>
    </row>
    <row r="803" spans="1:14" x14ac:dyDescent="0.25">
      <c r="A803">
        <v>803</v>
      </c>
      <c r="B803">
        <f t="shared" si="12"/>
        <v>10.417363708038465</v>
      </c>
      <c r="N803">
        <v>0.41736370803846512</v>
      </c>
    </row>
    <row r="804" spans="1:14" x14ac:dyDescent="0.25">
      <c r="A804">
        <v>804</v>
      </c>
      <c r="B804">
        <f t="shared" si="12"/>
        <v>11.179428181785624</v>
      </c>
      <c r="N804">
        <v>1.1794281817856245</v>
      </c>
    </row>
    <row r="805" spans="1:14" x14ac:dyDescent="0.25">
      <c r="A805">
        <v>805</v>
      </c>
      <c r="B805">
        <f t="shared" si="12"/>
        <v>9.6000997271039523</v>
      </c>
      <c r="N805">
        <v>-0.39990027289604768</v>
      </c>
    </row>
    <row r="806" spans="1:14" x14ac:dyDescent="0.25">
      <c r="A806">
        <v>806</v>
      </c>
      <c r="B806">
        <f t="shared" si="12"/>
        <v>10.118120624392759</v>
      </c>
      <c r="N806">
        <v>0.11812062439275905</v>
      </c>
    </row>
    <row r="807" spans="1:14" x14ac:dyDescent="0.25">
      <c r="A807">
        <v>807</v>
      </c>
      <c r="B807">
        <f t="shared" si="12"/>
        <v>10.803888724476565</v>
      </c>
      <c r="N807">
        <v>0.80388872447656468</v>
      </c>
    </row>
    <row r="808" spans="1:14" x14ac:dyDescent="0.25">
      <c r="A808">
        <v>808</v>
      </c>
      <c r="B808">
        <f t="shared" si="12"/>
        <v>8.8399781614134554</v>
      </c>
      <c r="N808">
        <v>-1.1600218385865446</v>
      </c>
    </row>
    <row r="809" spans="1:14" x14ac:dyDescent="0.25">
      <c r="A809">
        <v>809</v>
      </c>
      <c r="B809">
        <f t="shared" si="12"/>
        <v>10.288408728010836</v>
      </c>
      <c r="N809">
        <v>0.28840872801083606</v>
      </c>
    </row>
    <row r="810" spans="1:14" x14ac:dyDescent="0.25">
      <c r="A810">
        <v>810</v>
      </c>
      <c r="B810">
        <f t="shared" si="12"/>
        <v>8.9502475727931596</v>
      </c>
      <c r="N810">
        <v>-1.0497524272068404</v>
      </c>
    </row>
    <row r="811" spans="1:14" x14ac:dyDescent="0.25">
      <c r="A811">
        <v>811</v>
      </c>
      <c r="B811">
        <f t="shared" si="12"/>
        <v>10.233080754696857</v>
      </c>
      <c r="C811">
        <f>AVERAGE(B811:B819)</f>
        <v>10.125470099495336</v>
      </c>
      <c r="N811">
        <v>0.23308075469685718</v>
      </c>
    </row>
    <row r="812" spans="1:14" x14ac:dyDescent="0.25">
      <c r="A812">
        <v>812</v>
      </c>
      <c r="B812">
        <f t="shared" si="12"/>
        <v>9.8479870555456728</v>
      </c>
      <c r="N812">
        <v>-0.15201294445432723</v>
      </c>
    </row>
    <row r="813" spans="1:14" x14ac:dyDescent="0.25">
      <c r="A813">
        <v>813</v>
      </c>
      <c r="B813">
        <f t="shared" si="12"/>
        <v>11.218995748786256</v>
      </c>
      <c r="N813">
        <v>1.2189957487862557</v>
      </c>
    </row>
    <row r="814" spans="1:14" x14ac:dyDescent="0.25">
      <c r="A814">
        <v>814</v>
      </c>
      <c r="B814">
        <f t="shared" si="12"/>
        <v>9.8648377186327707</v>
      </c>
      <c r="N814">
        <v>-0.1351622813672293</v>
      </c>
    </row>
    <row r="815" spans="1:14" x14ac:dyDescent="0.25">
      <c r="A815">
        <v>815</v>
      </c>
      <c r="B815">
        <f t="shared" si="12"/>
        <v>11.432563294656575</v>
      </c>
      <c r="N815">
        <v>1.4325632946565747</v>
      </c>
    </row>
    <row r="816" spans="1:14" x14ac:dyDescent="0.25">
      <c r="A816">
        <v>816</v>
      </c>
      <c r="B816">
        <f t="shared" si="12"/>
        <v>11.590879037394188</v>
      </c>
      <c r="N816">
        <v>1.5908790373941883</v>
      </c>
    </row>
    <row r="817" spans="1:14" x14ac:dyDescent="0.25">
      <c r="A817">
        <v>817</v>
      </c>
      <c r="B817">
        <f t="shared" si="12"/>
        <v>9.4927179614023771</v>
      </c>
      <c r="N817">
        <v>-0.50728203859762289</v>
      </c>
    </row>
    <row r="818" spans="1:14" x14ac:dyDescent="0.25">
      <c r="A818">
        <v>818</v>
      </c>
      <c r="B818">
        <f t="shared" si="12"/>
        <v>8.7488581609795801</v>
      </c>
      <c r="N818">
        <v>-1.2511418390204199</v>
      </c>
    </row>
    <row r="819" spans="1:14" x14ac:dyDescent="0.25">
      <c r="A819">
        <v>819</v>
      </c>
      <c r="B819">
        <f t="shared" si="12"/>
        <v>8.6993111633637454</v>
      </c>
      <c r="N819">
        <v>-1.3006888366362546</v>
      </c>
    </row>
    <row r="820" spans="1:14" x14ac:dyDescent="0.25">
      <c r="A820">
        <v>820</v>
      </c>
      <c r="B820">
        <f t="shared" si="12"/>
        <v>9.53448195810779</v>
      </c>
      <c r="C820">
        <f>AVERAGE(B820:B828)</f>
        <v>10.316386427180582</v>
      </c>
      <c r="N820">
        <v>-0.46551804189221002</v>
      </c>
    </row>
    <row r="821" spans="1:14" x14ac:dyDescent="0.25">
      <c r="A821">
        <v>821</v>
      </c>
      <c r="B821">
        <f t="shared" si="12"/>
        <v>9.8866542227915488</v>
      </c>
      <c r="N821">
        <v>-0.11334577720845118</v>
      </c>
    </row>
    <row r="822" spans="1:14" x14ac:dyDescent="0.25">
      <c r="A822">
        <v>822</v>
      </c>
      <c r="B822">
        <f t="shared" si="12"/>
        <v>11.505459295003675</v>
      </c>
      <c r="N822">
        <v>1.5054592950036749</v>
      </c>
    </row>
    <row r="823" spans="1:14" x14ac:dyDescent="0.25">
      <c r="A823">
        <v>823</v>
      </c>
      <c r="B823">
        <f t="shared" si="12"/>
        <v>9.8801854417251889</v>
      </c>
      <c r="N823">
        <v>-0.11981455827481113</v>
      </c>
    </row>
    <row r="824" spans="1:14" x14ac:dyDescent="0.25">
      <c r="A824">
        <v>824</v>
      </c>
      <c r="B824">
        <f t="shared" si="12"/>
        <v>10.622262632532511</v>
      </c>
      <c r="N824">
        <v>0.62226263253251091</v>
      </c>
    </row>
    <row r="825" spans="1:14" x14ac:dyDescent="0.25">
      <c r="A825">
        <v>825</v>
      </c>
      <c r="B825">
        <f t="shared" si="12"/>
        <v>10.75343905336922</v>
      </c>
      <c r="N825">
        <v>0.75343905336922035</v>
      </c>
    </row>
    <row r="826" spans="1:14" x14ac:dyDescent="0.25">
      <c r="A826">
        <v>826</v>
      </c>
      <c r="B826">
        <f t="shared" si="12"/>
        <v>9.5415464582038112</v>
      </c>
      <c r="N826">
        <v>-0.4584535417961888</v>
      </c>
    </row>
    <row r="827" spans="1:14" x14ac:dyDescent="0.25">
      <c r="A827">
        <v>827</v>
      </c>
      <c r="B827">
        <f t="shared" si="12"/>
        <v>9.1111735653248616</v>
      </c>
      <c r="N827">
        <v>-0.88882643467513844</v>
      </c>
    </row>
    <row r="828" spans="1:14" x14ac:dyDescent="0.25">
      <c r="A828">
        <v>828</v>
      </c>
      <c r="B828">
        <f t="shared" si="12"/>
        <v>12.012275217566639</v>
      </c>
      <c r="N828">
        <v>2.0122752175666392</v>
      </c>
    </row>
    <row r="829" spans="1:14" x14ac:dyDescent="0.25">
      <c r="A829">
        <v>829</v>
      </c>
      <c r="B829">
        <f t="shared" si="12"/>
        <v>9.2230846146412659</v>
      </c>
      <c r="C829">
        <f>AVERAGE(B829:B837)</f>
        <v>9.8552424232103579</v>
      </c>
      <c r="N829">
        <v>-0.77691538535873406</v>
      </c>
    </row>
    <row r="830" spans="1:14" x14ac:dyDescent="0.25">
      <c r="A830">
        <v>830</v>
      </c>
      <c r="B830">
        <f t="shared" si="12"/>
        <v>11.170428731711581</v>
      </c>
      <c r="N830">
        <v>1.1704287317115813</v>
      </c>
    </row>
    <row r="831" spans="1:14" x14ac:dyDescent="0.25">
      <c r="A831">
        <v>831</v>
      </c>
      <c r="B831">
        <f t="shared" si="12"/>
        <v>10.210109192266827</v>
      </c>
      <c r="N831">
        <v>0.21010919226682745</v>
      </c>
    </row>
    <row r="832" spans="1:14" x14ac:dyDescent="0.25">
      <c r="A832">
        <v>832</v>
      </c>
      <c r="B832">
        <f t="shared" si="12"/>
        <v>9.7820634689560393</v>
      </c>
      <c r="N832">
        <v>-0.21793653104396071</v>
      </c>
    </row>
    <row r="833" spans="1:14" x14ac:dyDescent="0.25">
      <c r="A833">
        <v>833</v>
      </c>
      <c r="B833">
        <f t="shared" si="12"/>
        <v>10.239846258409671</v>
      </c>
      <c r="N833">
        <v>0.23984625840967055</v>
      </c>
    </row>
    <row r="834" spans="1:14" x14ac:dyDescent="0.25">
      <c r="A834">
        <v>834</v>
      </c>
      <c r="B834">
        <f t="shared" ref="B834:B897" si="13">10+N834</f>
        <v>8.1096971168881282</v>
      </c>
      <c r="N834">
        <v>-1.8903028831118718</v>
      </c>
    </row>
    <row r="835" spans="1:14" x14ac:dyDescent="0.25">
      <c r="A835">
        <v>835</v>
      </c>
      <c r="B835">
        <f t="shared" si="13"/>
        <v>9.4918482570938068</v>
      </c>
      <c r="N835">
        <v>-0.50815174290619325</v>
      </c>
    </row>
    <row r="836" spans="1:14" x14ac:dyDescent="0.25">
      <c r="A836">
        <v>836</v>
      </c>
      <c r="B836">
        <f t="shared" si="13"/>
        <v>10.515215106133837</v>
      </c>
      <c r="N836">
        <v>0.51521510613383725</v>
      </c>
    </row>
    <row r="837" spans="1:14" x14ac:dyDescent="0.25">
      <c r="A837">
        <v>837</v>
      </c>
      <c r="B837">
        <f t="shared" si="13"/>
        <v>9.9548890627920628</v>
      </c>
      <c r="N837">
        <v>-4.5110937207937241E-2</v>
      </c>
    </row>
    <row r="838" spans="1:14" x14ac:dyDescent="0.25">
      <c r="A838">
        <v>838</v>
      </c>
      <c r="B838">
        <f t="shared" si="13"/>
        <v>11.252146830665879</v>
      </c>
      <c r="C838">
        <f>AVERAGE(B838:B846)</f>
        <v>10.13531601123557</v>
      </c>
      <c r="N838">
        <v>1.252146830665879</v>
      </c>
    </row>
    <row r="839" spans="1:14" x14ac:dyDescent="0.25">
      <c r="A839">
        <v>839</v>
      </c>
      <c r="B839">
        <f t="shared" si="13"/>
        <v>11.400439941789955</v>
      </c>
      <c r="N839">
        <v>1.4004399417899549</v>
      </c>
    </row>
    <row r="840" spans="1:14" x14ac:dyDescent="0.25">
      <c r="A840">
        <v>840</v>
      </c>
      <c r="B840">
        <f t="shared" si="13"/>
        <v>11.053208507073577</v>
      </c>
      <c r="N840">
        <v>1.0532085070735775</v>
      </c>
    </row>
    <row r="841" spans="1:14" x14ac:dyDescent="0.25">
      <c r="A841">
        <v>841</v>
      </c>
      <c r="B841">
        <f t="shared" si="13"/>
        <v>8.9027446645195596</v>
      </c>
      <c r="N841">
        <v>-1.0972553354804404</v>
      </c>
    </row>
    <row r="842" spans="1:14" x14ac:dyDescent="0.25">
      <c r="A842">
        <v>842</v>
      </c>
      <c r="B842">
        <f t="shared" si="13"/>
        <v>9.1517756825487595</v>
      </c>
      <c r="N842">
        <v>-0.84822431745124049</v>
      </c>
    </row>
    <row r="843" spans="1:14" x14ac:dyDescent="0.25">
      <c r="A843">
        <v>843</v>
      </c>
      <c r="B843">
        <f t="shared" si="13"/>
        <v>9.4255017554678489</v>
      </c>
      <c r="N843">
        <v>-0.57449824453215115</v>
      </c>
    </row>
    <row r="844" spans="1:14" x14ac:dyDescent="0.25">
      <c r="A844">
        <v>844</v>
      </c>
      <c r="B844">
        <f t="shared" si="13"/>
        <v>10.598026872467017</v>
      </c>
      <c r="N844">
        <v>0.5980268724670168</v>
      </c>
    </row>
    <row r="845" spans="1:14" x14ac:dyDescent="0.25">
      <c r="A845">
        <v>845</v>
      </c>
      <c r="B845">
        <f t="shared" si="13"/>
        <v>9.4396989677625243</v>
      </c>
      <c r="N845">
        <v>-0.56030103223747574</v>
      </c>
    </row>
    <row r="846" spans="1:14" x14ac:dyDescent="0.25">
      <c r="A846">
        <v>846</v>
      </c>
      <c r="B846">
        <f t="shared" si="13"/>
        <v>9.9943008788250154</v>
      </c>
      <c r="N846">
        <v>-5.6991211749846116E-3</v>
      </c>
    </row>
    <row r="847" spans="1:14" x14ac:dyDescent="0.25">
      <c r="A847">
        <v>847</v>
      </c>
      <c r="B847">
        <f t="shared" si="13"/>
        <v>11.985763447009958</v>
      </c>
      <c r="C847">
        <f>AVERAGE(B847:B855)</f>
        <v>9.9839020700973276</v>
      </c>
      <c r="N847">
        <v>1.9857634470099583</v>
      </c>
    </row>
    <row r="848" spans="1:14" x14ac:dyDescent="0.25">
      <c r="A848">
        <v>848</v>
      </c>
      <c r="B848">
        <f t="shared" si="13"/>
        <v>9.494805251742946</v>
      </c>
      <c r="N848">
        <v>-0.50519474825705402</v>
      </c>
    </row>
    <row r="849" spans="1:14" x14ac:dyDescent="0.25">
      <c r="A849">
        <v>849</v>
      </c>
      <c r="B849">
        <f t="shared" si="13"/>
        <v>9.2837388163025025</v>
      </c>
      <c r="N849">
        <v>-0.71626118369749747</v>
      </c>
    </row>
    <row r="850" spans="1:14" x14ac:dyDescent="0.25">
      <c r="A850">
        <v>850</v>
      </c>
      <c r="B850">
        <f t="shared" si="13"/>
        <v>10.056753606259008</v>
      </c>
      <c r="N850">
        <v>5.6753606259007938E-2</v>
      </c>
    </row>
    <row r="851" spans="1:14" x14ac:dyDescent="0.25">
      <c r="A851">
        <v>851</v>
      </c>
      <c r="B851">
        <f t="shared" si="13"/>
        <v>9.7944246388215106</v>
      </c>
      <c r="N851">
        <v>-0.2055753611784894</v>
      </c>
    </row>
    <row r="852" spans="1:14" x14ac:dyDescent="0.25">
      <c r="A852">
        <v>852</v>
      </c>
      <c r="B852">
        <f t="shared" si="13"/>
        <v>8.0523261911002919</v>
      </c>
      <c r="N852">
        <v>-1.9476738088997081</v>
      </c>
    </row>
    <row r="853" spans="1:14" x14ac:dyDescent="0.25">
      <c r="A853">
        <v>853</v>
      </c>
      <c r="B853">
        <f t="shared" si="13"/>
        <v>8.9918114806641825</v>
      </c>
      <c r="N853">
        <v>-1.0081885193358175</v>
      </c>
    </row>
    <row r="854" spans="1:14" x14ac:dyDescent="0.25">
      <c r="A854">
        <v>854</v>
      </c>
      <c r="B854">
        <f t="shared" si="13"/>
        <v>11.24813595903106</v>
      </c>
      <c r="N854">
        <v>1.2481359590310603</v>
      </c>
    </row>
    <row r="855" spans="1:14" x14ac:dyDescent="0.25">
      <c r="A855">
        <v>855</v>
      </c>
      <c r="B855">
        <f t="shared" si="13"/>
        <v>10.94735923994449</v>
      </c>
      <c r="N855">
        <v>0.94735923994448967</v>
      </c>
    </row>
    <row r="856" spans="1:14" x14ac:dyDescent="0.25">
      <c r="A856">
        <v>856</v>
      </c>
      <c r="B856">
        <f t="shared" si="13"/>
        <v>9.9430156094604172</v>
      </c>
      <c r="C856">
        <f>AVERAGE(B856:B864)</f>
        <v>9.7440033894235967</v>
      </c>
      <c r="N856">
        <v>-5.6984390539582819E-2</v>
      </c>
    </row>
    <row r="857" spans="1:14" x14ac:dyDescent="0.25">
      <c r="A857">
        <v>857</v>
      </c>
      <c r="B857">
        <f t="shared" si="13"/>
        <v>7.3774902173317969</v>
      </c>
      <c r="N857">
        <v>-2.6225097826682031</v>
      </c>
    </row>
    <row r="858" spans="1:14" x14ac:dyDescent="0.25">
      <c r="A858">
        <v>858</v>
      </c>
      <c r="B858">
        <f t="shared" si="13"/>
        <v>7.7337938616983593</v>
      </c>
      <c r="N858">
        <v>-2.2662061383016407</v>
      </c>
    </row>
    <row r="859" spans="1:14" x14ac:dyDescent="0.25">
      <c r="A859">
        <v>859</v>
      </c>
      <c r="B859">
        <f t="shared" si="13"/>
        <v>10.495483618578874</v>
      </c>
      <c r="N859">
        <v>0.49548361857887357</v>
      </c>
    </row>
    <row r="860" spans="1:14" x14ac:dyDescent="0.25">
      <c r="A860">
        <v>860</v>
      </c>
      <c r="B860">
        <f t="shared" si="13"/>
        <v>10.401806801164639</v>
      </c>
      <c r="N860">
        <v>0.40180680116463918</v>
      </c>
    </row>
    <row r="861" spans="1:14" x14ac:dyDescent="0.25">
      <c r="A861">
        <v>861</v>
      </c>
      <c r="B861">
        <f t="shared" si="13"/>
        <v>11.667572178121191</v>
      </c>
      <c r="N861">
        <v>1.6675721781211905</v>
      </c>
    </row>
    <row r="862" spans="1:14" x14ac:dyDescent="0.25">
      <c r="A862">
        <v>862</v>
      </c>
      <c r="B862">
        <f t="shared" si="13"/>
        <v>9.7172483290341916</v>
      </c>
      <c r="N862">
        <v>-0.28275167096580844</v>
      </c>
    </row>
    <row r="863" spans="1:14" x14ac:dyDescent="0.25">
      <c r="A863">
        <v>863</v>
      </c>
      <c r="B863">
        <f t="shared" si="13"/>
        <v>11.153300672740443</v>
      </c>
      <c r="N863">
        <v>1.1533006727404427</v>
      </c>
    </row>
    <row r="864" spans="1:14" x14ac:dyDescent="0.25">
      <c r="A864">
        <v>864</v>
      </c>
      <c r="B864">
        <f t="shared" si="13"/>
        <v>9.2063192166824592</v>
      </c>
      <c r="N864">
        <v>-0.79368078331754077</v>
      </c>
    </row>
    <row r="865" spans="1:14" x14ac:dyDescent="0.25">
      <c r="A865">
        <v>865</v>
      </c>
      <c r="B865">
        <f t="shared" si="13"/>
        <v>10.64904043028946</v>
      </c>
      <c r="C865">
        <f>AVERAGE(B865:B873)</f>
        <v>10.521448681764822</v>
      </c>
      <c r="N865">
        <v>0.64904043028946035</v>
      </c>
    </row>
    <row r="866" spans="1:14" x14ac:dyDescent="0.25">
      <c r="A866">
        <v>866</v>
      </c>
      <c r="B866">
        <f t="shared" si="13"/>
        <v>9.2044308783079032</v>
      </c>
      <c r="N866">
        <v>-0.79556912169209681</v>
      </c>
    </row>
    <row r="867" spans="1:14" x14ac:dyDescent="0.25">
      <c r="A867">
        <v>867</v>
      </c>
      <c r="B867">
        <f t="shared" si="13"/>
        <v>8.612497620342765</v>
      </c>
      <c r="N867">
        <v>-1.387502379657235</v>
      </c>
    </row>
    <row r="868" spans="1:14" x14ac:dyDescent="0.25">
      <c r="A868">
        <v>868</v>
      </c>
      <c r="B868">
        <f t="shared" si="13"/>
        <v>10.744730641599745</v>
      </c>
      <c r="N868">
        <v>0.74473064159974456</v>
      </c>
    </row>
    <row r="869" spans="1:14" x14ac:dyDescent="0.25">
      <c r="A869">
        <v>869</v>
      </c>
      <c r="B869">
        <f t="shared" si="13"/>
        <v>11.11588178697275</v>
      </c>
      <c r="N869">
        <v>1.11588178697275</v>
      </c>
    </row>
    <row r="870" spans="1:14" x14ac:dyDescent="0.25">
      <c r="A870">
        <v>870</v>
      </c>
      <c r="B870">
        <f t="shared" si="13"/>
        <v>9.8016073732287623</v>
      </c>
      <c r="N870">
        <v>-0.1983926267712377</v>
      </c>
    </row>
    <row r="871" spans="1:14" x14ac:dyDescent="0.25">
      <c r="A871">
        <v>871</v>
      </c>
      <c r="B871">
        <f t="shared" si="13"/>
        <v>10.646869011688977</v>
      </c>
      <c r="N871">
        <v>0.64686901168897748</v>
      </c>
    </row>
    <row r="872" spans="1:14" x14ac:dyDescent="0.25">
      <c r="A872">
        <v>872</v>
      </c>
      <c r="B872">
        <f t="shared" si="13"/>
        <v>10.929890120460186</v>
      </c>
      <c r="N872">
        <v>0.92989012046018615</v>
      </c>
    </row>
    <row r="873" spans="1:14" x14ac:dyDescent="0.25">
      <c r="A873">
        <v>873</v>
      </c>
      <c r="B873">
        <f t="shared" si="13"/>
        <v>12.988090272992849</v>
      </c>
      <c r="N873">
        <v>2.9880902729928493</v>
      </c>
    </row>
    <row r="874" spans="1:14" x14ac:dyDescent="0.25">
      <c r="A874">
        <v>874</v>
      </c>
      <c r="B874">
        <f t="shared" si="13"/>
        <v>8.4526084517710842</v>
      </c>
      <c r="C874">
        <f>AVERAGE(B874:B882)</f>
        <v>9.2292463149270692</v>
      </c>
      <c r="N874">
        <v>-1.5473915482289158</v>
      </c>
    </row>
    <row r="875" spans="1:14" x14ac:dyDescent="0.25">
      <c r="A875">
        <v>875</v>
      </c>
      <c r="B875">
        <f t="shared" si="13"/>
        <v>8.3424822858069092</v>
      </c>
      <c r="N875">
        <v>-1.6575177141930908</v>
      </c>
    </row>
    <row r="876" spans="1:14" x14ac:dyDescent="0.25">
      <c r="A876">
        <v>876</v>
      </c>
      <c r="B876">
        <f t="shared" si="13"/>
        <v>9.3428173183929175</v>
      </c>
      <c r="N876">
        <v>-0.65718268160708249</v>
      </c>
    </row>
    <row r="877" spans="1:14" x14ac:dyDescent="0.25">
      <c r="A877">
        <v>877</v>
      </c>
      <c r="B877">
        <f t="shared" si="13"/>
        <v>10.100035322248004</v>
      </c>
      <c r="N877">
        <v>0.10003532224800438</v>
      </c>
    </row>
    <row r="878" spans="1:14" x14ac:dyDescent="0.25">
      <c r="A878">
        <v>878</v>
      </c>
      <c r="B878">
        <f t="shared" si="13"/>
        <v>9.2486914379696827</v>
      </c>
      <c r="N878">
        <v>-0.75130856203031726</v>
      </c>
    </row>
    <row r="879" spans="1:14" x14ac:dyDescent="0.25">
      <c r="A879">
        <v>879</v>
      </c>
      <c r="B879">
        <f t="shared" si="13"/>
        <v>9.4432755556772463</v>
      </c>
      <c r="N879">
        <v>-0.5567244443227537</v>
      </c>
    </row>
    <row r="880" spans="1:14" x14ac:dyDescent="0.25">
      <c r="A880">
        <v>880</v>
      </c>
      <c r="B880">
        <f t="shared" si="13"/>
        <v>7.8621963236946613</v>
      </c>
      <c r="N880">
        <v>-2.1378036763053387</v>
      </c>
    </row>
    <row r="881" spans="1:14" x14ac:dyDescent="0.25">
      <c r="A881">
        <v>881</v>
      </c>
      <c r="B881">
        <f t="shared" si="13"/>
        <v>10.661747208141605</v>
      </c>
      <c r="N881">
        <v>0.66174720814160537</v>
      </c>
    </row>
    <row r="882" spans="1:14" x14ac:dyDescent="0.25">
      <c r="A882">
        <v>882</v>
      </c>
      <c r="B882">
        <f t="shared" si="13"/>
        <v>9.6093629306415096</v>
      </c>
      <c r="N882">
        <v>-0.39063706935849041</v>
      </c>
    </row>
    <row r="883" spans="1:14" x14ac:dyDescent="0.25">
      <c r="A883">
        <v>883</v>
      </c>
      <c r="B883">
        <f t="shared" si="13"/>
        <v>8.6463490131427534</v>
      </c>
      <c r="C883">
        <f>AVERAGE(B883:B891)</f>
        <v>10.080968523737587</v>
      </c>
      <c r="N883">
        <v>-1.3536509868572466</v>
      </c>
    </row>
    <row r="884" spans="1:14" x14ac:dyDescent="0.25">
      <c r="A884">
        <v>884</v>
      </c>
      <c r="B884">
        <f t="shared" si="13"/>
        <v>11.899979906738736</v>
      </c>
      <c r="N884">
        <v>1.8999799067387357</v>
      </c>
    </row>
    <row r="885" spans="1:14" x14ac:dyDescent="0.25">
      <c r="A885">
        <v>885</v>
      </c>
      <c r="B885">
        <f t="shared" si="13"/>
        <v>9.4382665136072319</v>
      </c>
      <c r="N885">
        <v>-0.5617334863927681</v>
      </c>
    </row>
    <row r="886" spans="1:14" x14ac:dyDescent="0.25">
      <c r="A886">
        <v>886</v>
      </c>
      <c r="B886">
        <f t="shared" si="13"/>
        <v>8.8103877512912732</v>
      </c>
      <c r="N886">
        <v>-1.1896122487087268</v>
      </c>
    </row>
    <row r="887" spans="1:14" x14ac:dyDescent="0.25">
      <c r="A887">
        <v>887</v>
      </c>
      <c r="B887">
        <f t="shared" si="13"/>
        <v>10.734472678232123</v>
      </c>
      <c r="N887">
        <v>0.73447267823212314</v>
      </c>
    </row>
    <row r="888" spans="1:14" x14ac:dyDescent="0.25">
      <c r="A888">
        <v>888</v>
      </c>
      <c r="B888">
        <f t="shared" si="13"/>
        <v>9.9181704879447352</v>
      </c>
      <c r="N888">
        <v>-8.1829512055264786E-2</v>
      </c>
    </row>
    <row r="889" spans="1:14" x14ac:dyDescent="0.25">
      <c r="A889">
        <v>889</v>
      </c>
      <c r="B889">
        <f t="shared" si="13"/>
        <v>10.462196112493984</v>
      </c>
      <c r="N889">
        <v>0.4621961124939844</v>
      </c>
    </row>
    <row r="890" spans="1:14" x14ac:dyDescent="0.25">
      <c r="A890">
        <v>890</v>
      </c>
      <c r="B890">
        <f t="shared" si="13"/>
        <v>10.931777321966365</v>
      </c>
      <c r="N890">
        <v>0.93177732196636498</v>
      </c>
    </row>
    <row r="891" spans="1:14" x14ac:dyDescent="0.25">
      <c r="A891">
        <v>891</v>
      </c>
      <c r="B891">
        <f t="shared" si="13"/>
        <v>9.8871169282210758</v>
      </c>
      <c r="N891">
        <v>-0.1128830717789242</v>
      </c>
    </row>
    <row r="892" spans="1:14" x14ac:dyDescent="0.25">
      <c r="A892">
        <v>892</v>
      </c>
      <c r="B892">
        <f t="shared" si="13"/>
        <v>10.366065933121718</v>
      </c>
      <c r="C892">
        <f>AVERAGE(B892:B900)</f>
        <v>10.023193125444879</v>
      </c>
      <c r="N892">
        <v>0.36606593312171753</v>
      </c>
    </row>
    <row r="893" spans="1:14" x14ac:dyDescent="0.25">
      <c r="A893">
        <v>893</v>
      </c>
      <c r="B893">
        <f t="shared" si="13"/>
        <v>9.9329747879528441</v>
      </c>
      <c r="N893">
        <v>-6.7025212047155946E-2</v>
      </c>
    </row>
    <row r="894" spans="1:14" x14ac:dyDescent="0.25">
      <c r="A894">
        <v>894</v>
      </c>
      <c r="B894">
        <f t="shared" si="13"/>
        <v>9.7406598595262039</v>
      </c>
      <c r="N894">
        <v>-0.25934014047379605</v>
      </c>
    </row>
    <row r="895" spans="1:14" x14ac:dyDescent="0.25">
      <c r="A895">
        <v>895</v>
      </c>
      <c r="B895">
        <f t="shared" si="13"/>
        <v>8.6326429279870354</v>
      </c>
      <c r="N895">
        <v>-1.3673570720129646</v>
      </c>
    </row>
    <row r="896" spans="1:14" x14ac:dyDescent="0.25">
      <c r="A896">
        <v>896</v>
      </c>
      <c r="B896">
        <f t="shared" si="13"/>
        <v>7.7465631673112512</v>
      </c>
      <c r="N896">
        <v>-2.2534368326887488</v>
      </c>
    </row>
    <row r="897" spans="1:14" x14ac:dyDescent="0.25">
      <c r="A897">
        <v>897</v>
      </c>
      <c r="B897">
        <f t="shared" si="13"/>
        <v>10.351868720827042</v>
      </c>
      <c r="N897">
        <v>0.35186872082704213</v>
      </c>
    </row>
    <row r="898" spans="1:14" x14ac:dyDescent="0.25">
      <c r="A898">
        <v>898</v>
      </c>
      <c r="B898">
        <f t="shared" ref="B898:B961" si="14">10+N898</f>
        <v>11.395560502714943</v>
      </c>
      <c r="N898">
        <v>1.3955605027149431</v>
      </c>
    </row>
    <row r="899" spans="1:14" x14ac:dyDescent="0.25">
      <c r="A899">
        <v>899</v>
      </c>
      <c r="B899">
        <f t="shared" si="14"/>
        <v>12.406341081950814</v>
      </c>
      <c r="N899">
        <v>2.4063410819508135</v>
      </c>
    </row>
    <row r="900" spans="1:14" x14ac:dyDescent="0.25">
      <c r="A900">
        <v>900</v>
      </c>
      <c r="B900">
        <f t="shared" si="14"/>
        <v>9.6360611476120539</v>
      </c>
      <c r="N900">
        <v>-0.3639388523879461</v>
      </c>
    </row>
    <row r="901" spans="1:14" x14ac:dyDescent="0.25">
      <c r="A901">
        <v>901</v>
      </c>
      <c r="B901">
        <f t="shared" si="14"/>
        <v>12.588349161669612</v>
      </c>
      <c r="C901">
        <f>AVERAGE(B901:B909)</f>
        <v>10.107584886184972</v>
      </c>
      <c r="N901">
        <v>2.5883491616696119</v>
      </c>
    </row>
    <row r="902" spans="1:14" x14ac:dyDescent="0.25">
      <c r="A902">
        <v>902</v>
      </c>
      <c r="B902">
        <f t="shared" si="14"/>
        <v>11.263110789295752</v>
      </c>
      <c r="N902">
        <v>1.2631107892957516</v>
      </c>
    </row>
    <row r="903" spans="1:14" x14ac:dyDescent="0.25">
      <c r="A903">
        <v>903</v>
      </c>
      <c r="B903">
        <f t="shared" si="14"/>
        <v>9.1418690115096979</v>
      </c>
      <c r="N903">
        <v>-0.85813098849030212</v>
      </c>
    </row>
    <row r="904" spans="1:14" x14ac:dyDescent="0.25">
      <c r="A904">
        <v>904</v>
      </c>
      <c r="B904">
        <f t="shared" si="14"/>
        <v>9.9012720763857942</v>
      </c>
      <c r="N904">
        <v>-9.8727923614205793E-2</v>
      </c>
    </row>
    <row r="905" spans="1:14" x14ac:dyDescent="0.25">
      <c r="A905">
        <v>905</v>
      </c>
      <c r="B905">
        <f t="shared" si="14"/>
        <v>9.0317019182839431</v>
      </c>
      <c r="N905">
        <v>-0.96829808171605691</v>
      </c>
    </row>
    <row r="906" spans="1:14" x14ac:dyDescent="0.25">
      <c r="A906">
        <v>906</v>
      </c>
      <c r="B906">
        <f t="shared" si="14"/>
        <v>8.6402053764322773</v>
      </c>
      <c r="N906">
        <v>-1.3597946235677227</v>
      </c>
    </row>
    <row r="907" spans="1:14" x14ac:dyDescent="0.25">
      <c r="A907">
        <v>907</v>
      </c>
      <c r="B907">
        <f t="shared" si="14"/>
        <v>8.6244165484094992</v>
      </c>
      <c r="N907">
        <v>-1.3755834515905008</v>
      </c>
    </row>
    <row r="908" spans="1:14" x14ac:dyDescent="0.25">
      <c r="A908">
        <v>908</v>
      </c>
      <c r="B908">
        <f t="shared" si="14"/>
        <v>10.516263298777631</v>
      </c>
      <c r="N908">
        <v>0.51626329877763055</v>
      </c>
    </row>
    <row r="909" spans="1:14" x14ac:dyDescent="0.25">
      <c r="A909">
        <v>909</v>
      </c>
      <c r="B909">
        <f t="shared" si="14"/>
        <v>11.261075794900535</v>
      </c>
      <c r="N909">
        <v>1.2610757949005347</v>
      </c>
    </row>
    <row r="910" spans="1:14" x14ac:dyDescent="0.25">
      <c r="A910">
        <v>910</v>
      </c>
      <c r="B910">
        <f t="shared" si="14"/>
        <v>8.8645140547305346</v>
      </c>
      <c r="C910">
        <f>AVERAGE(B910:B918)</f>
        <v>9.4720816529378578</v>
      </c>
      <c r="N910">
        <v>-1.1354859452694654</v>
      </c>
    </row>
    <row r="911" spans="1:14" x14ac:dyDescent="0.25">
      <c r="A911">
        <v>911</v>
      </c>
      <c r="B911">
        <f t="shared" si="14"/>
        <v>10.31137460609898</v>
      </c>
      <c r="N911">
        <v>0.31137460609897971</v>
      </c>
    </row>
    <row r="912" spans="1:14" x14ac:dyDescent="0.25">
      <c r="A912">
        <v>912</v>
      </c>
      <c r="B912">
        <f t="shared" si="14"/>
        <v>8.2480130711337551</v>
      </c>
      <c r="N912">
        <v>-1.7519869288662449</v>
      </c>
    </row>
    <row r="913" spans="1:14" x14ac:dyDescent="0.25">
      <c r="A913">
        <v>913</v>
      </c>
      <c r="B913">
        <f t="shared" si="14"/>
        <v>9.0920468917465769</v>
      </c>
      <c r="N913">
        <v>-0.90795310825342312</v>
      </c>
    </row>
    <row r="914" spans="1:14" x14ac:dyDescent="0.25">
      <c r="A914">
        <v>914</v>
      </c>
      <c r="B914">
        <f t="shared" si="14"/>
        <v>10.789494833952631</v>
      </c>
      <c r="N914">
        <v>0.78949483395263087</v>
      </c>
    </row>
    <row r="915" spans="1:14" x14ac:dyDescent="0.25">
      <c r="A915">
        <v>915</v>
      </c>
      <c r="B915">
        <f t="shared" si="14"/>
        <v>10.658037606626749</v>
      </c>
      <c r="N915">
        <v>0.65803760662674904</v>
      </c>
    </row>
    <row r="916" spans="1:14" x14ac:dyDescent="0.25">
      <c r="A916">
        <v>916</v>
      </c>
      <c r="B916">
        <f t="shared" si="14"/>
        <v>9.9692818164476193</v>
      </c>
      <c r="N916">
        <v>-3.0718183552380651E-2</v>
      </c>
    </row>
    <row r="917" spans="1:14" x14ac:dyDescent="0.25">
      <c r="A917">
        <v>917</v>
      </c>
      <c r="B917">
        <f t="shared" si="14"/>
        <v>8.7476849128142931</v>
      </c>
      <c r="N917">
        <v>-1.2523150871857069</v>
      </c>
    </row>
    <row r="918" spans="1:14" x14ac:dyDescent="0.25">
      <c r="A918">
        <v>918</v>
      </c>
      <c r="B918">
        <f t="shared" si="14"/>
        <v>8.568287082889583</v>
      </c>
      <c r="N918">
        <v>-1.431712917110417</v>
      </c>
    </row>
    <row r="919" spans="1:14" x14ac:dyDescent="0.25">
      <c r="A919">
        <v>919</v>
      </c>
      <c r="B919">
        <f t="shared" si="14"/>
        <v>8.7455043992667925</v>
      </c>
      <c r="C919">
        <f>AVERAGE(B919:B927)</f>
        <v>9.6994109905143784</v>
      </c>
      <c r="N919">
        <v>-1.2544956007332075</v>
      </c>
    </row>
    <row r="920" spans="1:14" x14ac:dyDescent="0.25">
      <c r="A920">
        <v>920</v>
      </c>
      <c r="B920">
        <f t="shared" si="14"/>
        <v>9.898657279118197</v>
      </c>
      <c r="N920">
        <v>-0.10134272088180296</v>
      </c>
    </row>
    <row r="921" spans="1:14" x14ac:dyDescent="0.25">
      <c r="A921">
        <v>921</v>
      </c>
      <c r="B921">
        <f t="shared" si="14"/>
        <v>10.762206582294311</v>
      </c>
      <c r="N921">
        <v>0.76220658229431137</v>
      </c>
    </row>
    <row r="922" spans="1:14" x14ac:dyDescent="0.25">
      <c r="A922">
        <v>922</v>
      </c>
      <c r="B922">
        <f t="shared" si="14"/>
        <v>8.4923988449736498</v>
      </c>
      <c r="N922">
        <v>-1.5076011550263502</v>
      </c>
    </row>
    <row r="923" spans="1:14" x14ac:dyDescent="0.25">
      <c r="A923">
        <v>923</v>
      </c>
      <c r="B923">
        <f t="shared" si="14"/>
        <v>10.9071459317056</v>
      </c>
      <c r="N923">
        <v>0.90714593170559965</v>
      </c>
    </row>
    <row r="924" spans="1:14" x14ac:dyDescent="0.25">
      <c r="A924">
        <v>924</v>
      </c>
      <c r="B924">
        <f t="shared" si="14"/>
        <v>9.094009126565652</v>
      </c>
      <c r="N924">
        <v>-0.90599087343434803</v>
      </c>
    </row>
    <row r="925" spans="1:14" x14ac:dyDescent="0.25">
      <c r="A925">
        <v>925</v>
      </c>
      <c r="B925">
        <f t="shared" si="14"/>
        <v>9.4711083672882523</v>
      </c>
      <c r="N925">
        <v>-0.52889163271174766</v>
      </c>
    </row>
    <row r="926" spans="1:14" x14ac:dyDescent="0.25">
      <c r="A926">
        <v>926</v>
      </c>
      <c r="B926">
        <f t="shared" si="14"/>
        <v>10.26773477657116</v>
      </c>
      <c r="N926">
        <v>0.26773477657116018</v>
      </c>
    </row>
    <row r="927" spans="1:14" x14ac:dyDescent="0.25">
      <c r="A927">
        <v>927</v>
      </c>
      <c r="B927">
        <f t="shared" si="14"/>
        <v>9.6559336068457924</v>
      </c>
      <c r="N927">
        <v>-0.34406639315420762</v>
      </c>
    </row>
    <row r="928" spans="1:14" x14ac:dyDescent="0.25">
      <c r="A928">
        <v>928</v>
      </c>
      <c r="B928">
        <f t="shared" si="14"/>
        <v>10.264326445176266</v>
      </c>
      <c r="C928">
        <f>AVERAGE(B928:B936)</f>
        <v>10.030792206315608</v>
      </c>
      <c r="N928">
        <v>0.26432644517626613</v>
      </c>
    </row>
    <row r="929" spans="1:14" x14ac:dyDescent="0.25">
      <c r="A929">
        <v>929</v>
      </c>
      <c r="B929">
        <f t="shared" si="14"/>
        <v>8.9478556017274968</v>
      </c>
      <c r="N929">
        <v>-1.0521443982725032</v>
      </c>
    </row>
    <row r="930" spans="1:14" x14ac:dyDescent="0.25">
      <c r="A930">
        <v>930</v>
      </c>
      <c r="B930">
        <f t="shared" si="14"/>
        <v>10.849211119202664</v>
      </c>
      <c r="N930">
        <v>0.84921111920266412</v>
      </c>
    </row>
    <row r="931" spans="1:14" x14ac:dyDescent="0.25">
      <c r="A931">
        <v>931</v>
      </c>
      <c r="B931">
        <f t="shared" si="14"/>
        <v>9.5156417753605638</v>
      </c>
      <c r="N931">
        <v>-0.48435822463943623</v>
      </c>
    </row>
    <row r="932" spans="1:14" x14ac:dyDescent="0.25">
      <c r="A932">
        <v>932</v>
      </c>
      <c r="B932">
        <f t="shared" si="14"/>
        <v>11.097673703043256</v>
      </c>
      <c r="N932">
        <v>1.097673703043256</v>
      </c>
    </row>
    <row r="933" spans="1:14" x14ac:dyDescent="0.25">
      <c r="A933">
        <v>933</v>
      </c>
      <c r="B933">
        <f t="shared" si="14"/>
        <v>11.221249021909898</v>
      </c>
      <c r="N933">
        <v>1.2212490219098981</v>
      </c>
    </row>
    <row r="934" spans="1:14" x14ac:dyDescent="0.25">
      <c r="A934">
        <v>934</v>
      </c>
      <c r="B934">
        <f t="shared" si="14"/>
        <v>9.9917758941592183</v>
      </c>
      <c r="N934">
        <v>-8.2241058407817036E-3</v>
      </c>
    </row>
    <row r="935" spans="1:14" x14ac:dyDescent="0.25">
      <c r="A935">
        <v>935</v>
      </c>
      <c r="B935">
        <f t="shared" si="14"/>
        <v>7.3579178913496435</v>
      </c>
      <c r="N935">
        <v>-2.6420821086503565</v>
      </c>
    </row>
    <row r="936" spans="1:14" x14ac:dyDescent="0.25">
      <c r="A936">
        <v>936</v>
      </c>
      <c r="B936">
        <f t="shared" si="14"/>
        <v>11.031478404911468</v>
      </c>
      <c r="N936">
        <v>1.0314784049114678</v>
      </c>
    </row>
    <row r="937" spans="1:14" x14ac:dyDescent="0.25">
      <c r="A937">
        <v>937</v>
      </c>
      <c r="B937">
        <f t="shared" si="14"/>
        <v>10.351136577592115</v>
      </c>
      <c r="C937">
        <f>AVERAGE(B937:B945)</f>
        <v>9.8547379062882907</v>
      </c>
      <c r="N937">
        <v>0.35113657759211492</v>
      </c>
    </row>
    <row r="938" spans="1:14" x14ac:dyDescent="0.25">
      <c r="A938">
        <v>938</v>
      </c>
      <c r="B938">
        <f t="shared" si="14"/>
        <v>10.08628262548882</v>
      </c>
      <c r="N938">
        <v>8.6282625488820486E-2</v>
      </c>
    </row>
    <row r="939" spans="1:14" x14ac:dyDescent="0.25">
      <c r="A939">
        <v>939</v>
      </c>
      <c r="B939">
        <f t="shared" si="14"/>
        <v>11.107366642827401</v>
      </c>
      <c r="N939">
        <v>1.1073666428274009</v>
      </c>
    </row>
    <row r="940" spans="1:14" x14ac:dyDescent="0.25">
      <c r="A940">
        <v>940</v>
      </c>
      <c r="B940">
        <f t="shared" si="14"/>
        <v>11.138405423262157</v>
      </c>
      <c r="N940">
        <v>1.1384054232621565</v>
      </c>
    </row>
    <row r="941" spans="1:14" x14ac:dyDescent="0.25">
      <c r="A941">
        <v>941</v>
      </c>
      <c r="B941">
        <f t="shared" si="14"/>
        <v>8.9181196724530309</v>
      </c>
      <c r="N941">
        <v>-1.0818803275469691</v>
      </c>
    </row>
    <row r="942" spans="1:14" x14ac:dyDescent="0.25">
      <c r="A942">
        <v>942</v>
      </c>
      <c r="B942">
        <f t="shared" si="14"/>
        <v>8.7513638188829646</v>
      </c>
      <c r="N942">
        <v>-1.2486361811170354</v>
      </c>
    </row>
    <row r="943" spans="1:14" x14ac:dyDescent="0.25">
      <c r="A943">
        <v>943</v>
      </c>
      <c r="B943">
        <f t="shared" si="14"/>
        <v>10.047178900786093</v>
      </c>
      <c r="N943">
        <v>4.7178900786093436E-2</v>
      </c>
    </row>
    <row r="944" spans="1:14" x14ac:dyDescent="0.25">
      <c r="A944">
        <v>944</v>
      </c>
      <c r="B944">
        <f t="shared" si="14"/>
        <v>6.8527117744088173</v>
      </c>
      <c r="N944">
        <v>-3.1472882255911827</v>
      </c>
    </row>
    <row r="945" spans="1:14" x14ac:dyDescent="0.25">
      <c r="A945">
        <v>945</v>
      </c>
      <c r="B945">
        <f t="shared" si="14"/>
        <v>11.440075720893219</v>
      </c>
      <c r="N945">
        <v>1.4400757208932191</v>
      </c>
    </row>
    <row r="946" spans="1:14" x14ac:dyDescent="0.25">
      <c r="A946">
        <v>946</v>
      </c>
      <c r="B946">
        <f t="shared" si="14"/>
        <v>11.583598532306496</v>
      </c>
      <c r="C946">
        <f>AVERAGE(B946:B954)</f>
        <v>10.200439242487644</v>
      </c>
      <c r="N946">
        <v>1.5835985323064961</v>
      </c>
    </row>
    <row r="947" spans="1:14" x14ac:dyDescent="0.25">
      <c r="A947">
        <v>947</v>
      </c>
      <c r="B947">
        <f t="shared" si="14"/>
        <v>9.5045163814211264</v>
      </c>
      <c r="N947">
        <v>-0.49548361857887357</v>
      </c>
    </row>
    <row r="948" spans="1:14" x14ac:dyDescent="0.25">
      <c r="A948">
        <v>948</v>
      </c>
      <c r="B948">
        <f t="shared" si="14"/>
        <v>8.4589112500543706</v>
      </c>
      <c r="N948">
        <v>-1.5410887499456294</v>
      </c>
    </row>
    <row r="949" spans="1:14" x14ac:dyDescent="0.25">
      <c r="A949">
        <v>949</v>
      </c>
      <c r="B949">
        <f t="shared" si="14"/>
        <v>9.7498275661200751</v>
      </c>
      <c r="N949">
        <v>-0.25017243387992494</v>
      </c>
    </row>
    <row r="950" spans="1:14" x14ac:dyDescent="0.25">
      <c r="A950">
        <v>950</v>
      </c>
      <c r="B950">
        <f t="shared" si="14"/>
        <v>10.385934981750324</v>
      </c>
      <c r="N950">
        <v>0.38593498175032437</v>
      </c>
    </row>
    <row r="951" spans="1:14" x14ac:dyDescent="0.25">
      <c r="A951">
        <v>951</v>
      </c>
      <c r="B951">
        <f t="shared" si="14"/>
        <v>9.872707121539861</v>
      </c>
      <c r="N951">
        <v>-0.12729287846013904</v>
      </c>
    </row>
    <row r="952" spans="1:14" x14ac:dyDescent="0.25">
      <c r="A952">
        <v>952</v>
      </c>
      <c r="B952">
        <f t="shared" si="14"/>
        <v>11.109347067540511</v>
      </c>
      <c r="N952">
        <v>1.1093470675405115</v>
      </c>
    </row>
    <row r="953" spans="1:14" x14ac:dyDescent="0.25">
      <c r="A953">
        <v>953</v>
      </c>
      <c r="B953">
        <f t="shared" si="14"/>
        <v>9.5162443156004883</v>
      </c>
      <c r="N953">
        <v>-0.48375568439951167</v>
      </c>
    </row>
    <row r="954" spans="1:14" x14ac:dyDescent="0.25">
      <c r="A954">
        <v>954</v>
      </c>
      <c r="B954">
        <f t="shared" si="14"/>
        <v>11.622865966055542</v>
      </c>
      <c r="N954">
        <v>1.6228659660555422</v>
      </c>
    </row>
    <row r="955" spans="1:14" x14ac:dyDescent="0.25">
      <c r="A955">
        <v>955</v>
      </c>
      <c r="B955">
        <f t="shared" si="14"/>
        <v>9.7328200151969213</v>
      </c>
      <c r="C955">
        <f>AVERAGE(B955:B963)</f>
        <v>9.8102292566828613</v>
      </c>
      <c r="N955">
        <v>-0.2671799848030787</v>
      </c>
    </row>
    <row r="956" spans="1:14" x14ac:dyDescent="0.25">
      <c r="A956">
        <v>956</v>
      </c>
      <c r="B956">
        <f t="shared" si="14"/>
        <v>10.455736426374642</v>
      </c>
      <c r="N956">
        <v>0.45573642637464218</v>
      </c>
    </row>
    <row r="957" spans="1:14" x14ac:dyDescent="0.25">
      <c r="A957">
        <v>957</v>
      </c>
      <c r="B957">
        <f t="shared" si="14"/>
        <v>9.9394140104413964</v>
      </c>
      <c r="N957">
        <v>-6.0585989558603615E-2</v>
      </c>
    </row>
    <row r="958" spans="1:14" x14ac:dyDescent="0.25">
      <c r="A958">
        <v>958</v>
      </c>
      <c r="B958">
        <f t="shared" si="14"/>
        <v>8.8147237672819756</v>
      </c>
      <c r="N958">
        <v>-1.1852762327180244</v>
      </c>
    </row>
    <row r="959" spans="1:14" x14ac:dyDescent="0.25">
      <c r="A959">
        <v>959</v>
      </c>
      <c r="B959">
        <f t="shared" si="14"/>
        <v>10.378116737920209</v>
      </c>
      <c r="N959">
        <v>0.37811673792020883</v>
      </c>
    </row>
    <row r="960" spans="1:14" x14ac:dyDescent="0.25">
      <c r="A960">
        <v>960</v>
      </c>
      <c r="B960">
        <f t="shared" si="14"/>
        <v>9.8526300259982236</v>
      </c>
      <c r="N960">
        <v>-0.14736997400177643</v>
      </c>
    </row>
    <row r="961" spans="1:14" x14ac:dyDescent="0.25">
      <c r="A961">
        <v>961</v>
      </c>
      <c r="B961">
        <f t="shared" si="14"/>
        <v>9.0223705026437528</v>
      </c>
      <c r="N961">
        <v>-0.97762949735624716</v>
      </c>
    </row>
    <row r="962" spans="1:14" x14ac:dyDescent="0.25">
      <c r="A962">
        <v>962</v>
      </c>
      <c r="B962">
        <f t="shared" ref="B962:B1000" si="15">10+N962</f>
        <v>9.814854163560085</v>
      </c>
      <c r="N962">
        <v>-0.185145836439915</v>
      </c>
    </row>
    <row r="963" spans="1:14" x14ac:dyDescent="0.25">
      <c r="A963">
        <v>963</v>
      </c>
      <c r="B963">
        <f t="shared" si="15"/>
        <v>10.281397660728544</v>
      </c>
      <c r="N963">
        <v>0.281397660728544</v>
      </c>
    </row>
    <row r="964" spans="1:14" x14ac:dyDescent="0.25">
      <c r="A964">
        <v>964</v>
      </c>
      <c r="B964">
        <f t="shared" si="15"/>
        <v>11.054008862411138</v>
      </c>
      <c r="C964">
        <f>AVERAGE(B964:B972)</f>
        <v>10.154993308064554</v>
      </c>
      <c r="N964">
        <v>1.0540088624111377</v>
      </c>
    </row>
    <row r="965" spans="1:14" x14ac:dyDescent="0.25">
      <c r="A965">
        <v>965</v>
      </c>
      <c r="B965">
        <f t="shared" si="15"/>
        <v>8.746848177688662</v>
      </c>
      <c r="N965">
        <v>-1.253151822311338</v>
      </c>
    </row>
    <row r="966" spans="1:14" x14ac:dyDescent="0.25">
      <c r="A966">
        <v>966</v>
      </c>
      <c r="B966">
        <f t="shared" si="15"/>
        <v>10.855038706504274</v>
      </c>
      <c r="N966">
        <v>0.85503870650427416</v>
      </c>
    </row>
    <row r="967" spans="1:14" x14ac:dyDescent="0.25">
      <c r="A967">
        <v>967</v>
      </c>
      <c r="B967">
        <f t="shared" si="15"/>
        <v>10.441102656623116</v>
      </c>
      <c r="N967">
        <v>0.44110265662311576</v>
      </c>
    </row>
    <row r="968" spans="1:14" x14ac:dyDescent="0.25">
      <c r="A968">
        <v>968</v>
      </c>
      <c r="B968">
        <f t="shared" si="15"/>
        <v>10.60894990383531</v>
      </c>
      <c r="N968">
        <v>0.60894990383530967</v>
      </c>
    </row>
    <row r="969" spans="1:14" x14ac:dyDescent="0.25">
      <c r="A969">
        <v>969</v>
      </c>
      <c r="B969">
        <f t="shared" si="15"/>
        <v>9.8478324414463714</v>
      </c>
      <c r="N969">
        <v>-0.15216755855362862</v>
      </c>
    </row>
    <row r="970" spans="1:14" x14ac:dyDescent="0.25">
      <c r="A970">
        <v>970</v>
      </c>
      <c r="B970">
        <f t="shared" si="15"/>
        <v>10.169914073921973</v>
      </c>
      <c r="N970">
        <v>0.16991407392197289</v>
      </c>
    </row>
    <row r="971" spans="1:14" x14ac:dyDescent="0.25">
      <c r="A971">
        <v>971</v>
      </c>
      <c r="B971">
        <f t="shared" si="15"/>
        <v>8.9639536579488777</v>
      </c>
      <c r="N971">
        <v>-1.0360463420511223</v>
      </c>
    </row>
    <row r="972" spans="1:14" x14ac:dyDescent="0.25">
      <c r="A972">
        <v>972</v>
      </c>
      <c r="B972">
        <f t="shared" si="15"/>
        <v>10.707291292201262</v>
      </c>
      <c r="N972">
        <v>0.70729129220126197</v>
      </c>
    </row>
    <row r="973" spans="1:14" x14ac:dyDescent="0.25">
      <c r="A973">
        <v>973</v>
      </c>
      <c r="B973">
        <f t="shared" si="15"/>
        <v>10.210812913792324</v>
      </c>
      <c r="C973">
        <f>AVERAGE(B973:B981)</f>
        <v>10.130361286210245</v>
      </c>
      <c r="N973">
        <v>0.21081291379232425</v>
      </c>
    </row>
    <row r="974" spans="1:14" x14ac:dyDescent="0.25">
      <c r="A974">
        <v>974</v>
      </c>
      <c r="B974">
        <f t="shared" si="15"/>
        <v>9.9208557710517198</v>
      </c>
      <c r="N974">
        <v>-7.9144228948280215E-2</v>
      </c>
    </row>
    <row r="975" spans="1:14" x14ac:dyDescent="0.25">
      <c r="A975">
        <v>975</v>
      </c>
      <c r="B975">
        <f t="shared" si="15"/>
        <v>9.4816380421980284</v>
      </c>
      <c r="N975">
        <v>-0.51836195780197158</v>
      </c>
    </row>
    <row r="976" spans="1:14" x14ac:dyDescent="0.25">
      <c r="A976">
        <v>976</v>
      </c>
      <c r="B976">
        <f t="shared" si="15"/>
        <v>9.0796163729100954</v>
      </c>
      <c r="N976">
        <v>-0.92038362708990462</v>
      </c>
    </row>
    <row r="977" spans="1:14" x14ac:dyDescent="0.25">
      <c r="A977">
        <v>977</v>
      </c>
      <c r="B977">
        <f t="shared" si="15"/>
        <v>9.7120698935759719</v>
      </c>
      <c r="N977">
        <v>-0.28793010642402805</v>
      </c>
    </row>
    <row r="978" spans="1:14" x14ac:dyDescent="0.25">
      <c r="A978">
        <v>978</v>
      </c>
      <c r="B978">
        <f t="shared" si="15"/>
        <v>10.989168711384991</v>
      </c>
      <c r="N978">
        <v>0.98916871138499118</v>
      </c>
    </row>
    <row r="979" spans="1:14" x14ac:dyDescent="0.25">
      <c r="A979">
        <v>979</v>
      </c>
      <c r="B979">
        <f t="shared" si="15"/>
        <v>12.210945240221918</v>
      </c>
      <c r="N979">
        <v>2.2109452402219176</v>
      </c>
    </row>
    <row r="980" spans="1:14" x14ac:dyDescent="0.25">
      <c r="A980">
        <v>980</v>
      </c>
      <c r="B980">
        <f t="shared" si="15"/>
        <v>9.5763687365979422</v>
      </c>
      <c r="N980">
        <v>-0.42363126340205781</v>
      </c>
    </row>
    <row r="981" spans="1:14" x14ac:dyDescent="0.25">
      <c r="A981">
        <v>981</v>
      </c>
      <c r="B981">
        <f t="shared" si="15"/>
        <v>9.9917758941592183</v>
      </c>
      <c r="N981">
        <v>-8.2241058407817036E-3</v>
      </c>
    </row>
    <row r="982" spans="1:14" x14ac:dyDescent="0.25">
      <c r="A982">
        <v>982</v>
      </c>
      <c r="B982">
        <f t="shared" si="15"/>
        <v>8.8484819368750323</v>
      </c>
      <c r="C982">
        <f>AVERAGE(B982:B990)</f>
        <v>9.7378745320020244</v>
      </c>
      <c r="N982">
        <v>-1.1515180631249677</v>
      </c>
    </row>
    <row r="983" spans="1:14" x14ac:dyDescent="0.25">
      <c r="A983">
        <v>983</v>
      </c>
      <c r="B983">
        <f t="shared" si="15"/>
        <v>9.1440779467666289</v>
      </c>
      <c r="N983">
        <v>-0.85592205323337112</v>
      </c>
    </row>
    <row r="984" spans="1:14" x14ac:dyDescent="0.25">
      <c r="A984">
        <v>984</v>
      </c>
      <c r="B984">
        <f t="shared" si="15"/>
        <v>10.693798938300461</v>
      </c>
      <c r="N984">
        <v>0.69379893830046058</v>
      </c>
    </row>
    <row r="985" spans="1:14" x14ac:dyDescent="0.25">
      <c r="A985">
        <v>985</v>
      </c>
      <c r="B985">
        <f t="shared" si="15"/>
        <v>9.5710902567225276</v>
      </c>
      <c r="N985">
        <v>-0.42890974327747244</v>
      </c>
    </row>
    <row r="986" spans="1:14" x14ac:dyDescent="0.25">
      <c r="A986">
        <v>986</v>
      </c>
      <c r="B986">
        <f t="shared" si="15"/>
        <v>10.220286437979667</v>
      </c>
      <c r="N986">
        <v>0.22028643797966652</v>
      </c>
    </row>
    <row r="987" spans="1:14" x14ac:dyDescent="0.25">
      <c r="A987">
        <v>987</v>
      </c>
      <c r="B987">
        <f t="shared" si="15"/>
        <v>8.6164903020835482</v>
      </c>
      <c r="N987">
        <v>-1.3835096979164518</v>
      </c>
    </row>
    <row r="988" spans="1:14" x14ac:dyDescent="0.25">
      <c r="A988">
        <v>988</v>
      </c>
      <c r="B988">
        <f t="shared" si="15"/>
        <v>10.465774974145461</v>
      </c>
      <c r="N988">
        <v>0.46577497414546087</v>
      </c>
    </row>
    <row r="989" spans="1:14" x14ac:dyDescent="0.25">
      <c r="A989">
        <v>989</v>
      </c>
      <c r="B989">
        <f t="shared" si="15"/>
        <v>10.214256488106912</v>
      </c>
      <c r="N989">
        <v>0.214256488106912</v>
      </c>
    </row>
    <row r="990" spans="1:14" x14ac:dyDescent="0.25">
      <c r="A990">
        <v>990</v>
      </c>
      <c r="B990">
        <f t="shared" si="15"/>
        <v>9.8666135070379823</v>
      </c>
      <c r="N990">
        <v>-0.13338649296201766</v>
      </c>
    </row>
    <row r="991" spans="1:14" x14ac:dyDescent="0.25">
      <c r="A991">
        <v>991</v>
      </c>
      <c r="B991">
        <f t="shared" si="15"/>
        <v>10.373602233594283</v>
      </c>
      <c r="C991">
        <f>AVERAGE(B991:B999)</f>
        <v>10.082553318255426</v>
      </c>
      <c r="N991">
        <v>0.37360223359428346</v>
      </c>
    </row>
    <row r="992" spans="1:14" x14ac:dyDescent="0.25">
      <c r="A992">
        <v>992</v>
      </c>
      <c r="B992">
        <f t="shared" si="15"/>
        <v>10.335476215695962</v>
      </c>
      <c r="N992">
        <v>0.33547621569596231</v>
      </c>
    </row>
    <row r="993" spans="1:14" x14ac:dyDescent="0.25">
      <c r="A993">
        <v>993</v>
      </c>
      <c r="B993">
        <f t="shared" si="15"/>
        <v>10.299671683023917</v>
      </c>
      <c r="N993">
        <v>0.29967168302391656</v>
      </c>
    </row>
    <row r="994" spans="1:14" x14ac:dyDescent="0.25">
      <c r="A994">
        <v>994</v>
      </c>
      <c r="B994">
        <f t="shared" si="15"/>
        <v>9.3593405633873772</v>
      </c>
      <c r="N994">
        <v>-0.64065943661262281</v>
      </c>
    </row>
    <row r="995" spans="1:14" x14ac:dyDescent="0.25">
      <c r="A995">
        <v>995</v>
      </c>
      <c r="B995">
        <f t="shared" si="15"/>
        <v>10.598301994614303</v>
      </c>
      <c r="N995">
        <v>0.59830199461430311</v>
      </c>
    </row>
    <row r="996" spans="1:14" x14ac:dyDescent="0.25">
      <c r="A996">
        <v>996</v>
      </c>
      <c r="B996">
        <f t="shared" si="15"/>
        <v>8.3511861501028761</v>
      </c>
      <c r="N996">
        <v>-1.6488138498971239</v>
      </c>
    </row>
    <row r="997" spans="1:14" x14ac:dyDescent="0.25">
      <c r="A997">
        <v>997</v>
      </c>
      <c r="B997">
        <f t="shared" si="15"/>
        <v>10.614668351772707</v>
      </c>
      <c r="N997">
        <v>0.61466835177270696</v>
      </c>
    </row>
    <row r="998" spans="1:14" x14ac:dyDescent="0.25">
      <c r="A998">
        <v>998</v>
      </c>
      <c r="B998">
        <f t="shared" si="15"/>
        <v>10.864115463627968</v>
      </c>
      <c r="N998">
        <v>0.86411546362796798</v>
      </c>
    </row>
    <row r="999" spans="1:14" x14ac:dyDescent="0.25">
      <c r="A999">
        <v>999</v>
      </c>
      <c r="B999">
        <f t="shared" si="15"/>
        <v>9.946617208479438</v>
      </c>
      <c r="N999">
        <v>-5.3382791520562023E-2</v>
      </c>
    </row>
    <row r="1000" spans="1:14" x14ac:dyDescent="0.25">
      <c r="A1000">
        <v>1000</v>
      </c>
      <c r="B1000">
        <f t="shared" si="15"/>
        <v>9.9926171767583583</v>
      </c>
      <c r="C1000">
        <f>AVERAGE(B1000:B1008)</f>
        <v>9.9926171767583583</v>
      </c>
      <c r="N1000">
        <v>-7.382823241641745E-3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"/>
  <sheetViews>
    <sheetView workbookViewId="0">
      <selection activeCell="J17" sqref="J17"/>
    </sheetView>
  </sheetViews>
  <sheetFormatPr defaultRowHeight="15" x14ac:dyDescent="0.25"/>
  <cols>
    <col min="11" max="17" width="9.42578125" customWidth="1"/>
  </cols>
  <sheetData>
    <row r="1" spans="2:14" x14ac:dyDescent="0.25">
      <c r="D1" s="24" t="s">
        <v>15</v>
      </c>
      <c r="N1" s="24" t="s">
        <v>16</v>
      </c>
    </row>
    <row r="13" spans="2:14" x14ac:dyDescent="0.25">
      <c r="B13" s="1" t="s">
        <v>0</v>
      </c>
      <c r="C13" s="3">
        <v>1E-14</v>
      </c>
    </row>
    <row r="14" spans="2:14" x14ac:dyDescent="0.25">
      <c r="B14" s="1" t="s">
        <v>1</v>
      </c>
      <c r="C14">
        <v>20</v>
      </c>
    </row>
    <row r="15" spans="2:14" x14ac:dyDescent="0.25">
      <c r="B15" s="1" t="s">
        <v>2</v>
      </c>
      <c r="C15">
        <v>0.1</v>
      </c>
    </row>
    <row r="16" spans="2:14" x14ac:dyDescent="0.25">
      <c r="B16" s="1" t="s">
        <v>3</v>
      </c>
      <c r="C16">
        <v>0.1</v>
      </c>
    </row>
    <row r="18" spans="1:16" x14ac:dyDescent="0.25">
      <c r="B18" s="1" t="s">
        <v>7</v>
      </c>
      <c r="C18" s="7">
        <v>0.1</v>
      </c>
      <c r="J18" s="24" t="s">
        <v>17</v>
      </c>
      <c r="O18" s="2" t="s">
        <v>6</v>
      </c>
      <c r="P18" s="2" t="s">
        <v>8</v>
      </c>
    </row>
    <row r="19" spans="1:16" ht="17.25" x14ac:dyDescent="0.25">
      <c r="A19" t="s">
        <v>9</v>
      </c>
      <c r="B19" s="2" t="s">
        <v>4</v>
      </c>
      <c r="C19" s="2" t="s">
        <v>5</v>
      </c>
      <c r="D19" s="2" t="s">
        <v>6</v>
      </c>
      <c r="E19" s="2" t="s">
        <v>8</v>
      </c>
      <c r="G19" s="8" t="s">
        <v>9</v>
      </c>
      <c r="H19" s="9" t="s">
        <v>10</v>
      </c>
      <c r="I19" s="9" t="s">
        <v>11</v>
      </c>
      <c r="J19" s="9" t="s">
        <v>12</v>
      </c>
      <c r="K19" s="9" t="s">
        <v>13</v>
      </c>
      <c r="L19" s="9"/>
      <c r="M19" s="10" t="s">
        <v>8</v>
      </c>
      <c r="P19" s="6">
        <f>I28</f>
        <v>1.0043483594707401</v>
      </c>
    </row>
    <row r="20" spans="1:16" x14ac:dyDescent="0.25">
      <c r="A20">
        <v>1</v>
      </c>
      <c r="B20" s="4">
        <v>1</v>
      </c>
      <c r="C20" s="6">
        <f>10^(-B20)</f>
        <v>0.1</v>
      </c>
      <c r="D20" s="5">
        <f t="shared" ref="D20:D51" si="0">Va_*(Ca_-C20+Kw_/C20)/(Cb_+C20-Kw_/C20)</f>
        <v>1.0000000000005E-11</v>
      </c>
      <c r="E20" s="5">
        <f>B20</f>
        <v>1</v>
      </c>
      <c r="G20" s="11">
        <v>0</v>
      </c>
      <c r="H20" s="12">
        <v>1</v>
      </c>
      <c r="I20" s="13">
        <f>VLOOKUP(MATCH($H$28,$D$20:$D$139)+G20,$A$20:$E$139,4)</f>
        <v>1.0000000000005E-11</v>
      </c>
      <c r="J20" s="14">
        <f>I20^2</f>
        <v>1.0000000000009999E-22</v>
      </c>
      <c r="K20" s="14">
        <f>I20^3</f>
        <v>1.0000000000014999E-33</v>
      </c>
      <c r="L20" s="12"/>
      <c r="M20" s="15">
        <f>VLOOKUP(I20,$D$20:$E$139,2)</f>
        <v>1</v>
      </c>
      <c r="O20" s="4">
        <v>1E-4</v>
      </c>
      <c r="P20" s="5">
        <f t="dataTable" ref="P20:P50" dt2D="0" dtr="0" r1="H28"/>
        <v>1.0000043487355532</v>
      </c>
    </row>
    <row r="21" spans="1:16" x14ac:dyDescent="0.25">
      <c r="A21">
        <f>A20+1</f>
        <v>2</v>
      </c>
      <c r="B21" s="4">
        <f>B20+$C$18</f>
        <v>1.1000000000000001</v>
      </c>
      <c r="C21" s="6">
        <f t="shared" ref="C21:C84" si="1">10^(-B21)</f>
        <v>7.9432823472428096E-2</v>
      </c>
      <c r="D21" s="5">
        <f t="shared" si="0"/>
        <v>2.2924653505073569</v>
      </c>
      <c r="E21" s="5">
        <f t="shared" ref="E21:E84" si="2">B21</f>
        <v>1.1000000000000001</v>
      </c>
      <c r="G21" s="11">
        <v>1</v>
      </c>
      <c r="H21" s="12">
        <v>1</v>
      </c>
      <c r="I21" s="13">
        <f>VLOOKUP(MATCH($H$28,$D$20:$D$139)+G21,$A$20:$E$139,4)</f>
        <v>2.2924653505073569</v>
      </c>
      <c r="J21" s="14">
        <f>I21^2</f>
        <v>5.2553973832768186</v>
      </c>
      <c r="K21" s="14">
        <f>I21^3</f>
        <v>12.047816404309138</v>
      </c>
      <c r="L21" s="12"/>
      <c r="M21" s="15">
        <f>VLOOKUP(I21,$D$20:$E$139,2)</f>
        <v>1.1000000000000001</v>
      </c>
      <c r="O21" s="4">
        <f>O20+1</f>
        <v>1.0001</v>
      </c>
      <c r="P21" s="5">
        <v>1.0434934497112707</v>
      </c>
    </row>
    <row r="22" spans="1:16" x14ac:dyDescent="0.25">
      <c r="A22">
        <f t="shared" ref="A22:A85" si="3">A21+1</f>
        <v>3</v>
      </c>
      <c r="B22" s="4">
        <f t="shared" ref="B22:B85" si="4">B21+$C$18</f>
        <v>1.2000000000000002</v>
      </c>
      <c r="C22" s="6">
        <f t="shared" si="1"/>
        <v>6.3095734448019289E-2</v>
      </c>
      <c r="D22" s="5">
        <f t="shared" si="0"/>
        <v>4.525472806149561</v>
      </c>
      <c r="E22" s="5">
        <f t="shared" si="2"/>
        <v>1.2000000000000002</v>
      </c>
      <c r="G22" s="11">
        <v>2</v>
      </c>
      <c r="H22" s="12">
        <v>1</v>
      </c>
      <c r="I22" s="13">
        <f>VLOOKUP(MATCH($H$28,$D$20:$D$139)+G22,$A$20:$E$139,4)</f>
        <v>4.525472806149561</v>
      </c>
      <c r="J22" s="14">
        <f>I22^2</f>
        <v>20.479904119199183</v>
      </c>
      <c r="K22" s="14">
        <f>I22^3</f>
        <v>92.68124916398628</v>
      </c>
      <c r="L22" s="12"/>
      <c r="M22" s="15">
        <f>VLOOKUP(I22,$D$20:$E$139,2)</f>
        <v>1.2000000000000002</v>
      </c>
      <c r="O22" s="4">
        <f t="shared" ref="O22:O50" si="5">O21+1</f>
        <v>2.0000999999999998</v>
      </c>
      <c r="P22" s="5">
        <v>1.0871613078685032</v>
      </c>
    </row>
    <row r="23" spans="1:16" x14ac:dyDescent="0.25">
      <c r="A23">
        <f t="shared" si="3"/>
        <v>4</v>
      </c>
      <c r="B23" s="4">
        <f t="shared" si="4"/>
        <v>1.3000000000000003</v>
      </c>
      <c r="C23" s="6">
        <f t="shared" si="1"/>
        <v>5.0118723362727179E-2</v>
      </c>
      <c r="D23" s="5">
        <f t="shared" si="0"/>
        <v>6.645576983360308</v>
      </c>
      <c r="E23" s="5">
        <f t="shared" si="2"/>
        <v>1.3000000000000003</v>
      </c>
      <c r="G23" s="11">
        <v>3</v>
      </c>
      <c r="H23" s="12">
        <v>1</v>
      </c>
      <c r="I23" s="13">
        <f>VLOOKUP(MATCH($H$28,$D$20:$D$139)+G23,$A$20:$E$139,4)</f>
        <v>6.645576983360308</v>
      </c>
      <c r="J23" s="14">
        <f>I23^2</f>
        <v>44.163693441768288</v>
      </c>
      <c r="K23" s="14">
        <f>I23^3</f>
        <v>293.4932246367959</v>
      </c>
      <c r="L23" s="12"/>
      <c r="M23" s="15">
        <f>VLOOKUP(I23,$D$20:$E$139,2)</f>
        <v>1.3000000000000003</v>
      </c>
      <c r="O23" s="4">
        <f t="shared" si="5"/>
        <v>3.0000999999999998</v>
      </c>
      <c r="P23" s="5">
        <v>1.1313267454511953</v>
      </c>
    </row>
    <row r="24" spans="1:16" x14ac:dyDescent="0.25">
      <c r="A24">
        <f t="shared" si="3"/>
        <v>5</v>
      </c>
      <c r="B24" s="4">
        <f t="shared" si="4"/>
        <v>1.4000000000000004</v>
      </c>
      <c r="C24" s="6">
        <f t="shared" si="1"/>
        <v>3.9810717055349672E-2</v>
      </c>
      <c r="D24" s="5">
        <f t="shared" si="0"/>
        <v>8.6101100420193575</v>
      </c>
      <c r="E24" s="5">
        <f t="shared" si="2"/>
        <v>1.4000000000000004</v>
      </c>
      <c r="G24" s="11"/>
      <c r="H24" s="12"/>
      <c r="I24" s="12"/>
      <c r="J24" s="12"/>
      <c r="K24" s="12"/>
      <c r="L24" s="12"/>
      <c r="M24" s="16"/>
      <c r="O24" s="4">
        <f t="shared" si="5"/>
        <v>4.0000999999999998</v>
      </c>
      <c r="P24" s="5">
        <v>1.1761186357036331</v>
      </c>
    </row>
    <row r="25" spans="1:16" x14ac:dyDescent="0.25">
      <c r="A25">
        <f t="shared" si="3"/>
        <v>6</v>
      </c>
      <c r="B25" s="4">
        <f t="shared" si="4"/>
        <v>1.5000000000000004</v>
      </c>
      <c r="C25" s="6">
        <f t="shared" si="1"/>
        <v>3.1622776601683757E-2</v>
      </c>
      <c r="D25" s="5">
        <f t="shared" si="0"/>
        <v>10.389877065991337</v>
      </c>
      <c r="E25" s="5">
        <f t="shared" si="2"/>
        <v>1.5000000000000004</v>
      </c>
      <c r="G25" s="11"/>
      <c r="H25" s="17">
        <f t="array" ref="H25:K25">TRANSPOSE(MMULT(MINVERSE(MMULT(TRANSPOSE(H20:K23),H20:K23)),MMULT(TRANSPOSE(H20:K23),M20:M23)))</f>
        <v>0.9999999999994591</v>
      </c>
      <c r="I25" s="17">
        <v>4.3487365148685342E-2</v>
      </c>
      <c r="J25" s="17">
        <v>-4.2086076131653272E-5</v>
      </c>
      <c r="K25" s="17">
        <v>4.3817173912330531E-5</v>
      </c>
      <c r="L25" s="12"/>
      <c r="M25" s="16"/>
      <c r="O25" s="4">
        <f t="shared" si="5"/>
        <v>5.0000999999999998</v>
      </c>
      <c r="P25" s="5">
        <v>1.2219116842273825</v>
      </c>
    </row>
    <row r="26" spans="1:16" x14ac:dyDescent="0.25">
      <c r="A26">
        <f t="shared" si="3"/>
        <v>7</v>
      </c>
      <c r="B26" s="4">
        <f t="shared" si="4"/>
        <v>1.6000000000000005</v>
      </c>
      <c r="C26" s="6">
        <f t="shared" si="1"/>
        <v>2.511886431509576E-2</v>
      </c>
      <c r="D26" s="5">
        <f t="shared" si="0"/>
        <v>11.969599643577661</v>
      </c>
      <c r="E26" s="5">
        <f t="shared" si="2"/>
        <v>1.6000000000000005</v>
      </c>
      <c r="G26" s="11"/>
      <c r="H26" s="12"/>
      <c r="I26" s="12"/>
      <c r="J26" s="12"/>
      <c r="K26" s="12"/>
      <c r="L26" s="12"/>
      <c r="M26" s="16"/>
      <c r="O26" s="4">
        <f t="shared" si="5"/>
        <v>6.0000999999999998</v>
      </c>
      <c r="P26" s="5">
        <v>1.2688945545858199</v>
      </c>
    </row>
    <row r="27" spans="1:16" x14ac:dyDescent="0.25">
      <c r="A27">
        <f t="shared" si="3"/>
        <v>8</v>
      </c>
      <c r="B27" s="4">
        <f t="shared" si="4"/>
        <v>1.7000000000000006</v>
      </c>
      <c r="C27" s="6">
        <f t="shared" si="1"/>
        <v>1.9952623149688757E-2</v>
      </c>
      <c r="D27" s="5">
        <f t="shared" si="0"/>
        <v>13.346498767476861</v>
      </c>
      <c r="E27" s="5">
        <f t="shared" si="2"/>
        <v>1.7000000000000006</v>
      </c>
      <c r="G27" s="11"/>
      <c r="H27" s="18" t="s">
        <v>6</v>
      </c>
      <c r="I27" s="18" t="s">
        <v>14</v>
      </c>
      <c r="J27" s="12"/>
      <c r="K27" s="12"/>
      <c r="L27" s="12"/>
      <c r="M27" s="16"/>
      <c r="O27" s="4">
        <f t="shared" si="5"/>
        <v>7.0000999999999998</v>
      </c>
      <c r="P27" s="5">
        <v>1.3174973895538191</v>
      </c>
    </row>
    <row r="28" spans="1:16" x14ac:dyDescent="0.25">
      <c r="A28">
        <f t="shared" si="3"/>
        <v>9</v>
      </c>
      <c r="B28" s="4">
        <f t="shared" si="4"/>
        <v>1.8000000000000007</v>
      </c>
      <c r="C28" s="6">
        <f t="shared" si="1"/>
        <v>1.58489319246111E-2</v>
      </c>
      <c r="D28" s="5">
        <f t="shared" si="0"/>
        <v>14.527724456059662</v>
      </c>
      <c r="E28" s="5">
        <f t="shared" si="2"/>
        <v>1.8000000000000007</v>
      </c>
      <c r="G28" s="19"/>
      <c r="H28" s="20">
        <v>0.1</v>
      </c>
      <c r="I28" s="21">
        <f>H25+I25*H28+J25*H28^2+K25*H28^3</f>
        <v>1.0043483594707401</v>
      </c>
      <c r="J28" s="22"/>
      <c r="K28" s="22"/>
      <c r="L28" s="22"/>
      <c r="M28" s="23"/>
      <c r="O28" s="4">
        <f t="shared" si="5"/>
        <v>8.0000999999999998</v>
      </c>
      <c r="P28" s="5">
        <v>1.3680447722247284</v>
      </c>
    </row>
    <row r="29" spans="1:16" x14ac:dyDescent="0.25">
      <c r="A29">
        <f t="shared" si="3"/>
        <v>10</v>
      </c>
      <c r="B29" s="4">
        <f t="shared" si="4"/>
        <v>1.9000000000000008</v>
      </c>
      <c r="C29" s="6">
        <f t="shared" si="1"/>
        <v>1.2589254117941644E-2</v>
      </c>
      <c r="D29" s="5">
        <f t="shared" si="0"/>
        <v>15.527369209125977</v>
      </c>
      <c r="E29" s="5">
        <f t="shared" si="2"/>
        <v>1.9000000000000008</v>
      </c>
      <c r="O29" s="4">
        <f t="shared" si="5"/>
        <v>9.0000999999999998</v>
      </c>
      <c r="P29" s="5">
        <v>1.4211165206344978</v>
      </c>
    </row>
    <row r="30" spans="1:16" x14ac:dyDescent="0.25">
      <c r="A30">
        <f t="shared" si="3"/>
        <v>11</v>
      </c>
      <c r="B30" s="4">
        <f t="shared" si="4"/>
        <v>2.0000000000000009</v>
      </c>
      <c r="C30" s="6">
        <f t="shared" si="1"/>
        <v>9.9999999999999777E-3</v>
      </c>
      <c r="D30" s="5">
        <f t="shared" si="0"/>
        <v>16.36363636396695</v>
      </c>
      <c r="E30" s="5">
        <f t="shared" si="2"/>
        <v>2.0000000000000009</v>
      </c>
      <c r="O30" s="4">
        <f t="shared" si="5"/>
        <v>10.0001</v>
      </c>
      <c r="P30" s="5">
        <v>1.4771854657523842</v>
      </c>
    </row>
    <row r="31" spans="1:16" x14ac:dyDescent="0.25">
      <c r="A31">
        <f t="shared" si="3"/>
        <v>12</v>
      </c>
      <c r="B31" s="4">
        <f t="shared" si="4"/>
        <v>2.100000000000001</v>
      </c>
      <c r="C31" s="6">
        <f t="shared" si="1"/>
        <v>7.9432823472427912E-3</v>
      </c>
      <c r="D31" s="5">
        <f t="shared" si="0"/>
        <v>17.05649775572925</v>
      </c>
      <c r="E31" s="5">
        <f t="shared" si="2"/>
        <v>2.100000000000001</v>
      </c>
      <c r="O31" s="4">
        <f t="shared" si="5"/>
        <v>11.0001</v>
      </c>
      <c r="P31" s="5">
        <v>1.5372823564796452</v>
      </c>
    </row>
    <row r="32" spans="1:16" x14ac:dyDescent="0.25">
      <c r="A32">
        <f t="shared" si="3"/>
        <v>13</v>
      </c>
      <c r="B32" s="4">
        <f t="shared" si="4"/>
        <v>2.2000000000000011</v>
      </c>
      <c r="C32" s="6">
        <f t="shared" si="1"/>
        <v>6.3095734448019138E-3</v>
      </c>
      <c r="D32" s="5">
        <f t="shared" si="0"/>
        <v>17.625962276450242</v>
      </c>
      <c r="E32" s="5">
        <f t="shared" si="2"/>
        <v>2.2000000000000011</v>
      </c>
      <c r="O32" s="4">
        <f t="shared" si="5"/>
        <v>12.0001</v>
      </c>
      <c r="P32" s="5">
        <v>1.6020905251278648</v>
      </c>
    </row>
    <row r="33" spans="1:16" x14ac:dyDescent="0.25">
      <c r="A33">
        <f t="shared" si="3"/>
        <v>14</v>
      </c>
      <c r="B33" s="4">
        <f t="shared" si="4"/>
        <v>2.3000000000000012</v>
      </c>
      <c r="C33" s="6">
        <f t="shared" si="1"/>
        <v>5.011872336272709E-3</v>
      </c>
      <c r="D33" s="5">
        <f t="shared" si="0"/>
        <v>18.090931159355591</v>
      </c>
      <c r="E33" s="5">
        <f t="shared" si="2"/>
        <v>2.3000000000000012</v>
      </c>
      <c r="O33" s="4">
        <f t="shared" si="5"/>
        <v>13.0001</v>
      </c>
      <c r="P33" s="5">
        <v>1.6735232179356423</v>
      </c>
    </row>
    <row r="34" spans="1:16" x14ac:dyDescent="0.25">
      <c r="A34">
        <f t="shared" si="3"/>
        <v>15</v>
      </c>
      <c r="B34" s="4">
        <f t="shared" si="4"/>
        <v>2.4000000000000012</v>
      </c>
      <c r="C34" s="6">
        <f t="shared" si="1"/>
        <v>3.9810717055349578E-3</v>
      </c>
      <c r="D34" s="5">
        <f t="shared" si="0"/>
        <v>18.468539845639107</v>
      </c>
      <c r="E34" s="5">
        <f t="shared" si="2"/>
        <v>2.4000000000000012</v>
      </c>
      <c r="O34" s="4">
        <f t="shared" si="5"/>
        <v>14.0001</v>
      </c>
      <c r="P34" s="5">
        <v>1.7535282512823227</v>
      </c>
    </row>
    <row r="35" spans="1:16" x14ac:dyDescent="0.25">
      <c r="A35">
        <f t="shared" si="3"/>
        <v>16</v>
      </c>
      <c r="B35" s="4">
        <f t="shared" si="4"/>
        <v>2.5000000000000013</v>
      </c>
      <c r="C35" s="6">
        <f t="shared" si="1"/>
        <v>3.1622776601683677E-3</v>
      </c>
      <c r="D35" s="5">
        <f t="shared" si="0"/>
        <v>18.773862799919936</v>
      </c>
      <c r="E35" s="5">
        <f t="shared" si="2"/>
        <v>2.5000000000000013</v>
      </c>
      <c r="O35" s="4">
        <f t="shared" si="5"/>
        <v>15.0001</v>
      </c>
      <c r="P35" s="5">
        <v>1.8453471583824834</v>
      </c>
    </row>
    <row r="36" spans="1:16" x14ac:dyDescent="0.25">
      <c r="A36">
        <f t="shared" si="3"/>
        <v>17</v>
      </c>
      <c r="B36" s="4">
        <f t="shared" si="4"/>
        <v>2.6000000000000014</v>
      </c>
      <c r="C36" s="6">
        <f t="shared" si="1"/>
        <v>2.5118864315095712E-3</v>
      </c>
      <c r="D36" s="5">
        <f t="shared" si="0"/>
        <v>19.019865299501909</v>
      </c>
      <c r="E36" s="5">
        <f t="shared" si="2"/>
        <v>2.6000000000000014</v>
      </c>
      <c r="O36" s="4">
        <f t="shared" si="5"/>
        <v>16.0001</v>
      </c>
      <c r="P36" s="5">
        <v>1.9544925458224149</v>
      </c>
    </row>
    <row r="37" spans="1:16" x14ac:dyDescent="0.25">
      <c r="A37">
        <f t="shared" si="3"/>
        <v>18</v>
      </c>
      <c r="B37" s="4">
        <f t="shared" si="4"/>
        <v>2.7000000000000015</v>
      </c>
      <c r="C37" s="6">
        <f t="shared" si="1"/>
        <v>1.9952623149688707E-3</v>
      </c>
      <c r="D37" s="5">
        <f t="shared" si="0"/>
        <v>19.217507847023903</v>
      </c>
      <c r="E37" s="5">
        <f t="shared" si="2"/>
        <v>2.7000000000000015</v>
      </c>
      <c r="O37" s="4">
        <f t="shared" si="5"/>
        <v>17.0001</v>
      </c>
      <c r="P37" s="5">
        <v>2.0911405258793607</v>
      </c>
    </row>
    <row r="38" spans="1:16" x14ac:dyDescent="0.25">
      <c r="A38">
        <f t="shared" si="3"/>
        <v>19</v>
      </c>
      <c r="B38" s="4">
        <f t="shared" si="4"/>
        <v>2.8000000000000016</v>
      </c>
      <c r="C38" s="6">
        <f t="shared" si="1"/>
        <v>1.5848931924611067E-3</v>
      </c>
      <c r="D38" s="5">
        <f t="shared" si="0"/>
        <v>19.375933512772512</v>
      </c>
      <c r="E38" s="5">
        <f t="shared" si="2"/>
        <v>2.8000000000000016</v>
      </c>
      <c r="O38" s="4">
        <f t="shared" si="5"/>
        <v>18.0001</v>
      </c>
      <c r="P38" s="5">
        <v>2.2790605217088284</v>
      </c>
    </row>
    <row r="39" spans="1:16" x14ac:dyDescent="0.25">
      <c r="A39">
        <f t="shared" si="3"/>
        <v>20</v>
      </c>
      <c r="B39" s="4">
        <f t="shared" si="4"/>
        <v>2.9000000000000017</v>
      </c>
      <c r="C39" s="6">
        <f t="shared" si="1"/>
        <v>1.2589254117941619E-3</v>
      </c>
      <c r="D39" s="5">
        <f t="shared" si="0"/>
        <v>19.502690592921105</v>
      </c>
      <c r="E39" s="5">
        <f t="shared" si="2"/>
        <v>2.9000000000000017</v>
      </c>
      <c r="O39" s="4">
        <f t="shared" si="5"/>
        <v>19.0001</v>
      </c>
      <c r="P39" s="5">
        <v>2.5962643201125957</v>
      </c>
    </row>
    <row r="40" spans="1:16" x14ac:dyDescent="0.25">
      <c r="A40">
        <f t="shared" si="3"/>
        <v>21</v>
      </c>
      <c r="B40" s="4">
        <f t="shared" si="4"/>
        <v>3.0000000000000018</v>
      </c>
      <c r="C40" s="6">
        <f t="shared" si="1"/>
        <v>9.9999999999999482E-4</v>
      </c>
      <c r="D40" s="5">
        <f t="shared" si="0"/>
        <v>19.603960399960787</v>
      </c>
      <c r="E40" s="5">
        <f t="shared" si="2"/>
        <v>3.0000000000000018</v>
      </c>
      <c r="O40" s="4">
        <f>O39+1</f>
        <v>20.0001</v>
      </c>
      <c r="P40" s="5">
        <v>5.0067364382593951</v>
      </c>
    </row>
    <row r="41" spans="1:16" x14ac:dyDescent="0.25">
      <c r="A41">
        <f t="shared" si="3"/>
        <v>22</v>
      </c>
      <c r="B41" s="4">
        <f t="shared" si="4"/>
        <v>3.1000000000000019</v>
      </c>
      <c r="C41" s="6">
        <f t="shared" si="1"/>
        <v>7.9432823472427752E-4</v>
      </c>
      <c r="D41" s="5">
        <f t="shared" si="0"/>
        <v>19.684772650943433</v>
      </c>
      <c r="E41" s="5">
        <f t="shared" si="2"/>
        <v>3.1000000000000019</v>
      </c>
      <c r="O41" s="4">
        <f t="shared" si="5"/>
        <v>21.0001</v>
      </c>
      <c r="P41" s="5">
        <v>11.390469210862534</v>
      </c>
    </row>
    <row r="42" spans="1:16" x14ac:dyDescent="0.25">
      <c r="A42">
        <f t="shared" si="3"/>
        <v>23</v>
      </c>
      <c r="B42" s="4">
        <f t="shared" si="4"/>
        <v>3.200000000000002</v>
      </c>
      <c r="C42" s="6">
        <f t="shared" si="1"/>
        <v>6.3095734448019017E-4</v>
      </c>
      <c r="D42" s="5">
        <f t="shared" si="0"/>
        <v>19.749199512602971</v>
      </c>
      <c r="E42" s="5">
        <f t="shared" si="2"/>
        <v>3.200000000000002</v>
      </c>
      <c r="O42" s="4">
        <f t="shared" si="5"/>
        <v>22.0001</v>
      </c>
      <c r="P42" s="5">
        <v>11.677716784577029</v>
      </c>
    </row>
    <row r="43" spans="1:16" x14ac:dyDescent="0.25">
      <c r="A43">
        <f t="shared" si="3"/>
        <v>24</v>
      </c>
      <c r="B43" s="4">
        <f t="shared" si="4"/>
        <v>3.300000000000002</v>
      </c>
      <c r="C43" s="6">
        <f t="shared" si="1"/>
        <v>5.0118723362726938E-4</v>
      </c>
      <c r="D43" s="5">
        <f t="shared" si="0"/>
        <v>19.800524858434127</v>
      </c>
      <c r="E43" s="5">
        <f t="shared" si="2"/>
        <v>3.300000000000002</v>
      </c>
      <c r="O43" s="4">
        <f t="shared" si="5"/>
        <v>23.0001</v>
      </c>
      <c r="P43" s="5">
        <v>11.843369473014203</v>
      </c>
    </row>
    <row r="44" spans="1:16" x14ac:dyDescent="0.25">
      <c r="A44">
        <f t="shared" si="3"/>
        <v>25</v>
      </c>
      <c r="B44" s="4">
        <f t="shared" si="4"/>
        <v>3.4000000000000021</v>
      </c>
      <c r="C44" s="6">
        <f t="shared" si="1"/>
        <v>3.9810717055349502E-4</v>
      </c>
      <c r="D44" s="5">
        <f t="shared" si="0"/>
        <v>19.841388585201933</v>
      </c>
      <c r="E44" s="5">
        <f t="shared" si="2"/>
        <v>3.4000000000000021</v>
      </c>
      <c r="O44" s="4">
        <f t="shared" si="5"/>
        <v>24.0001</v>
      </c>
      <c r="P44" s="5">
        <v>11.958324726849703</v>
      </c>
    </row>
    <row r="45" spans="1:16" x14ac:dyDescent="0.25">
      <c r="A45">
        <f t="shared" si="3"/>
        <v>26</v>
      </c>
      <c r="B45" s="4">
        <f t="shared" si="4"/>
        <v>3.5000000000000022</v>
      </c>
      <c r="C45" s="6">
        <f t="shared" si="1"/>
        <v>3.1622776601683615E-4</v>
      </c>
      <c r="D45" s="5">
        <f t="shared" si="0"/>
        <v>19.873907645239079</v>
      </c>
      <c r="E45" s="5">
        <f t="shared" si="2"/>
        <v>3.5000000000000022</v>
      </c>
      <c r="O45" s="4">
        <f t="shared" si="5"/>
        <v>25.0001</v>
      </c>
      <c r="P45" s="5">
        <v>12.045398748142773</v>
      </c>
    </row>
    <row r="46" spans="1:16" x14ac:dyDescent="0.25">
      <c r="A46">
        <f t="shared" si="3"/>
        <v>27</v>
      </c>
      <c r="B46" s="4">
        <f t="shared" si="4"/>
        <v>3.6000000000000023</v>
      </c>
      <c r="C46" s="6">
        <f t="shared" si="1"/>
        <v>2.5118864315095638E-4</v>
      </c>
      <c r="D46" s="5">
        <f t="shared" si="0"/>
        <v>19.899776309153154</v>
      </c>
      <c r="E46" s="5">
        <f t="shared" si="2"/>
        <v>3.6000000000000023</v>
      </c>
      <c r="O46" s="4">
        <f t="shared" si="5"/>
        <v>26.0001</v>
      </c>
      <c r="P46" s="5">
        <v>12.115136256558674</v>
      </c>
    </row>
    <row r="47" spans="1:16" x14ac:dyDescent="0.25">
      <c r="A47">
        <f t="shared" si="3"/>
        <v>28</v>
      </c>
      <c r="B47" s="4">
        <f t="shared" si="4"/>
        <v>3.7000000000000024</v>
      </c>
      <c r="C47" s="6">
        <f t="shared" si="1"/>
        <v>1.9952623149688685E-4</v>
      </c>
      <c r="D47" s="5">
        <f t="shared" si="0"/>
        <v>19.920348453138597</v>
      </c>
      <c r="E47" s="5">
        <f t="shared" si="2"/>
        <v>3.7000000000000024</v>
      </c>
      <c r="O47" s="4">
        <f t="shared" si="5"/>
        <v>27.0001</v>
      </c>
      <c r="P47" s="5">
        <v>12.172732483101786</v>
      </c>
    </row>
    <row r="48" spans="1:16" x14ac:dyDescent="0.25">
      <c r="A48">
        <f t="shared" si="3"/>
        <v>29</v>
      </c>
      <c r="B48" s="4">
        <f t="shared" si="4"/>
        <v>3.8000000000000025</v>
      </c>
      <c r="C48" s="6">
        <f t="shared" si="1"/>
        <v>1.5848931924611036E-4</v>
      </c>
      <c r="D48" s="5">
        <f t="shared" si="0"/>
        <v>19.936704613926416</v>
      </c>
      <c r="E48" s="5">
        <f t="shared" si="2"/>
        <v>3.8000000000000025</v>
      </c>
      <c r="O48" s="4">
        <f>O47+1</f>
        <v>28.0001</v>
      </c>
      <c r="P48" s="5">
        <v>12.221456540231664</v>
      </c>
    </row>
    <row r="49" spans="1:16" x14ac:dyDescent="0.25">
      <c r="A49">
        <f t="shared" si="3"/>
        <v>30</v>
      </c>
      <c r="B49" s="4">
        <f t="shared" si="4"/>
        <v>3.9000000000000026</v>
      </c>
      <c r="C49" s="6">
        <f t="shared" si="1"/>
        <v>1.2589254117941582E-4</v>
      </c>
      <c r="D49" s="5">
        <f t="shared" si="0"/>
        <v>19.949706331239071</v>
      </c>
      <c r="E49" s="5">
        <f t="shared" si="2"/>
        <v>3.9000000000000026</v>
      </c>
      <c r="O49" s="4">
        <f t="shared" si="5"/>
        <v>29.0001</v>
      </c>
      <c r="P49" s="5">
        <v>12.263636492349189</v>
      </c>
    </row>
    <row r="50" spans="1:16" x14ac:dyDescent="0.25">
      <c r="A50">
        <f t="shared" si="3"/>
        <v>31</v>
      </c>
      <c r="B50" s="4">
        <f t="shared" si="4"/>
        <v>4.0000000000000027</v>
      </c>
      <c r="C50" s="6">
        <f t="shared" si="1"/>
        <v>9.9999999999999381E-5</v>
      </c>
      <c r="D50" s="5">
        <f t="shared" si="0"/>
        <v>19.960039999960077</v>
      </c>
      <c r="E50" s="5">
        <f t="shared" si="2"/>
        <v>4.0000000000000027</v>
      </c>
      <c r="O50" s="4">
        <f t="shared" si="5"/>
        <v>30.0001</v>
      </c>
      <c r="P50" s="5">
        <v>12.301000892528494</v>
      </c>
    </row>
    <row r="51" spans="1:16" x14ac:dyDescent="0.25">
      <c r="A51">
        <f t="shared" si="3"/>
        <v>32</v>
      </c>
      <c r="B51" s="4">
        <f t="shared" si="4"/>
        <v>4.1000000000000023</v>
      </c>
      <c r="C51" s="6">
        <f t="shared" si="1"/>
        <v>7.9432823472427597E-5</v>
      </c>
      <c r="D51" s="5">
        <f t="shared" si="0"/>
        <v>19.968252139150341</v>
      </c>
      <c r="E51" s="5">
        <f t="shared" si="2"/>
        <v>4.1000000000000023</v>
      </c>
    </row>
    <row r="52" spans="1:16" x14ac:dyDescent="0.25">
      <c r="A52">
        <f t="shared" si="3"/>
        <v>33</v>
      </c>
      <c r="B52" s="4">
        <f t="shared" si="4"/>
        <v>4.200000000000002</v>
      </c>
      <c r="C52" s="6">
        <f t="shared" si="1"/>
        <v>6.3095734448018941E-5</v>
      </c>
      <c r="D52" s="5">
        <f t="shared" ref="D52:D83" si="6">Va_*(Ca_-C52+Kw_/C52)/(Cb_+C52-Kw_/C52)</f>
        <v>19.974777683782207</v>
      </c>
      <c r="E52" s="5">
        <f t="shared" si="2"/>
        <v>4.200000000000002</v>
      </c>
    </row>
    <row r="53" spans="1:16" x14ac:dyDescent="0.25">
      <c r="A53">
        <f t="shared" si="3"/>
        <v>34</v>
      </c>
      <c r="B53" s="4">
        <f t="shared" si="4"/>
        <v>4.3000000000000016</v>
      </c>
      <c r="C53" s="6">
        <f t="shared" si="1"/>
        <v>5.0118723362726974E-5</v>
      </c>
      <c r="D53" s="5">
        <f t="shared" si="6"/>
        <v>19.979962632898005</v>
      </c>
      <c r="E53" s="5">
        <f t="shared" si="2"/>
        <v>4.3000000000000016</v>
      </c>
    </row>
    <row r="54" spans="1:16" x14ac:dyDescent="0.25">
      <c r="A54">
        <f t="shared" si="3"/>
        <v>35</v>
      </c>
      <c r="B54" s="4">
        <f t="shared" si="4"/>
        <v>4.4000000000000012</v>
      </c>
      <c r="C54" s="6">
        <f t="shared" si="1"/>
        <v>3.9810717055349559E-5</v>
      </c>
      <c r="D54" s="5">
        <f t="shared" si="6"/>
        <v>19.984082150623312</v>
      </c>
      <c r="E54" s="5">
        <f t="shared" si="2"/>
        <v>4.4000000000000012</v>
      </c>
    </row>
    <row r="55" spans="1:16" x14ac:dyDescent="0.25">
      <c r="A55">
        <f t="shared" si="3"/>
        <v>36</v>
      </c>
      <c r="B55" s="4">
        <f t="shared" si="4"/>
        <v>4.5000000000000009</v>
      </c>
      <c r="C55" s="6">
        <f t="shared" si="1"/>
        <v>3.1622776601683694E-5</v>
      </c>
      <c r="D55" s="5">
        <f t="shared" si="6"/>
        <v>19.987355014505962</v>
      </c>
      <c r="E55" s="5">
        <f t="shared" si="2"/>
        <v>4.5000000000000009</v>
      </c>
    </row>
    <row r="56" spans="1:16" x14ac:dyDescent="0.25">
      <c r="A56">
        <f t="shared" si="3"/>
        <v>37</v>
      </c>
      <c r="B56" s="4">
        <f t="shared" si="4"/>
        <v>4.6000000000000005</v>
      </c>
      <c r="C56" s="6">
        <f t="shared" si="1"/>
        <v>2.5118864315095744E-5</v>
      </c>
      <c r="D56" s="5">
        <f t="shared" si="6"/>
        <v>19.989955136632442</v>
      </c>
      <c r="E56" s="5">
        <f t="shared" si="2"/>
        <v>4.6000000000000005</v>
      </c>
    </row>
    <row r="57" spans="1:16" x14ac:dyDescent="0.25">
      <c r="A57">
        <f t="shared" si="3"/>
        <v>38</v>
      </c>
      <c r="B57" s="4">
        <f t="shared" si="4"/>
        <v>4.7</v>
      </c>
      <c r="C57" s="6">
        <f t="shared" si="1"/>
        <v>1.9952623149688769E-5</v>
      </c>
      <c r="D57" s="5">
        <f t="shared" si="6"/>
        <v>19.992020743246055</v>
      </c>
      <c r="E57" s="5">
        <f t="shared" si="2"/>
        <v>4.7</v>
      </c>
    </row>
    <row r="58" spans="1:16" x14ac:dyDescent="0.25">
      <c r="A58">
        <f t="shared" si="3"/>
        <v>39</v>
      </c>
      <c r="B58" s="4">
        <f t="shared" si="4"/>
        <v>4.8</v>
      </c>
      <c r="C58" s="6">
        <f t="shared" si="1"/>
        <v>1.5848931924611131E-5</v>
      </c>
      <c r="D58" s="5">
        <f t="shared" si="6"/>
        <v>19.993661684128469</v>
      </c>
      <c r="E58" s="5">
        <f t="shared" si="2"/>
        <v>4.8</v>
      </c>
    </row>
    <row r="59" spans="1:16" x14ac:dyDescent="0.25">
      <c r="A59">
        <f t="shared" si="3"/>
        <v>40</v>
      </c>
      <c r="B59" s="4">
        <f t="shared" si="4"/>
        <v>4.8999999999999995</v>
      </c>
      <c r="C59" s="6">
        <f t="shared" si="1"/>
        <v>1.258925411794168E-5</v>
      </c>
      <c r="D59" s="5">
        <f t="shared" si="6"/>
        <v>19.994965249881609</v>
      </c>
      <c r="E59" s="5">
        <f t="shared" si="2"/>
        <v>4.8999999999999995</v>
      </c>
    </row>
    <row r="60" spans="1:16" x14ac:dyDescent="0.25">
      <c r="A60">
        <f t="shared" si="3"/>
        <v>41</v>
      </c>
      <c r="B60" s="4">
        <f t="shared" si="4"/>
        <v>4.9999999999999991</v>
      </c>
      <c r="C60" s="6">
        <f t="shared" si="1"/>
        <v>1.0000000000000016E-5</v>
      </c>
      <c r="D60" s="5">
        <f t="shared" si="6"/>
        <v>19.996000799880022</v>
      </c>
      <c r="E60" s="5">
        <f t="shared" si="2"/>
        <v>4.9999999999999991</v>
      </c>
    </row>
    <row r="61" spans="1:16" x14ac:dyDescent="0.25">
      <c r="A61">
        <f t="shared" si="3"/>
        <v>42</v>
      </c>
      <c r="B61" s="4">
        <f t="shared" si="4"/>
        <v>5.0999999999999988</v>
      </c>
      <c r="C61" s="6">
        <f t="shared" si="1"/>
        <v>7.9432823472428353E-6</v>
      </c>
      <c r="D61" s="5">
        <f t="shared" si="6"/>
        <v>19.996823442914174</v>
      </c>
      <c r="E61" s="5">
        <f t="shared" si="2"/>
        <v>5.0999999999999988</v>
      </c>
    </row>
    <row r="62" spans="1:16" x14ac:dyDescent="0.25">
      <c r="A62">
        <f t="shared" si="3"/>
        <v>43</v>
      </c>
      <c r="B62" s="4">
        <f t="shared" si="4"/>
        <v>5.1999999999999984</v>
      </c>
      <c r="C62" s="6">
        <f t="shared" si="1"/>
        <v>6.3095734448019432E-6</v>
      </c>
      <c r="D62" s="5">
        <f t="shared" si="6"/>
        <v>19.997476963732193</v>
      </c>
      <c r="E62" s="5">
        <f t="shared" si="2"/>
        <v>5.1999999999999984</v>
      </c>
    </row>
    <row r="63" spans="1:16" x14ac:dyDescent="0.25">
      <c r="A63">
        <f t="shared" si="3"/>
        <v>44</v>
      </c>
      <c r="B63" s="4">
        <f t="shared" si="4"/>
        <v>5.299999999999998</v>
      </c>
      <c r="C63" s="6">
        <f t="shared" si="1"/>
        <v>5.011872336272736E-6</v>
      </c>
      <c r="D63" s="5">
        <f t="shared" si="6"/>
        <v>19.997996149560862</v>
      </c>
      <c r="E63" s="5">
        <f t="shared" si="2"/>
        <v>5.299999999999998</v>
      </c>
    </row>
    <row r="64" spans="1:16" x14ac:dyDescent="0.25">
      <c r="A64">
        <f t="shared" si="3"/>
        <v>45</v>
      </c>
      <c r="B64" s="4">
        <f t="shared" si="4"/>
        <v>5.3999999999999977</v>
      </c>
      <c r="C64" s="6">
        <f t="shared" si="1"/>
        <v>3.9810717055349869E-6</v>
      </c>
      <c r="D64" s="5">
        <f t="shared" si="6"/>
        <v>19.998408639385598</v>
      </c>
      <c r="E64" s="5">
        <f t="shared" si="2"/>
        <v>5.3999999999999977</v>
      </c>
    </row>
    <row r="65" spans="1:5" x14ac:dyDescent="0.25">
      <c r="A65">
        <f t="shared" si="3"/>
        <v>46</v>
      </c>
      <c r="B65" s="4">
        <f t="shared" si="4"/>
        <v>5.4999999999999973</v>
      </c>
      <c r="C65" s="6">
        <f t="shared" si="1"/>
        <v>3.1622776601683936E-6</v>
      </c>
      <c r="D65" s="5">
        <f t="shared" si="6"/>
        <v>19.998736393765775</v>
      </c>
      <c r="E65" s="5">
        <f t="shared" si="2"/>
        <v>5.4999999999999973</v>
      </c>
    </row>
    <row r="66" spans="1:5" x14ac:dyDescent="0.25">
      <c r="A66">
        <f t="shared" si="3"/>
        <v>47</v>
      </c>
      <c r="B66" s="4">
        <f t="shared" si="4"/>
        <v>5.599999999999997</v>
      </c>
      <c r="C66" s="6">
        <f t="shared" si="1"/>
        <v>2.5118864315095941E-6</v>
      </c>
      <c r="D66" s="5">
        <f t="shared" si="6"/>
        <v>19.998996863013808</v>
      </c>
      <c r="E66" s="5">
        <f t="shared" si="2"/>
        <v>5.599999999999997</v>
      </c>
    </row>
    <row r="67" spans="1:5" x14ac:dyDescent="0.25">
      <c r="A67">
        <f t="shared" si="3"/>
        <v>48</v>
      </c>
      <c r="B67" s="4">
        <f t="shared" si="4"/>
        <v>5.6999999999999966</v>
      </c>
      <c r="C67" s="6">
        <f t="shared" si="1"/>
        <v>1.9952623149688927E-6</v>
      </c>
      <c r="D67" s="5">
        <f t="shared" si="6"/>
        <v>19.999203915667017</v>
      </c>
      <c r="E67" s="5">
        <f t="shared" si="2"/>
        <v>5.6999999999999966</v>
      </c>
    </row>
    <row r="68" spans="1:5" x14ac:dyDescent="0.25">
      <c r="A68">
        <f t="shared" si="3"/>
        <v>49</v>
      </c>
      <c r="B68" s="4">
        <f t="shared" si="4"/>
        <v>5.7999999999999963</v>
      </c>
      <c r="C68" s="6">
        <f t="shared" si="1"/>
        <v>1.5848931924611253E-6</v>
      </c>
      <c r="D68" s="5">
        <f t="shared" si="6"/>
        <v>19.999368576519942</v>
      </c>
      <c r="E68" s="5">
        <f t="shared" si="2"/>
        <v>5.7999999999999963</v>
      </c>
    </row>
    <row r="69" spans="1:5" x14ac:dyDescent="0.25">
      <c r="A69">
        <f t="shared" si="3"/>
        <v>50</v>
      </c>
      <c r="B69" s="4">
        <f t="shared" si="4"/>
        <v>5.8999999999999959</v>
      </c>
      <c r="C69" s="6">
        <f t="shared" si="1"/>
        <v>1.2589254117941778E-6</v>
      </c>
      <c r="D69" s="5">
        <f t="shared" si="6"/>
        <v>19.99949961340797</v>
      </c>
      <c r="E69" s="5">
        <f t="shared" si="2"/>
        <v>5.8999999999999959</v>
      </c>
    </row>
    <row r="70" spans="1:5" x14ac:dyDescent="0.25">
      <c r="A70">
        <f t="shared" si="3"/>
        <v>51</v>
      </c>
      <c r="B70" s="4">
        <f t="shared" si="4"/>
        <v>5.9999999999999956</v>
      </c>
      <c r="C70" s="6">
        <f t="shared" si="1"/>
        <v>1.0000000000000093E-6</v>
      </c>
      <c r="D70" s="5">
        <f t="shared" si="6"/>
        <v>19.999604003920357</v>
      </c>
      <c r="E70" s="5">
        <f t="shared" si="2"/>
        <v>5.9999999999999956</v>
      </c>
    </row>
    <row r="71" spans="1:5" x14ac:dyDescent="0.25">
      <c r="A71">
        <f t="shared" si="3"/>
        <v>52</v>
      </c>
      <c r="B71" s="4">
        <f t="shared" si="4"/>
        <v>6.0999999999999952</v>
      </c>
      <c r="C71" s="6">
        <f t="shared" si="1"/>
        <v>7.9432823472428971E-7</v>
      </c>
      <c r="D71" s="5">
        <f t="shared" si="6"/>
        <v>19.999687306852195</v>
      </c>
      <c r="E71" s="5">
        <f t="shared" si="2"/>
        <v>6.0999999999999952</v>
      </c>
    </row>
    <row r="72" spans="1:5" x14ac:dyDescent="0.25">
      <c r="A72">
        <f t="shared" si="3"/>
        <v>53</v>
      </c>
      <c r="B72" s="4">
        <f t="shared" si="4"/>
        <v>6.1999999999999948</v>
      </c>
      <c r="C72" s="6">
        <f t="shared" si="1"/>
        <v>6.3095734448020038E-7</v>
      </c>
      <c r="D72" s="5">
        <f t="shared" si="6"/>
        <v>19.999753958148403</v>
      </c>
      <c r="E72" s="5">
        <f t="shared" si="2"/>
        <v>6.1999999999999948</v>
      </c>
    </row>
    <row r="73" spans="1:5" x14ac:dyDescent="0.25">
      <c r="A73">
        <f t="shared" si="3"/>
        <v>54</v>
      </c>
      <c r="B73" s="4">
        <f t="shared" si="4"/>
        <v>6.2999999999999945</v>
      </c>
      <c r="C73" s="6">
        <f t="shared" si="1"/>
        <v>5.0118723362727747E-7</v>
      </c>
      <c r="D73" s="5">
        <f t="shared" si="6"/>
        <v>19.999807507082149</v>
      </c>
      <c r="E73" s="5">
        <f t="shared" si="2"/>
        <v>6.2999999999999945</v>
      </c>
    </row>
    <row r="74" spans="1:5" x14ac:dyDescent="0.25">
      <c r="A74">
        <f t="shared" si="3"/>
        <v>55</v>
      </c>
      <c r="B74" s="4">
        <f t="shared" si="4"/>
        <v>6.3999999999999941</v>
      </c>
      <c r="C74" s="6">
        <f t="shared" si="1"/>
        <v>3.9810717055350179E-7</v>
      </c>
      <c r="D74" s="5">
        <f t="shared" si="6"/>
        <v>19.99985080523399</v>
      </c>
      <c r="E74" s="5">
        <f t="shared" si="2"/>
        <v>6.3999999999999941</v>
      </c>
    </row>
    <row r="75" spans="1:5" x14ac:dyDescent="0.25">
      <c r="A75">
        <f t="shared" si="3"/>
        <v>56</v>
      </c>
      <c r="B75" s="4">
        <f t="shared" si="4"/>
        <v>6.4999999999999938</v>
      </c>
      <c r="C75" s="6">
        <f t="shared" si="1"/>
        <v>3.1622776601684184E-7</v>
      </c>
      <c r="D75" s="5">
        <f t="shared" si="6"/>
        <v>19.999886158328238</v>
      </c>
      <c r="E75" s="5">
        <f t="shared" si="2"/>
        <v>6.4999999999999938</v>
      </c>
    </row>
    <row r="76" spans="1:5" x14ac:dyDescent="0.25">
      <c r="A76">
        <f t="shared" si="3"/>
        <v>57</v>
      </c>
      <c r="B76" s="4">
        <f t="shared" si="4"/>
        <v>6.5999999999999934</v>
      </c>
      <c r="C76" s="6">
        <f t="shared" si="1"/>
        <v>2.5118864315096135E-7</v>
      </c>
      <c r="D76" s="5">
        <f t="shared" si="6"/>
        <v>19.999915449008284</v>
      </c>
      <c r="E76" s="5">
        <f t="shared" si="2"/>
        <v>6.5999999999999934</v>
      </c>
    </row>
    <row r="77" spans="1:5" x14ac:dyDescent="0.25">
      <c r="A77">
        <f t="shared" si="3"/>
        <v>58</v>
      </c>
      <c r="B77" s="4">
        <f t="shared" si="4"/>
        <v>6.6999999999999931</v>
      </c>
      <c r="C77" s="6">
        <f t="shared" si="1"/>
        <v>1.9952623149689081E-7</v>
      </c>
      <c r="D77" s="5">
        <f t="shared" si="6"/>
        <v>19.99994023708604</v>
      </c>
      <c r="E77" s="5">
        <f t="shared" si="2"/>
        <v>6.6999999999999931</v>
      </c>
    </row>
    <row r="78" spans="1:5" x14ac:dyDescent="0.25">
      <c r="A78">
        <f t="shared" si="3"/>
        <v>59</v>
      </c>
      <c r="B78" s="4">
        <f t="shared" si="4"/>
        <v>6.7999999999999927</v>
      </c>
      <c r="C78" s="6">
        <f t="shared" si="1"/>
        <v>1.5848931924611376E-7</v>
      </c>
      <c r="D78" s="5">
        <f t="shared" si="6"/>
        <v>19.999961842602474</v>
      </c>
      <c r="E78" s="5">
        <f t="shared" si="2"/>
        <v>6.7999999999999927</v>
      </c>
    </row>
    <row r="79" spans="1:5" x14ac:dyDescent="0.25">
      <c r="A79">
        <f t="shared" si="3"/>
        <v>60</v>
      </c>
      <c r="B79" s="4">
        <f t="shared" si="4"/>
        <v>6.8999999999999924</v>
      </c>
      <c r="C79" s="6">
        <f t="shared" si="1"/>
        <v>1.2589254117941876E-7</v>
      </c>
      <c r="D79" s="5">
        <f t="shared" si="6"/>
        <v>19.99998141612155</v>
      </c>
      <c r="E79" s="5">
        <f t="shared" si="2"/>
        <v>6.8999999999999924</v>
      </c>
    </row>
    <row r="80" spans="1:5" x14ac:dyDescent="0.25">
      <c r="A80">
        <f t="shared" si="3"/>
        <v>61</v>
      </c>
      <c r="B80" s="4">
        <f t="shared" si="4"/>
        <v>6.999999999999992</v>
      </c>
      <c r="C80" s="6">
        <f t="shared" si="1"/>
        <v>1.0000000000000172E-7</v>
      </c>
      <c r="D80" s="5">
        <f t="shared" si="6"/>
        <v>20</v>
      </c>
      <c r="E80" s="5">
        <f t="shared" si="2"/>
        <v>6.999999999999992</v>
      </c>
    </row>
    <row r="81" spans="1:5" x14ac:dyDescent="0.25">
      <c r="A81">
        <f t="shared" si="3"/>
        <v>62</v>
      </c>
      <c r="B81" s="4">
        <f t="shared" si="4"/>
        <v>7.0999999999999917</v>
      </c>
      <c r="C81" s="6">
        <f t="shared" si="1"/>
        <v>7.9432823472429583E-8</v>
      </c>
      <c r="D81" s="5">
        <f t="shared" si="6"/>
        <v>20.00001858389572</v>
      </c>
      <c r="E81" s="5">
        <f t="shared" si="2"/>
        <v>7.0999999999999917</v>
      </c>
    </row>
    <row r="82" spans="1:5" x14ac:dyDescent="0.25">
      <c r="A82">
        <f t="shared" si="3"/>
        <v>63</v>
      </c>
      <c r="B82" s="4">
        <f t="shared" si="4"/>
        <v>7.1999999999999913</v>
      </c>
      <c r="C82" s="6">
        <f t="shared" si="1"/>
        <v>6.3095734448020527E-8</v>
      </c>
      <c r="D82" s="5">
        <f t="shared" si="6"/>
        <v>20.000038157470321</v>
      </c>
      <c r="E82" s="5">
        <f t="shared" si="2"/>
        <v>7.1999999999999913</v>
      </c>
    </row>
    <row r="83" spans="1:5" x14ac:dyDescent="0.25">
      <c r="A83">
        <f t="shared" si="3"/>
        <v>64</v>
      </c>
      <c r="B83" s="4">
        <f t="shared" si="4"/>
        <v>7.2999999999999909</v>
      </c>
      <c r="C83" s="6">
        <f t="shared" si="1"/>
        <v>5.0118723362728229E-8</v>
      </c>
      <c r="D83" s="5">
        <f t="shared" si="6"/>
        <v>20.000059763092544</v>
      </c>
      <c r="E83" s="5">
        <f t="shared" si="2"/>
        <v>7.2999999999999909</v>
      </c>
    </row>
    <row r="84" spans="1:5" x14ac:dyDescent="0.25">
      <c r="A84">
        <f t="shared" si="3"/>
        <v>65</v>
      </c>
      <c r="B84" s="4">
        <f t="shared" si="4"/>
        <v>7.3999999999999906</v>
      </c>
      <c r="C84" s="6">
        <f t="shared" si="1"/>
        <v>3.9810717055350556E-8</v>
      </c>
      <c r="D84" s="5">
        <f t="shared" ref="D84:D115" si="7">Va_*(Ca_-C84+Kw_/C84)/(Cb_+C84-Kw_/C84)</f>
        <v>20.000084551349161</v>
      </c>
      <c r="E84" s="5">
        <f t="shared" si="2"/>
        <v>7.3999999999999906</v>
      </c>
    </row>
    <row r="85" spans="1:5" x14ac:dyDescent="0.25">
      <c r="A85">
        <f t="shared" si="3"/>
        <v>66</v>
      </c>
      <c r="B85" s="4">
        <f t="shared" si="4"/>
        <v>7.4999999999999902</v>
      </c>
      <c r="C85" s="6">
        <f t="shared" ref="C85:C139" si="8">10^(-B85)</f>
        <v>3.1622776601684487E-8</v>
      </c>
      <c r="D85" s="5">
        <f t="shared" si="7"/>
        <v>20.000113842319767</v>
      </c>
      <c r="E85" s="5">
        <f t="shared" ref="E85:E139" si="9">B85</f>
        <v>7.4999999999999902</v>
      </c>
    </row>
    <row r="86" spans="1:5" x14ac:dyDescent="0.25">
      <c r="A86">
        <f t="shared" ref="A86:A139" si="10">A85+1</f>
        <v>67</v>
      </c>
      <c r="B86" s="4">
        <f t="shared" ref="B86:B139" si="11">B85+$C$18</f>
        <v>7.5999999999999899</v>
      </c>
      <c r="C86" s="6">
        <f t="shared" si="8"/>
        <v>2.5118864315096377E-8</v>
      </c>
      <c r="D86" s="5">
        <f t="shared" si="7"/>
        <v>20.000149195878976</v>
      </c>
      <c r="E86" s="5">
        <f t="shared" si="9"/>
        <v>7.5999999999999899</v>
      </c>
    </row>
    <row r="87" spans="1:5" x14ac:dyDescent="0.25">
      <c r="A87">
        <f t="shared" si="10"/>
        <v>68</v>
      </c>
      <c r="B87" s="4">
        <f t="shared" si="11"/>
        <v>7.6999999999999895</v>
      </c>
      <c r="C87" s="6">
        <f t="shared" si="8"/>
        <v>1.9952623149689273E-8</v>
      </c>
      <c r="D87" s="5">
        <f t="shared" si="7"/>
        <v>20.000192494770545</v>
      </c>
      <c r="E87" s="5">
        <f t="shared" si="9"/>
        <v>7.6999999999999895</v>
      </c>
    </row>
    <row r="88" spans="1:5" x14ac:dyDescent="0.25">
      <c r="A88">
        <f t="shared" si="10"/>
        <v>69</v>
      </c>
      <c r="B88" s="4">
        <f t="shared" si="11"/>
        <v>7.7999999999999892</v>
      </c>
      <c r="C88" s="6">
        <f t="shared" si="8"/>
        <v>1.5848931924611527E-8</v>
      </c>
      <c r="D88" s="5">
        <f t="shared" si="7"/>
        <v>20.000246044878462</v>
      </c>
      <c r="E88" s="5">
        <f t="shared" si="9"/>
        <v>7.7999999999999892</v>
      </c>
    </row>
    <row r="89" spans="1:5" x14ac:dyDescent="0.25">
      <c r="A89">
        <f t="shared" si="10"/>
        <v>70</v>
      </c>
      <c r="B89" s="4">
        <f t="shared" si="11"/>
        <v>7.8999999999999888</v>
      </c>
      <c r="C89" s="6">
        <f t="shared" si="8"/>
        <v>1.2589254117941997E-8</v>
      </c>
      <c r="D89" s="5">
        <f t="shared" si="7"/>
        <v>20.000312698036726</v>
      </c>
      <c r="E89" s="5">
        <f t="shared" si="9"/>
        <v>7.8999999999999888</v>
      </c>
    </row>
    <row r="90" spans="1:5" x14ac:dyDescent="0.25">
      <c r="A90">
        <f t="shared" si="10"/>
        <v>71</v>
      </c>
      <c r="B90" s="4">
        <f t="shared" si="11"/>
        <v>7.9999999999999885</v>
      </c>
      <c r="C90" s="6">
        <f t="shared" si="8"/>
        <v>1.000000000000023E-8</v>
      </c>
      <c r="D90" s="5">
        <f t="shared" si="7"/>
        <v>20.000396003920443</v>
      </c>
      <c r="E90" s="5">
        <f t="shared" si="9"/>
        <v>7.9999999999999885</v>
      </c>
    </row>
    <row r="91" spans="1:5" x14ac:dyDescent="0.25">
      <c r="A91">
        <f t="shared" si="10"/>
        <v>72</v>
      </c>
      <c r="B91" s="4">
        <f t="shared" si="11"/>
        <v>8.099999999999989</v>
      </c>
      <c r="C91" s="6">
        <f t="shared" si="8"/>
        <v>7.9432823472430056E-9</v>
      </c>
      <c r="D91" s="5">
        <f t="shared" si="7"/>
        <v>20.000500399111679</v>
      </c>
      <c r="E91" s="5">
        <f t="shared" si="9"/>
        <v>8.099999999999989</v>
      </c>
    </row>
    <row r="92" spans="1:5" x14ac:dyDescent="0.25">
      <c r="A92">
        <f t="shared" si="10"/>
        <v>73</v>
      </c>
      <c r="B92" s="4">
        <f t="shared" si="11"/>
        <v>8.1999999999999886</v>
      </c>
      <c r="C92" s="6">
        <f t="shared" si="8"/>
        <v>6.3095734448020909E-9</v>
      </c>
      <c r="D92" s="5">
        <f t="shared" si="7"/>
        <v>20.000631443415468</v>
      </c>
      <c r="E92" s="5">
        <f t="shared" si="9"/>
        <v>8.1999999999999886</v>
      </c>
    </row>
    <row r="93" spans="1:5" x14ac:dyDescent="0.25">
      <c r="A93">
        <f t="shared" si="10"/>
        <v>74</v>
      </c>
      <c r="B93" s="4">
        <f t="shared" si="11"/>
        <v>8.2999999999999883</v>
      </c>
      <c r="C93" s="6">
        <f t="shared" si="8"/>
        <v>5.0118723362728537E-9</v>
      </c>
      <c r="D93" s="5">
        <f t="shared" si="7"/>
        <v>20.000796116021753</v>
      </c>
      <c r="E93" s="5">
        <f t="shared" si="9"/>
        <v>8.2999999999999883</v>
      </c>
    </row>
    <row r="94" spans="1:5" x14ac:dyDescent="0.25">
      <c r="A94">
        <f t="shared" si="10"/>
        <v>75</v>
      </c>
      <c r="B94" s="4">
        <f t="shared" si="11"/>
        <v>8.3999999999999879</v>
      </c>
      <c r="C94" s="6">
        <f t="shared" si="8"/>
        <v>3.9810717055350798E-9</v>
      </c>
      <c r="D94" s="5">
        <f t="shared" si="7"/>
        <v>20.001003187302906</v>
      </c>
      <c r="E94" s="5">
        <f t="shared" si="9"/>
        <v>8.3999999999999879</v>
      </c>
    </row>
    <row r="95" spans="1:5" x14ac:dyDescent="0.25">
      <c r="A95">
        <f t="shared" si="10"/>
        <v>76</v>
      </c>
      <c r="B95" s="4">
        <f t="shared" si="11"/>
        <v>8.4999999999999876</v>
      </c>
      <c r="C95" s="6">
        <f t="shared" si="8"/>
        <v>3.1622776601684672E-9</v>
      </c>
      <c r="D95" s="5">
        <f t="shared" si="7"/>
        <v>20.001263686074306</v>
      </c>
      <c r="E95" s="5">
        <f t="shared" si="9"/>
        <v>8.4999999999999876</v>
      </c>
    </row>
    <row r="96" spans="1:5" x14ac:dyDescent="0.25">
      <c r="A96">
        <f t="shared" si="10"/>
        <v>77</v>
      </c>
      <c r="B96" s="4">
        <f t="shared" si="11"/>
        <v>8.5999999999999872</v>
      </c>
      <c r="C96" s="6">
        <f t="shared" si="8"/>
        <v>2.5118864315096527E-9</v>
      </c>
      <c r="D96" s="5">
        <f t="shared" si="7"/>
        <v>20.001591487245911</v>
      </c>
      <c r="E96" s="5">
        <f t="shared" si="9"/>
        <v>8.5999999999999872</v>
      </c>
    </row>
    <row r="97" spans="1:5" x14ac:dyDescent="0.25">
      <c r="A97">
        <f t="shared" si="10"/>
        <v>78</v>
      </c>
      <c r="B97" s="4">
        <f t="shared" si="11"/>
        <v>8.6999999999999869</v>
      </c>
      <c r="C97" s="6">
        <f t="shared" si="8"/>
        <v>1.995262314968939E-9</v>
      </c>
      <c r="D97" s="5">
        <f t="shared" si="7"/>
        <v>20.002004051230088</v>
      </c>
      <c r="E97" s="5">
        <f t="shared" si="9"/>
        <v>8.6999999999999869</v>
      </c>
    </row>
    <row r="98" spans="1:5" x14ac:dyDescent="0.25">
      <c r="A98">
        <f t="shared" si="10"/>
        <v>79</v>
      </c>
      <c r="B98" s="4">
        <f t="shared" si="11"/>
        <v>8.7999999999999865</v>
      </c>
      <c r="C98" s="6">
        <f t="shared" si="8"/>
        <v>1.5848931924611622E-9</v>
      </c>
      <c r="D98" s="5">
        <f t="shared" si="7"/>
        <v>20.002523354593563</v>
      </c>
      <c r="E98" s="5">
        <f t="shared" si="9"/>
        <v>8.7999999999999865</v>
      </c>
    </row>
    <row r="99" spans="1:5" x14ac:dyDescent="0.25">
      <c r="A99">
        <f t="shared" si="10"/>
        <v>80</v>
      </c>
      <c r="B99" s="4">
        <f t="shared" si="11"/>
        <v>8.8999999999999861</v>
      </c>
      <c r="C99" s="6">
        <f t="shared" si="8"/>
        <v>1.2589254117942072E-9</v>
      </c>
      <c r="D99" s="5">
        <f t="shared" si="7"/>
        <v>20.003177061691719</v>
      </c>
      <c r="E99" s="5">
        <f t="shared" si="9"/>
        <v>8.8999999999999861</v>
      </c>
    </row>
    <row r="100" spans="1:5" x14ac:dyDescent="0.25">
      <c r="A100">
        <f t="shared" si="10"/>
        <v>81</v>
      </c>
      <c r="B100" s="4">
        <f t="shared" si="11"/>
        <v>8.9999999999999858</v>
      </c>
      <c r="C100" s="6">
        <f t="shared" si="8"/>
        <v>1.000000000000029E-9</v>
      </c>
      <c r="D100" s="5">
        <f t="shared" si="7"/>
        <v>20.003999999959994</v>
      </c>
      <c r="E100" s="5">
        <f t="shared" si="9"/>
        <v>8.9999999999999858</v>
      </c>
    </row>
    <row r="101" spans="1:5" x14ac:dyDescent="0.25">
      <c r="A101">
        <f t="shared" si="10"/>
        <v>82</v>
      </c>
      <c r="B101" s="4">
        <f t="shared" si="11"/>
        <v>9.0999999999999854</v>
      </c>
      <c r="C101" s="6">
        <f t="shared" si="8"/>
        <v>7.9432823472430534E-10</v>
      </c>
      <c r="D101" s="5">
        <f t="shared" si="7"/>
        <v>20.005036017872971</v>
      </c>
      <c r="E101" s="5">
        <f t="shared" si="9"/>
        <v>9.0999999999999854</v>
      </c>
    </row>
    <row r="102" spans="1:5" x14ac:dyDescent="0.25">
      <c r="A102">
        <f t="shared" si="10"/>
        <v>83</v>
      </c>
      <c r="B102" s="4">
        <f t="shared" si="11"/>
        <v>9.1999999999999851</v>
      </c>
      <c r="C102" s="6">
        <f t="shared" si="8"/>
        <v>6.3095734448021286E-10</v>
      </c>
      <c r="D102" s="5">
        <f t="shared" si="7"/>
        <v>20.006340325220727</v>
      </c>
      <c r="E102" s="5">
        <f t="shared" si="9"/>
        <v>9.1999999999999851</v>
      </c>
    </row>
    <row r="103" spans="1:5" x14ac:dyDescent="0.25">
      <c r="A103">
        <f t="shared" si="10"/>
        <v>84</v>
      </c>
      <c r="B103" s="4">
        <f t="shared" si="11"/>
        <v>9.2999999999999847</v>
      </c>
      <c r="C103" s="6">
        <f t="shared" si="8"/>
        <v>5.0118723362728828E-10</v>
      </c>
      <c r="D103" s="5">
        <f t="shared" si="7"/>
        <v>20.007982441451436</v>
      </c>
      <c r="E103" s="5">
        <f t="shared" si="9"/>
        <v>9.2999999999999847</v>
      </c>
    </row>
    <row r="104" spans="1:5" x14ac:dyDescent="0.25">
      <c r="A104">
        <f t="shared" si="10"/>
        <v>85</v>
      </c>
      <c r="B104" s="4">
        <f t="shared" si="11"/>
        <v>9.3999999999999844</v>
      </c>
      <c r="C104" s="6">
        <f t="shared" si="8"/>
        <v>3.9810717055351038E-10</v>
      </c>
      <c r="D104" s="5">
        <f t="shared" si="7"/>
        <v>20.010049910866638</v>
      </c>
      <c r="E104" s="5">
        <f t="shared" si="9"/>
        <v>9.3999999999999844</v>
      </c>
    </row>
    <row r="105" spans="1:5" x14ac:dyDescent="0.25">
      <c r="A105">
        <f t="shared" si="10"/>
        <v>86</v>
      </c>
      <c r="B105" s="4">
        <f t="shared" si="11"/>
        <v>9.499999999999984</v>
      </c>
      <c r="C105" s="6">
        <f t="shared" si="8"/>
        <v>3.1622776601684865E-10</v>
      </c>
      <c r="D105" s="5">
        <f t="shared" si="7"/>
        <v>20.012652985334839</v>
      </c>
      <c r="E105" s="5">
        <f t="shared" si="9"/>
        <v>9.499999999999984</v>
      </c>
    </row>
    <row r="106" spans="1:5" x14ac:dyDescent="0.25">
      <c r="A106">
        <f t="shared" si="10"/>
        <v>87</v>
      </c>
      <c r="B106" s="4">
        <f t="shared" si="11"/>
        <v>9.5999999999999837</v>
      </c>
      <c r="C106" s="6">
        <f t="shared" si="8"/>
        <v>2.5118864315096678E-10</v>
      </c>
      <c r="D106" s="5">
        <f t="shared" si="7"/>
        <v>20.01593052836424</v>
      </c>
      <c r="E106" s="5">
        <f t="shared" si="9"/>
        <v>9.5999999999999837</v>
      </c>
    </row>
    <row r="107" spans="1:5" x14ac:dyDescent="0.25">
      <c r="A107">
        <f t="shared" si="10"/>
        <v>88</v>
      </c>
      <c r="B107" s="4">
        <f t="shared" si="11"/>
        <v>9.6999999999999833</v>
      </c>
      <c r="C107" s="6">
        <f t="shared" si="8"/>
        <v>1.9952623149689513E-10</v>
      </c>
      <c r="D107" s="5">
        <f t="shared" si="7"/>
        <v>20.020057462038487</v>
      </c>
      <c r="E107" s="5">
        <f t="shared" si="9"/>
        <v>9.6999999999999833</v>
      </c>
    </row>
    <row r="108" spans="1:5" x14ac:dyDescent="0.25">
      <c r="A108">
        <f t="shared" si="10"/>
        <v>89</v>
      </c>
      <c r="B108" s="4">
        <f t="shared" si="11"/>
        <v>9.7999999999999829</v>
      </c>
      <c r="C108" s="6">
        <f t="shared" si="8"/>
        <v>1.5848931924611716E-10</v>
      </c>
      <c r="D108" s="5">
        <f t="shared" si="7"/>
        <v>20.025254164644114</v>
      </c>
      <c r="E108" s="5">
        <f t="shared" si="9"/>
        <v>9.7999999999999829</v>
      </c>
    </row>
    <row r="109" spans="1:5" x14ac:dyDescent="0.25">
      <c r="A109">
        <f t="shared" si="10"/>
        <v>90</v>
      </c>
      <c r="B109" s="4">
        <f t="shared" si="11"/>
        <v>9.8999999999999826</v>
      </c>
      <c r="C109" s="6">
        <f t="shared" si="8"/>
        <v>1.2589254117942148E-10</v>
      </c>
      <c r="D109" s="5">
        <f t="shared" si="7"/>
        <v>20.031798337309059</v>
      </c>
      <c r="E109" s="5">
        <f t="shared" si="9"/>
        <v>9.8999999999999826</v>
      </c>
    </row>
    <row r="110" spans="1:5" x14ac:dyDescent="0.25">
      <c r="A110">
        <f t="shared" si="10"/>
        <v>91</v>
      </c>
      <c r="B110" s="4">
        <f t="shared" si="11"/>
        <v>9.9999999999999822</v>
      </c>
      <c r="C110" s="6">
        <f t="shared" si="8"/>
        <v>1.0000000000000387E-10</v>
      </c>
      <c r="D110" s="5">
        <f t="shared" si="7"/>
        <v>20.040039999959927</v>
      </c>
      <c r="E110" s="5">
        <f t="shared" si="9"/>
        <v>9.9999999999999822</v>
      </c>
    </row>
    <row r="111" spans="1:5" x14ac:dyDescent="0.25">
      <c r="A111">
        <f t="shared" si="10"/>
        <v>92</v>
      </c>
      <c r="B111" s="4">
        <f t="shared" si="11"/>
        <v>10.099999999999982</v>
      </c>
      <c r="C111" s="6">
        <f t="shared" si="8"/>
        <v>7.9432823472431294E-11</v>
      </c>
      <c r="D111" s="5">
        <f t="shared" si="7"/>
        <v>20.050420460257275</v>
      </c>
      <c r="E111" s="5">
        <f t="shared" si="9"/>
        <v>10.099999999999982</v>
      </c>
    </row>
    <row r="112" spans="1:5" x14ac:dyDescent="0.25">
      <c r="A112">
        <f t="shared" si="10"/>
        <v>93</v>
      </c>
      <c r="B112" s="4">
        <f t="shared" si="11"/>
        <v>10.199999999999982</v>
      </c>
      <c r="C112" s="6">
        <f t="shared" si="8"/>
        <v>6.3095734448021893E-11</v>
      </c>
      <c r="D112" s="5">
        <f t="shared" si="7"/>
        <v>20.063496337332865</v>
      </c>
      <c r="E112" s="5">
        <f t="shared" si="9"/>
        <v>10.199999999999982</v>
      </c>
    </row>
    <row r="113" spans="1:5" x14ac:dyDescent="0.25">
      <c r="A113">
        <f t="shared" si="10"/>
        <v>94</v>
      </c>
      <c r="B113" s="4">
        <f t="shared" si="11"/>
        <v>10.299999999999981</v>
      </c>
      <c r="C113" s="6">
        <f t="shared" si="8"/>
        <v>5.0118723362729313E-11</v>
      </c>
      <c r="D113" s="5">
        <f t="shared" si="7"/>
        <v>20.079970033705759</v>
      </c>
      <c r="E113" s="5">
        <f t="shared" si="9"/>
        <v>10.299999999999981</v>
      </c>
    </row>
    <row r="114" spans="1:5" x14ac:dyDescent="0.25">
      <c r="A114">
        <f t="shared" si="10"/>
        <v>95</v>
      </c>
      <c r="B114" s="4">
        <f t="shared" si="11"/>
        <v>10.399999999999981</v>
      </c>
      <c r="C114" s="6">
        <f t="shared" si="8"/>
        <v>3.9810717055351414E-11</v>
      </c>
      <c r="D114" s="5">
        <f t="shared" si="7"/>
        <v>20.100728459747298</v>
      </c>
      <c r="E114" s="5">
        <f t="shared" si="9"/>
        <v>10.399999999999981</v>
      </c>
    </row>
    <row r="115" spans="1:5" x14ac:dyDescent="0.25">
      <c r="A115">
        <f t="shared" si="10"/>
        <v>96</v>
      </c>
      <c r="B115" s="4">
        <f t="shared" si="11"/>
        <v>10.49999999999998</v>
      </c>
      <c r="C115" s="6">
        <f t="shared" si="8"/>
        <v>3.162277660168517E-11</v>
      </c>
      <c r="D115" s="5">
        <f t="shared" si="7"/>
        <v>20.126892362600991</v>
      </c>
      <c r="E115" s="5">
        <f t="shared" si="9"/>
        <v>10.49999999999998</v>
      </c>
    </row>
    <row r="116" spans="1:5" x14ac:dyDescent="0.25">
      <c r="A116">
        <f t="shared" si="10"/>
        <v>97</v>
      </c>
      <c r="B116" s="4">
        <f t="shared" si="11"/>
        <v>10.59999999999998</v>
      </c>
      <c r="C116" s="6">
        <f t="shared" si="8"/>
        <v>2.5118864315096919E-11</v>
      </c>
      <c r="D116" s="5">
        <f t="shared" ref="D116:D147" si="12">Va_*(Ca_-C116+Kw_/C116)/(Cb_+C116-Kw_/C116)</f>
        <v>20.159879349287433</v>
      </c>
      <c r="E116" s="5">
        <f t="shared" si="9"/>
        <v>10.59999999999998</v>
      </c>
    </row>
    <row r="117" spans="1:5" x14ac:dyDescent="0.25">
      <c r="A117">
        <f t="shared" si="10"/>
        <v>98</v>
      </c>
      <c r="B117" s="4">
        <f t="shared" si="11"/>
        <v>10.69999999999998</v>
      </c>
      <c r="C117" s="6">
        <f t="shared" si="8"/>
        <v>1.9952623149689701E-11</v>
      </c>
      <c r="D117" s="5">
        <f t="shared" si="12"/>
        <v>20.201484701028914</v>
      </c>
      <c r="E117" s="5">
        <f t="shared" si="9"/>
        <v>10.69999999999998</v>
      </c>
    </row>
    <row r="118" spans="1:5" x14ac:dyDescent="0.25">
      <c r="A118">
        <f t="shared" si="10"/>
        <v>99</v>
      </c>
      <c r="B118" s="4">
        <f t="shared" si="11"/>
        <v>10.799999999999979</v>
      </c>
      <c r="C118" s="6">
        <f t="shared" si="8"/>
        <v>1.584893192461187E-11</v>
      </c>
      <c r="D118" s="5">
        <f t="shared" si="12"/>
        <v>20.253985471397936</v>
      </c>
      <c r="E118" s="5">
        <f t="shared" si="9"/>
        <v>10.799999999999979</v>
      </c>
    </row>
    <row r="119" spans="1:5" x14ac:dyDescent="0.25">
      <c r="A119">
        <f t="shared" si="10"/>
        <v>100</v>
      </c>
      <c r="B119" s="4">
        <f t="shared" si="11"/>
        <v>10.899999999999979</v>
      </c>
      <c r="C119" s="6">
        <f t="shared" si="8"/>
        <v>1.2589254117942267E-11</v>
      </c>
      <c r="D119" s="5">
        <f t="shared" si="12"/>
        <v>20.320275326158203</v>
      </c>
      <c r="E119" s="5">
        <f t="shared" si="9"/>
        <v>10.899999999999979</v>
      </c>
    </row>
    <row r="120" spans="1:5" x14ac:dyDescent="0.25">
      <c r="A120">
        <f t="shared" si="10"/>
        <v>101</v>
      </c>
      <c r="B120" s="4">
        <f t="shared" si="11"/>
        <v>10.999999999999979</v>
      </c>
      <c r="C120" s="6">
        <f t="shared" si="8"/>
        <v>1.0000000000000482E-11</v>
      </c>
      <c r="D120" s="5">
        <f t="shared" si="12"/>
        <v>20.404040399959165</v>
      </c>
      <c r="E120" s="5">
        <f t="shared" si="9"/>
        <v>10.999999999999979</v>
      </c>
    </row>
    <row r="121" spans="1:5" x14ac:dyDescent="0.25">
      <c r="A121">
        <f t="shared" si="10"/>
        <v>102</v>
      </c>
      <c r="B121" s="4">
        <f t="shared" si="11"/>
        <v>11.099999999999978</v>
      </c>
      <c r="C121" s="6">
        <f t="shared" si="8"/>
        <v>7.9432823472432059E-12</v>
      </c>
      <c r="D121" s="5">
        <f t="shared" si="12"/>
        <v>20.509990562286191</v>
      </c>
      <c r="E121" s="5">
        <f t="shared" si="9"/>
        <v>11.099999999999978</v>
      </c>
    </row>
    <row r="122" spans="1:5" x14ac:dyDescent="0.25">
      <c r="A122">
        <f t="shared" si="10"/>
        <v>103</v>
      </c>
      <c r="B122" s="4">
        <f t="shared" si="11"/>
        <v>11.199999999999978</v>
      </c>
      <c r="C122" s="6">
        <f t="shared" si="8"/>
        <v>6.3095734448022262E-12</v>
      </c>
      <c r="D122" s="5">
        <f t="shared" si="12"/>
        <v>20.644166627446445</v>
      </c>
      <c r="E122" s="5">
        <f t="shared" si="9"/>
        <v>11.199999999999978</v>
      </c>
    </row>
    <row r="123" spans="1:5" x14ac:dyDescent="0.25">
      <c r="A123">
        <f t="shared" si="10"/>
        <v>104</v>
      </c>
      <c r="B123" s="4">
        <f t="shared" si="11"/>
        <v>11.299999999999978</v>
      </c>
      <c r="C123" s="6">
        <f t="shared" si="8"/>
        <v>5.011872336272961E-12</v>
      </c>
      <c r="D123" s="5">
        <f t="shared" si="12"/>
        <v>20.814353410655425</v>
      </c>
      <c r="E123" s="5">
        <f t="shared" si="9"/>
        <v>11.299999999999978</v>
      </c>
    </row>
    <row r="124" spans="1:5" x14ac:dyDescent="0.25">
      <c r="A124">
        <f t="shared" si="10"/>
        <v>105</v>
      </c>
      <c r="B124" s="4">
        <f t="shared" si="11"/>
        <v>11.399999999999977</v>
      </c>
      <c r="C124" s="6">
        <f t="shared" si="8"/>
        <v>3.9810717055351658E-12</v>
      </c>
      <c r="D124" s="5">
        <f t="shared" si="12"/>
        <v>21.030643156577682</v>
      </c>
      <c r="E124" s="5">
        <f t="shared" si="9"/>
        <v>11.399999999999977</v>
      </c>
    </row>
    <row r="125" spans="1:5" x14ac:dyDescent="0.25">
      <c r="A125">
        <f t="shared" si="10"/>
        <v>106</v>
      </c>
      <c r="B125" s="4">
        <f t="shared" si="11"/>
        <v>11.499999999999977</v>
      </c>
      <c r="C125" s="6">
        <f t="shared" si="8"/>
        <v>3.1622776601685361E-12</v>
      </c>
      <c r="D125" s="5">
        <f t="shared" si="12"/>
        <v>21.306217279999757</v>
      </c>
      <c r="E125" s="5">
        <f t="shared" si="9"/>
        <v>11.499999999999977</v>
      </c>
    </row>
    <row r="126" spans="1:5" x14ac:dyDescent="0.25">
      <c r="A126">
        <f t="shared" si="10"/>
        <v>107</v>
      </c>
      <c r="B126" s="4">
        <f t="shared" si="11"/>
        <v>11.599999999999977</v>
      </c>
      <c r="C126" s="6">
        <f t="shared" si="8"/>
        <v>2.5118864315097067E-12</v>
      </c>
      <c r="D126" s="5">
        <f t="shared" si="12"/>
        <v>21.658452879503024</v>
      </c>
      <c r="E126" s="5">
        <f t="shared" si="9"/>
        <v>11.599999999999977</v>
      </c>
    </row>
    <row r="127" spans="1:5" x14ac:dyDescent="0.25">
      <c r="A127">
        <f t="shared" si="10"/>
        <v>108</v>
      </c>
      <c r="B127" s="4">
        <f t="shared" si="11"/>
        <v>11.699999999999976</v>
      </c>
      <c r="C127" s="6">
        <f t="shared" si="8"/>
        <v>1.9952623149689821E-12</v>
      </c>
      <c r="D127" s="5">
        <f t="shared" si="12"/>
        <v>22.110525791987275</v>
      </c>
      <c r="E127" s="5">
        <f t="shared" si="9"/>
        <v>11.699999999999976</v>
      </c>
    </row>
    <row r="128" spans="1:5" x14ac:dyDescent="0.25">
      <c r="A128">
        <f t="shared" si="10"/>
        <v>109</v>
      </c>
      <c r="B128" s="4">
        <f t="shared" si="11"/>
        <v>11.799999999999976</v>
      </c>
      <c r="C128" s="6">
        <f t="shared" si="8"/>
        <v>1.5848931924611962E-12</v>
      </c>
      <c r="D128" s="5">
        <f t="shared" si="12"/>
        <v>22.693796442219259</v>
      </c>
      <c r="E128" s="5">
        <f t="shared" si="9"/>
        <v>11.799999999999976</v>
      </c>
    </row>
    <row r="129" spans="1:5" x14ac:dyDescent="0.25">
      <c r="A129">
        <f t="shared" si="10"/>
        <v>110</v>
      </c>
      <c r="B129" s="4">
        <f t="shared" si="11"/>
        <v>11.899999999999975</v>
      </c>
      <c r="C129" s="6">
        <f t="shared" si="8"/>
        <v>1.2589254117942343E-12</v>
      </c>
      <c r="D129" s="5">
        <f t="shared" si="12"/>
        <v>23.451473199745092</v>
      </c>
      <c r="E129" s="5">
        <f t="shared" si="9"/>
        <v>11.899999999999975</v>
      </c>
    </row>
    <row r="130" spans="1:5" x14ac:dyDescent="0.25">
      <c r="A130">
        <f t="shared" si="10"/>
        <v>111</v>
      </c>
      <c r="B130" s="4">
        <f t="shared" si="11"/>
        <v>11.999999999999975</v>
      </c>
      <c r="C130" s="6">
        <f t="shared" si="8"/>
        <v>1.0000000000000541E-12</v>
      </c>
      <c r="D130" s="5">
        <f t="shared" si="12"/>
        <v>24.444444443950346</v>
      </c>
      <c r="E130" s="5">
        <f t="shared" si="9"/>
        <v>11.999999999999975</v>
      </c>
    </row>
    <row r="131" spans="1:5" x14ac:dyDescent="0.25">
      <c r="A131">
        <f t="shared" si="10"/>
        <v>112</v>
      </c>
      <c r="B131" s="4">
        <f t="shared" si="11"/>
        <v>12.099999999999975</v>
      </c>
      <c r="C131" s="6">
        <f t="shared" si="8"/>
        <v>7.9432823472432538E-13</v>
      </c>
      <c r="D131" s="5">
        <f t="shared" si="12"/>
        <v>25.760964050812973</v>
      </c>
      <c r="E131" s="5">
        <f t="shared" si="9"/>
        <v>12.099999999999975</v>
      </c>
    </row>
    <row r="132" spans="1:5" x14ac:dyDescent="0.25">
      <c r="A132">
        <f t="shared" si="10"/>
        <v>113</v>
      </c>
      <c r="B132" s="4">
        <f t="shared" si="11"/>
        <v>12.199999999999974</v>
      </c>
      <c r="C132" s="6">
        <f t="shared" si="8"/>
        <v>6.3095734448022867E-13</v>
      </c>
      <c r="D132" s="5">
        <f t="shared" si="12"/>
        <v>27.533561860278052</v>
      </c>
      <c r="E132" s="5">
        <f t="shared" si="9"/>
        <v>12.199999999999974</v>
      </c>
    </row>
    <row r="133" spans="1:5" x14ac:dyDescent="0.25">
      <c r="A133">
        <f t="shared" si="10"/>
        <v>114</v>
      </c>
      <c r="B133" s="4">
        <f t="shared" si="11"/>
        <v>12.299999999999974</v>
      </c>
      <c r="C133" s="6">
        <f t="shared" si="8"/>
        <v>5.0118723362730095E-13</v>
      </c>
      <c r="D133" s="5">
        <f t="shared" si="12"/>
        <v>29.970406993534702</v>
      </c>
      <c r="E133" s="5">
        <f t="shared" si="9"/>
        <v>12.299999999999974</v>
      </c>
    </row>
    <row r="134" spans="1:5" x14ac:dyDescent="0.25">
      <c r="A134">
        <f t="shared" si="10"/>
        <v>115</v>
      </c>
      <c r="B134" s="4">
        <f t="shared" si="11"/>
        <v>12.399999999999974</v>
      </c>
      <c r="C134" s="6">
        <f t="shared" si="8"/>
        <v>3.981071705535204E-13</v>
      </c>
      <c r="D134" s="5">
        <f t="shared" si="12"/>
        <v>33.4179932421223</v>
      </c>
      <c r="E134" s="5">
        <f t="shared" si="9"/>
        <v>12.399999999999974</v>
      </c>
    </row>
    <row r="135" spans="1:5" x14ac:dyDescent="0.25">
      <c r="A135">
        <f t="shared" si="10"/>
        <v>116</v>
      </c>
      <c r="B135" s="4">
        <f t="shared" si="11"/>
        <v>12.499999999999973</v>
      </c>
      <c r="C135" s="6">
        <f t="shared" si="8"/>
        <v>3.162277660168566E-13</v>
      </c>
      <c r="D135" s="5">
        <f t="shared" si="12"/>
        <v>38.499011822698428</v>
      </c>
      <c r="E135" s="5">
        <f t="shared" si="9"/>
        <v>12.499999999999973</v>
      </c>
    </row>
    <row r="136" spans="1:5" x14ac:dyDescent="0.25">
      <c r="A136">
        <f t="shared" si="10"/>
        <v>117</v>
      </c>
      <c r="B136" s="4">
        <f t="shared" si="11"/>
        <v>12.599999999999973</v>
      </c>
      <c r="C136" s="6">
        <f t="shared" si="8"/>
        <v>2.5118864315097304E-13</v>
      </c>
      <c r="D136" s="5">
        <f t="shared" si="12"/>
        <v>46.457013679021991</v>
      </c>
      <c r="E136" s="5">
        <f t="shared" si="9"/>
        <v>12.599999999999973</v>
      </c>
    </row>
    <row r="137" spans="1:5" x14ac:dyDescent="0.25">
      <c r="A137">
        <f t="shared" si="10"/>
        <v>118</v>
      </c>
      <c r="B137" s="4">
        <f t="shared" si="11"/>
        <v>12.699999999999973</v>
      </c>
      <c r="C137" s="6">
        <f t="shared" si="8"/>
        <v>1.9952623149690009E-13</v>
      </c>
      <c r="D137" s="5">
        <f t="shared" si="12"/>
        <v>60.19040950116414</v>
      </c>
      <c r="E137" s="5">
        <f t="shared" si="9"/>
        <v>12.699999999999973</v>
      </c>
    </row>
    <row r="138" spans="1:5" x14ac:dyDescent="0.25">
      <c r="A138">
        <f t="shared" si="10"/>
        <v>119</v>
      </c>
      <c r="B138" s="4">
        <f t="shared" si="11"/>
        <v>12.799999999999972</v>
      </c>
      <c r="C138" s="6">
        <f t="shared" si="8"/>
        <v>1.5848931924612116E-13</v>
      </c>
      <c r="D138" s="5">
        <f t="shared" si="12"/>
        <v>88.388554552001253</v>
      </c>
      <c r="E138" s="5">
        <f t="shared" si="9"/>
        <v>12.799999999999972</v>
      </c>
    </row>
    <row r="139" spans="1:5" x14ac:dyDescent="0.25">
      <c r="A139">
        <f t="shared" si="10"/>
        <v>120</v>
      </c>
      <c r="B139" s="4">
        <f t="shared" si="11"/>
        <v>12.899999999999972</v>
      </c>
      <c r="C139" s="6">
        <f t="shared" si="8"/>
        <v>1.2589254117942463E-13</v>
      </c>
      <c r="D139" s="5">
        <f t="shared" si="12"/>
        <v>174.48464375322695</v>
      </c>
      <c r="E139" s="5">
        <f t="shared" si="9"/>
        <v>12.899999999999972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Plan1</vt:lpstr>
      <vt:lpstr>Plan2</vt:lpstr>
      <vt:lpstr>Plan3</vt:lpstr>
      <vt:lpstr>Ca_</vt:lpstr>
      <vt:lpstr>Cb_</vt:lpstr>
      <vt:lpstr>Kw_</vt:lpstr>
      <vt:lpstr>Va_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Mirapalheta</cp:lastModifiedBy>
  <dcterms:created xsi:type="dcterms:W3CDTF">2010-04-17T21:46:43Z</dcterms:created>
  <dcterms:modified xsi:type="dcterms:W3CDTF">2021-12-02T15:51:29Z</dcterms:modified>
</cp:coreProperties>
</file>